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7800" windowHeight="6225" activeTab="2"/>
  </bookViews>
  <sheets>
    <sheet name="Job Details" sheetId="9" r:id="rId1"/>
    <sheet name="Site Plan" sheetId="10" r:id="rId2"/>
    <sheet name="1_Plan" sheetId="17" r:id="rId3"/>
    <sheet name="JTC" sheetId="11" r:id="rId4"/>
    <sheet name="Peds OD" sheetId="13" r:id="rId5"/>
    <sheet name="Peds Crossing" sheetId="12" r:id="rId6"/>
    <sheet name="JTC_QA" sheetId="15" r:id="rId7"/>
  </sheets>
  <externalReferences>
    <externalReference r:id="rId8"/>
  </externalReferences>
  <definedNames>
    <definedName name="_xlnm.Print_Titles" localSheetId="3">JTC!$1:$7</definedName>
    <definedName name="_xlnm.Print_Titles" localSheetId="6">JTC_QA!$1:$7</definedName>
    <definedName name="_xlnm.Print_Titles" localSheetId="5">'Peds Crossing'!$1:$7</definedName>
    <definedName name="_xlnm.Print_Titles" localSheetId="4">'Peds OD'!$1:$7</definedName>
  </definedNames>
  <calcPr calcId="145621"/>
</workbook>
</file>

<file path=xl/calcChain.xml><?xml version="1.0" encoding="utf-8"?>
<calcChain xmlns="http://schemas.openxmlformats.org/spreadsheetml/2006/main">
  <c r="F21" i="17" l="1"/>
  <c r="F20" i="17"/>
  <c r="F19" i="17"/>
  <c r="F18" i="17"/>
  <c r="J38" i="17"/>
  <c r="J37" i="17"/>
  <c r="J36" i="17"/>
  <c r="J35" i="17"/>
  <c r="O29" i="17"/>
  <c r="O28" i="17"/>
  <c r="O27" i="17"/>
  <c r="O26" i="17"/>
  <c r="L9" i="17"/>
  <c r="L10" i="17"/>
  <c r="L11" i="17"/>
  <c r="L8" i="17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C7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D63" i="13"/>
  <c r="E63" i="13"/>
  <c r="E75" i="13" s="1"/>
  <c r="F63" i="13"/>
  <c r="G63" i="13"/>
  <c r="H63" i="13"/>
  <c r="I63" i="13"/>
  <c r="I75" i="13" s="1"/>
  <c r="J63" i="13"/>
  <c r="K63" i="13"/>
  <c r="L63" i="13"/>
  <c r="M63" i="13"/>
  <c r="M75" i="13" s="1"/>
  <c r="N63" i="13"/>
  <c r="O63" i="13"/>
  <c r="P63" i="13"/>
  <c r="Q63" i="13"/>
  <c r="Q75" i="13" s="1"/>
  <c r="R63" i="13"/>
  <c r="S63" i="13"/>
  <c r="T63" i="13"/>
  <c r="U63" i="13"/>
  <c r="U75" i="13" s="1"/>
  <c r="V63" i="13"/>
  <c r="W63" i="13"/>
  <c r="X63" i="13"/>
  <c r="Y63" i="13"/>
  <c r="Y75" i="13" s="1"/>
  <c r="Z63" i="13"/>
  <c r="AA63" i="13"/>
  <c r="AB63" i="13"/>
  <c r="AC63" i="13"/>
  <c r="AC75" i="13" s="1"/>
  <c r="AD63" i="13"/>
  <c r="AE63" i="13"/>
  <c r="AF63" i="13"/>
  <c r="AG63" i="13"/>
  <c r="AG75" i="13" s="1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D65" i="13"/>
  <c r="E65" i="13"/>
  <c r="F65" i="13"/>
  <c r="F75" i="13" s="1"/>
  <c r="G65" i="13"/>
  <c r="H65" i="13"/>
  <c r="I65" i="13"/>
  <c r="J65" i="13"/>
  <c r="J75" i="13" s="1"/>
  <c r="K65" i="13"/>
  <c r="L65" i="13"/>
  <c r="M65" i="13"/>
  <c r="N65" i="13"/>
  <c r="N75" i="13" s="1"/>
  <c r="O65" i="13"/>
  <c r="P65" i="13"/>
  <c r="Q65" i="13"/>
  <c r="R65" i="13"/>
  <c r="R75" i="13" s="1"/>
  <c r="S65" i="13"/>
  <c r="T65" i="13"/>
  <c r="U65" i="13"/>
  <c r="V65" i="13"/>
  <c r="V75" i="13" s="1"/>
  <c r="W65" i="13"/>
  <c r="X65" i="13"/>
  <c r="Y65" i="13"/>
  <c r="Z65" i="13"/>
  <c r="Z75" i="13" s="1"/>
  <c r="AA65" i="13"/>
  <c r="AB65" i="13"/>
  <c r="AC65" i="13"/>
  <c r="AD65" i="13"/>
  <c r="AD75" i="13" s="1"/>
  <c r="AE65" i="13"/>
  <c r="AF65" i="13"/>
  <c r="AG65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D75" i="13"/>
  <c r="G75" i="13"/>
  <c r="H75" i="13"/>
  <c r="K75" i="13"/>
  <c r="L75" i="13"/>
  <c r="O75" i="13"/>
  <c r="P75" i="13"/>
  <c r="S75" i="13"/>
  <c r="T75" i="13"/>
  <c r="W75" i="13"/>
  <c r="X75" i="13"/>
  <c r="AA75" i="13"/>
  <c r="AB75" i="13"/>
  <c r="AE75" i="13"/>
  <c r="AF75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C88" i="13"/>
  <c r="C87" i="13"/>
  <c r="C86" i="13"/>
  <c r="C85" i="13"/>
  <c r="C84" i="13"/>
  <c r="C83" i="13"/>
  <c r="C82" i="13"/>
  <c r="C81" i="13"/>
  <c r="C80" i="13"/>
  <c r="C79" i="13"/>
  <c r="C78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75" i="13" s="1"/>
  <c r="E21" i="17"/>
  <c r="E20" i="17"/>
  <c r="E19" i="17"/>
  <c r="E18" i="17"/>
  <c r="E14" i="17" s="1"/>
  <c r="I38" i="17"/>
  <c r="I37" i="17"/>
  <c r="I36" i="17"/>
  <c r="I35" i="17"/>
  <c r="I32" i="17" s="1"/>
  <c r="N29" i="17"/>
  <c r="N28" i="17"/>
  <c r="N27" i="17"/>
  <c r="N26" i="17"/>
  <c r="K9" i="17"/>
  <c r="K10" i="17"/>
  <c r="K11" i="17"/>
  <c r="K8" i="17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Y7" i="15"/>
  <c r="AZ7" i="15"/>
  <c r="BA7" i="15"/>
  <c r="BB7" i="15"/>
  <c r="BC7" i="15"/>
  <c r="BD7" i="15"/>
  <c r="BE7" i="15"/>
  <c r="BF7" i="15"/>
  <c r="BG7" i="15"/>
  <c r="BH7" i="15"/>
  <c r="BI7" i="15"/>
  <c r="BJ7" i="15"/>
  <c r="BK7" i="15"/>
  <c r="BL7" i="15"/>
  <c r="BM7" i="15"/>
  <c r="BN7" i="15"/>
  <c r="BO7" i="15"/>
  <c r="BP7" i="15"/>
  <c r="BQ7" i="15"/>
  <c r="BR7" i="15"/>
  <c r="BS7" i="15"/>
  <c r="BT7" i="15"/>
  <c r="BU7" i="15"/>
  <c r="BV7" i="15"/>
  <c r="BW7" i="15"/>
  <c r="BX7" i="15"/>
  <c r="BY7" i="15"/>
  <c r="BZ7" i="15"/>
  <c r="CA7" i="15"/>
  <c r="CB7" i="15"/>
  <c r="CC7" i="15"/>
  <c r="CD7" i="15"/>
  <c r="CE7" i="15"/>
  <c r="CF7" i="15"/>
  <c r="CG7" i="15"/>
  <c r="CH7" i="15"/>
  <c r="CI7" i="15"/>
  <c r="CJ7" i="15"/>
  <c r="CK7" i="15"/>
  <c r="CL7" i="15"/>
  <c r="CM7" i="15"/>
  <c r="CN7" i="15"/>
  <c r="CO7" i="15"/>
  <c r="CP7" i="15"/>
  <c r="CQ7" i="15"/>
  <c r="CR7" i="15"/>
  <c r="CS7" i="15"/>
  <c r="CT7" i="15"/>
  <c r="CU7" i="15"/>
  <c r="CV7" i="15"/>
  <c r="CW7" i="15"/>
  <c r="CX7" i="15"/>
  <c r="CY7" i="15"/>
  <c r="CZ7" i="15"/>
  <c r="DA7" i="15"/>
  <c r="DB7" i="15"/>
  <c r="DC7" i="15"/>
  <c r="DD7" i="15"/>
  <c r="DE7" i="15"/>
  <c r="DF7" i="15"/>
  <c r="DG7" i="15"/>
  <c r="DH7" i="15"/>
  <c r="DI7" i="15"/>
  <c r="DJ7" i="15"/>
  <c r="DK7" i="15"/>
  <c r="DL7" i="15"/>
  <c r="DM7" i="15"/>
  <c r="DN7" i="15"/>
  <c r="DO7" i="15"/>
  <c r="DP7" i="15"/>
  <c r="DQ7" i="15"/>
  <c r="DR7" i="15"/>
  <c r="DS7" i="15"/>
  <c r="DT7" i="15"/>
  <c r="DU7" i="15"/>
  <c r="DV7" i="15"/>
  <c r="DW7" i="15"/>
  <c r="DX7" i="15"/>
  <c r="DY7" i="15"/>
  <c r="DZ7" i="15"/>
  <c r="EA7" i="15"/>
  <c r="EB7" i="15"/>
  <c r="EC7" i="15"/>
  <c r="ED7" i="15"/>
  <c r="EE7" i="15"/>
  <c r="EF7" i="15"/>
  <c r="EG7" i="15"/>
  <c r="EH7" i="15"/>
  <c r="EI7" i="15"/>
  <c r="EJ7" i="15"/>
  <c r="EK7" i="15"/>
  <c r="EL7" i="15"/>
  <c r="EM7" i="15"/>
  <c r="EN7" i="15"/>
  <c r="EO7" i="15"/>
  <c r="EP7" i="15"/>
  <c r="EQ7" i="15"/>
  <c r="ER7" i="15"/>
  <c r="ES7" i="15"/>
  <c r="ET7" i="15"/>
  <c r="EU7" i="15"/>
  <c r="EV7" i="15"/>
  <c r="EW7" i="15"/>
  <c r="EX7" i="15"/>
  <c r="EY7" i="15"/>
  <c r="EZ7" i="15"/>
  <c r="FA7" i="15"/>
  <c r="FB7" i="15"/>
  <c r="FC7" i="15"/>
  <c r="FD7" i="15"/>
  <c r="FE7" i="15"/>
  <c r="FF7" i="15"/>
  <c r="FG7" i="15"/>
  <c r="FH7" i="15"/>
  <c r="FI7" i="15"/>
  <c r="FJ7" i="15"/>
  <c r="FK7" i="15"/>
  <c r="FL7" i="15"/>
  <c r="FM7" i="15"/>
  <c r="FN7" i="15"/>
  <c r="FO7" i="15"/>
  <c r="FP7" i="15"/>
  <c r="FQ7" i="15"/>
  <c r="FR7" i="15"/>
  <c r="FS7" i="15"/>
  <c r="FT7" i="15"/>
  <c r="FU7" i="15"/>
  <c r="FV7" i="15"/>
  <c r="FW7" i="15"/>
  <c r="FX7" i="15"/>
  <c r="FY7" i="15"/>
  <c r="FZ7" i="15"/>
  <c r="C7" i="15"/>
  <c r="A2" i="17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AS62" i="15"/>
  <c r="AT62" i="15"/>
  <c r="AU62" i="15"/>
  <c r="AV62" i="15"/>
  <c r="AW62" i="15"/>
  <c r="AX62" i="15"/>
  <c r="AY62" i="15"/>
  <c r="AZ62" i="15"/>
  <c r="BA62" i="15"/>
  <c r="BB62" i="15"/>
  <c r="BC62" i="15"/>
  <c r="BD62" i="15"/>
  <c r="BE62" i="15"/>
  <c r="BF62" i="15"/>
  <c r="BG62" i="15"/>
  <c r="BH62" i="15"/>
  <c r="BI62" i="15"/>
  <c r="BJ62" i="15"/>
  <c r="BK62" i="15"/>
  <c r="BL62" i="15"/>
  <c r="BM62" i="15"/>
  <c r="BN62" i="15"/>
  <c r="BO62" i="15"/>
  <c r="BP62" i="15"/>
  <c r="BQ62" i="15"/>
  <c r="BR62" i="15"/>
  <c r="BS62" i="15"/>
  <c r="BT62" i="15"/>
  <c r="BU62" i="15"/>
  <c r="BV62" i="15"/>
  <c r="BW62" i="15"/>
  <c r="BX62" i="15"/>
  <c r="BY62" i="15"/>
  <c r="BZ62" i="15"/>
  <c r="CA62" i="15"/>
  <c r="CB62" i="15"/>
  <c r="CC62" i="15"/>
  <c r="CD62" i="15"/>
  <c r="CE62" i="15"/>
  <c r="CF62" i="15"/>
  <c r="CG62" i="15"/>
  <c r="CH62" i="15"/>
  <c r="CI62" i="15"/>
  <c r="CJ62" i="15"/>
  <c r="CK62" i="15"/>
  <c r="CL62" i="15"/>
  <c r="CM62" i="15"/>
  <c r="CN62" i="15"/>
  <c r="CO62" i="15"/>
  <c r="CP62" i="15"/>
  <c r="CQ62" i="15"/>
  <c r="CR62" i="15"/>
  <c r="CS62" i="15"/>
  <c r="CT62" i="15"/>
  <c r="CU62" i="15"/>
  <c r="CV62" i="15"/>
  <c r="CW62" i="15"/>
  <c r="CX62" i="15"/>
  <c r="CY62" i="15"/>
  <c r="CZ62" i="15"/>
  <c r="DA62" i="15"/>
  <c r="DB62" i="15"/>
  <c r="DC62" i="15"/>
  <c r="DD62" i="15"/>
  <c r="DE62" i="15"/>
  <c r="DF62" i="15"/>
  <c r="DG62" i="15"/>
  <c r="DH62" i="15"/>
  <c r="DI62" i="15"/>
  <c r="DJ62" i="15"/>
  <c r="DK62" i="15"/>
  <c r="DL62" i="15"/>
  <c r="DM62" i="15"/>
  <c r="DN62" i="15"/>
  <c r="DO62" i="15"/>
  <c r="DP62" i="15"/>
  <c r="DQ62" i="15"/>
  <c r="DR62" i="15"/>
  <c r="DS62" i="15"/>
  <c r="DT62" i="15"/>
  <c r="DU62" i="15"/>
  <c r="DV62" i="15"/>
  <c r="DW62" i="15"/>
  <c r="DX62" i="15"/>
  <c r="DY62" i="15"/>
  <c r="DZ62" i="15"/>
  <c r="EA62" i="15"/>
  <c r="EB62" i="15"/>
  <c r="EC62" i="15"/>
  <c r="ED62" i="15"/>
  <c r="EE62" i="15"/>
  <c r="EF62" i="15"/>
  <c r="EG62" i="15"/>
  <c r="EH62" i="15"/>
  <c r="EI62" i="15"/>
  <c r="EJ62" i="15"/>
  <c r="EK62" i="15"/>
  <c r="EL62" i="15"/>
  <c r="EM62" i="15"/>
  <c r="EN62" i="15"/>
  <c r="EO62" i="15"/>
  <c r="EP62" i="15"/>
  <c r="EQ62" i="15"/>
  <c r="ER62" i="15"/>
  <c r="ES62" i="15"/>
  <c r="ET62" i="15"/>
  <c r="EU62" i="15"/>
  <c r="EV62" i="15"/>
  <c r="EW62" i="15"/>
  <c r="EX62" i="15"/>
  <c r="EY62" i="15"/>
  <c r="EZ62" i="15"/>
  <c r="FA62" i="15"/>
  <c r="FB62" i="15"/>
  <c r="FC62" i="15"/>
  <c r="FD62" i="15"/>
  <c r="FE62" i="15"/>
  <c r="FF62" i="15"/>
  <c r="FG62" i="15"/>
  <c r="FH62" i="15"/>
  <c r="FI62" i="15"/>
  <c r="FJ62" i="15"/>
  <c r="FK62" i="15"/>
  <c r="FL62" i="15"/>
  <c r="FM62" i="15"/>
  <c r="D63" i="15"/>
  <c r="E63" i="15"/>
  <c r="E75" i="15" s="1"/>
  <c r="F63" i="15"/>
  <c r="G63" i="15"/>
  <c r="H63" i="15"/>
  <c r="I63" i="15"/>
  <c r="I75" i="15" s="1"/>
  <c r="J63" i="15"/>
  <c r="K63" i="15"/>
  <c r="L63" i="15"/>
  <c r="M63" i="15"/>
  <c r="M75" i="15" s="1"/>
  <c r="N63" i="15"/>
  <c r="O63" i="15"/>
  <c r="P63" i="15"/>
  <c r="Q63" i="15"/>
  <c r="Q75" i="15" s="1"/>
  <c r="R63" i="15"/>
  <c r="S63" i="15"/>
  <c r="T63" i="15"/>
  <c r="U63" i="15"/>
  <c r="U75" i="15" s="1"/>
  <c r="V63" i="15"/>
  <c r="W63" i="15"/>
  <c r="X63" i="15"/>
  <c r="Y63" i="15"/>
  <c r="Y75" i="15" s="1"/>
  <c r="Z63" i="15"/>
  <c r="AA63" i="15"/>
  <c r="AB63" i="15"/>
  <c r="AC63" i="15"/>
  <c r="AC75" i="15" s="1"/>
  <c r="AD63" i="15"/>
  <c r="AE63" i="15"/>
  <c r="AF63" i="15"/>
  <c r="AG63" i="15"/>
  <c r="AG75" i="15" s="1"/>
  <c r="AH63" i="15"/>
  <c r="AI63" i="15"/>
  <c r="AJ63" i="15"/>
  <c r="AK63" i="15"/>
  <c r="AK75" i="15" s="1"/>
  <c r="AL63" i="15"/>
  <c r="AM63" i="15"/>
  <c r="AN63" i="15"/>
  <c r="AO63" i="15"/>
  <c r="AO75" i="15" s="1"/>
  <c r="AP63" i="15"/>
  <c r="AQ63" i="15"/>
  <c r="AR63" i="15"/>
  <c r="AS63" i="15"/>
  <c r="AS75" i="15" s="1"/>
  <c r="AT63" i="15"/>
  <c r="AU63" i="15"/>
  <c r="AV63" i="15"/>
  <c r="AW63" i="15"/>
  <c r="AW75" i="15" s="1"/>
  <c r="AX63" i="15"/>
  <c r="AY63" i="15"/>
  <c r="AZ63" i="15"/>
  <c r="BA63" i="15"/>
  <c r="BA75" i="15" s="1"/>
  <c r="BB63" i="15"/>
  <c r="BC63" i="15"/>
  <c r="BD63" i="15"/>
  <c r="BE63" i="15"/>
  <c r="BE75" i="15" s="1"/>
  <c r="BF63" i="15"/>
  <c r="BG63" i="15"/>
  <c r="BH63" i="15"/>
  <c r="BI63" i="15"/>
  <c r="BI75" i="15" s="1"/>
  <c r="BJ63" i="15"/>
  <c r="BK63" i="15"/>
  <c r="BL63" i="15"/>
  <c r="BM63" i="15"/>
  <c r="BM75" i="15" s="1"/>
  <c r="BN63" i="15"/>
  <c r="BO63" i="15"/>
  <c r="BP63" i="15"/>
  <c r="BQ63" i="15"/>
  <c r="BQ75" i="15" s="1"/>
  <c r="BR63" i="15"/>
  <c r="BS63" i="15"/>
  <c r="BT63" i="15"/>
  <c r="BU63" i="15"/>
  <c r="BU75" i="15" s="1"/>
  <c r="BV63" i="15"/>
  <c r="BW63" i="15"/>
  <c r="BX63" i="15"/>
  <c r="BY63" i="15"/>
  <c r="BY75" i="15" s="1"/>
  <c r="BZ63" i="15"/>
  <c r="CA63" i="15"/>
  <c r="CB63" i="15"/>
  <c r="CC63" i="15"/>
  <c r="CC75" i="15" s="1"/>
  <c r="CD63" i="15"/>
  <c r="CE63" i="15"/>
  <c r="CF63" i="15"/>
  <c r="CG63" i="15"/>
  <c r="CG75" i="15" s="1"/>
  <c r="CH63" i="15"/>
  <c r="CI63" i="15"/>
  <c r="CJ63" i="15"/>
  <c r="CK63" i="15"/>
  <c r="CK75" i="15" s="1"/>
  <c r="CL63" i="15"/>
  <c r="CM63" i="15"/>
  <c r="CN63" i="15"/>
  <c r="CO63" i="15"/>
  <c r="CO75" i="15" s="1"/>
  <c r="CP63" i="15"/>
  <c r="CQ63" i="15"/>
  <c r="CR63" i="15"/>
  <c r="CS63" i="15"/>
  <c r="CS75" i="15" s="1"/>
  <c r="CT63" i="15"/>
  <c r="CU63" i="15"/>
  <c r="CV63" i="15"/>
  <c r="CW63" i="15"/>
  <c r="CW75" i="15" s="1"/>
  <c r="CX63" i="15"/>
  <c r="CY63" i="15"/>
  <c r="CZ63" i="15"/>
  <c r="DA63" i="15"/>
  <c r="DA75" i="15" s="1"/>
  <c r="DB63" i="15"/>
  <c r="DC63" i="15"/>
  <c r="DD63" i="15"/>
  <c r="DE63" i="15"/>
  <c r="DE75" i="15" s="1"/>
  <c r="DF63" i="15"/>
  <c r="DG63" i="15"/>
  <c r="DH63" i="15"/>
  <c r="DI63" i="15"/>
  <c r="DI75" i="15" s="1"/>
  <c r="DJ63" i="15"/>
  <c r="DK63" i="15"/>
  <c r="DL63" i="15"/>
  <c r="DM63" i="15"/>
  <c r="DM75" i="15" s="1"/>
  <c r="DN63" i="15"/>
  <c r="DO63" i="15"/>
  <c r="DP63" i="15"/>
  <c r="DQ63" i="15"/>
  <c r="DQ75" i="15" s="1"/>
  <c r="DR63" i="15"/>
  <c r="DS63" i="15"/>
  <c r="DT63" i="15"/>
  <c r="DU63" i="15"/>
  <c r="DU75" i="15" s="1"/>
  <c r="DV63" i="15"/>
  <c r="DW63" i="15"/>
  <c r="DX63" i="15"/>
  <c r="DY63" i="15"/>
  <c r="DY75" i="15" s="1"/>
  <c r="DZ63" i="15"/>
  <c r="EA63" i="15"/>
  <c r="EB63" i="15"/>
  <c r="EC63" i="15"/>
  <c r="EC75" i="15" s="1"/>
  <c r="ED63" i="15"/>
  <c r="EE63" i="15"/>
  <c r="EF63" i="15"/>
  <c r="EG63" i="15"/>
  <c r="EG75" i="15" s="1"/>
  <c r="EH63" i="15"/>
  <c r="EI63" i="15"/>
  <c r="EJ63" i="15"/>
  <c r="EK63" i="15"/>
  <c r="EK75" i="15" s="1"/>
  <c r="EL63" i="15"/>
  <c r="EM63" i="15"/>
  <c r="EN63" i="15"/>
  <c r="EO63" i="15"/>
  <c r="EO75" i="15" s="1"/>
  <c r="EP63" i="15"/>
  <c r="EQ63" i="15"/>
  <c r="ER63" i="15"/>
  <c r="ES63" i="15"/>
  <c r="ES75" i="15" s="1"/>
  <c r="ET63" i="15"/>
  <c r="EU63" i="15"/>
  <c r="EV63" i="15"/>
  <c r="EW63" i="15"/>
  <c r="EW75" i="15" s="1"/>
  <c r="EX63" i="15"/>
  <c r="EY63" i="15"/>
  <c r="EZ63" i="15"/>
  <c r="FA63" i="15"/>
  <c r="FA75" i="15" s="1"/>
  <c r="FB63" i="15"/>
  <c r="FC63" i="15"/>
  <c r="FD63" i="15"/>
  <c r="FE63" i="15"/>
  <c r="FE75" i="15" s="1"/>
  <c r="FF63" i="15"/>
  <c r="FG63" i="15"/>
  <c r="FH63" i="15"/>
  <c r="FI63" i="15"/>
  <c r="FI75" i="15" s="1"/>
  <c r="FJ63" i="15"/>
  <c r="FK63" i="15"/>
  <c r="FL63" i="15"/>
  <c r="FM63" i="15"/>
  <c r="FM75" i="15" s="1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S64" i="15"/>
  <c r="AT64" i="15"/>
  <c r="AU64" i="15"/>
  <c r="AV64" i="15"/>
  <c r="AW64" i="15"/>
  <c r="AX64" i="15"/>
  <c r="AY64" i="15"/>
  <c r="AZ64" i="15"/>
  <c r="BA64" i="15"/>
  <c r="BB64" i="15"/>
  <c r="BC64" i="15"/>
  <c r="BD64" i="15"/>
  <c r="BE64" i="15"/>
  <c r="BF64" i="15"/>
  <c r="BG64" i="15"/>
  <c r="BH64" i="15"/>
  <c r="BI64" i="15"/>
  <c r="BJ64" i="15"/>
  <c r="BK64" i="15"/>
  <c r="BL64" i="15"/>
  <c r="BM64" i="15"/>
  <c r="BN64" i="15"/>
  <c r="BO64" i="15"/>
  <c r="BP64" i="15"/>
  <c r="BQ64" i="15"/>
  <c r="BR64" i="15"/>
  <c r="BS64" i="15"/>
  <c r="BT64" i="15"/>
  <c r="BU64" i="15"/>
  <c r="BV64" i="15"/>
  <c r="BW64" i="15"/>
  <c r="BX64" i="15"/>
  <c r="BY64" i="15"/>
  <c r="BZ64" i="15"/>
  <c r="CA64" i="15"/>
  <c r="CB64" i="15"/>
  <c r="CC64" i="15"/>
  <c r="CD64" i="15"/>
  <c r="CE64" i="15"/>
  <c r="CF64" i="15"/>
  <c r="CG64" i="15"/>
  <c r="CH64" i="15"/>
  <c r="CI64" i="15"/>
  <c r="CJ64" i="15"/>
  <c r="CK64" i="15"/>
  <c r="CL64" i="15"/>
  <c r="CM64" i="15"/>
  <c r="CN64" i="15"/>
  <c r="CO64" i="15"/>
  <c r="CP64" i="15"/>
  <c r="CQ64" i="15"/>
  <c r="CR64" i="15"/>
  <c r="CS64" i="15"/>
  <c r="CT64" i="15"/>
  <c r="CU64" i="15"/>
  <c r="CV64" i="15"/>
  <c r="CW64" i="15"/>
  <c r="CX64" i="15"/>
  <c r="CY64" i="15"/>
  <c r="CZ64" i="15"/>
  <c r="DA64" i="15"/>
  <c r="DB64" i="15"/>
  <c r="DC64" i="15"/>
  <c r="DD64" i="15"/>
  <c r="DE64" i="15"/>
  <c r="DF64" i="15"/>
  <c r="DG64" i="15"/>
  <c r="DH64" i="15"/>
  <c r="DI64" i="15"/>
  <c r="DJ64" i="15"/>
  <c r="DK64" i="15"/>
  <c r="DL64" i="15"/>
  <c r="DM64" i="15"/>
  <c r="DN64" i="15"/>
  <c r="DO64" i="15"/>
  <c r="DP64" i="15"/>
  <c r="DQ64" i="15"/>
  <c r="DR64" i="15"/>
  <c r="DS64" i="15"/>
  <c r="DT64" i="15"/>
  <c r="DU64" i="15"/>
  <c r="DV64" i="15"/>
  <c r="DW64" i="15"/>
  <c r="DX64" i="15"/>
  <c r="DY64" i="15"/>
  <c r="DZ64" i="15"/>
  <c r="EA64" i="15"/>
  <c r="EB64" i="15"/>
  <c r="EC64" i="15"/>
  <c r="ED64" i="15"/>
  <c r="EE64" i="15"/>
  <c r="EF64" i="15"/>
  <c r="EG64" i="15"/>
  <c r="EH64" i="15"/>
  <c r="EI64" i="15"/>
  <c r="EJ64" i="15"/>
  <c r="EK64" i="15"/>
  <c r="EL64" i="15"/>
  <c r="EM64" i="15"/>
  <c r="EN64" i="15"/>
  <c r="EO64" i="15"/>
  <c r="EP64" i="15"/>
  <c r="EQ64" i="15"/>
  <c r="ER64" i="15"/>
  <c r="ES64" i="15"/>
  <c r="ET64" i="15"/>
  <c r="EU64" i="15"/>
  <c r="EV64" i="15"/>
  <c r="EW64" i="15"/>
  <c r="EX64" i="15"/>
  <c r="EY64" i="15"/>
  <c r="EZ64" i="15"/>
  <c r="FA64" i="15"/>
  <c r="FB64" i="15"/>
  <c r="FC64" i="15"/>
  <c r="FD64" i="15"/>
  <c r="FE64" i="15"/>
  <c r="FF64" i="15"/>
  <c r="FG64" i="15"/>
  <c r="FH64" i="15"/>
  <c r="FI64" i="15"/>
  <c r="FJ64" i="15"/>
  <c r="FK64" i="15"/>
  <c r="FL64" i="15"/>
  <c r="FM64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S65" i="15"/>
  <c r="AT65" i="15"/>
  <c r="AU65" i="15"/>
  <c r="AV65" i="15"/>
  <c r="AW65" i="15"/>
  <c r="AX65" i="15"/>
  <c r="AY65" i="15"/>
  <c r="AZ65" i="15"/>
  <c r="BA65" i="15"/>
  <c r="BB65" i="15"/>
  <c r="BC65" i="15"/>
  <c r="BD65" i="15"/>
  <c r="BE65" i="15"/>
  <c r="BF65" i="15"/>
  <c r="BG65" i="15"/>
  <c r="BH65" i="15"/>
  <c r="BI65" i="15"/>
  <c r="BJ65" i="15"/>
  <c r="BK65" i="15"/>
  <c r="BL65" i="15"/>
  <c r="BM65" i="15"/>
  <c r="BN65" i="15"/>
  <c r="BO65" i="15"/>
  <c r="BP65" i="15"/>
  <c r="BQ65" i="15"/>
  <c r="BR65" i="15"/>
  <c r="BS65" i="15"/>
  <c r="BT65" i="15"/>
  <c r="BU65" i="15"/>
  <c r="BV65" i="15"/>
  <c r="BW65" i="15"/>
  <c r="BX65" i="15"/>
  <c r="BY65" i="15"/>
  <c r="BZ65" i="15"/>
  <c r="CA65" i="15"/>
  <c r="CB65" i="15"/>
  <c r="CC65" i="15"/>
  <c r="CD65" i="15"/>
  <c r="CE65" i="15"/>
  <c r="CF65" i="15"/>
  <c r="CG65" i="15"/>
  <c r="CH65" i="15"/>
  <c r="CI65" i="15"/>
  <c r="CJ65" i="15"/>
  <c r="CK65" i="15"/>
  <c r="CL65" i="15"/>
  <c r="CM65" i="15"/>
  <c r="CN65" i="15"/>
  <c r="CO65" i="15"/>
  <c r="CP65" i="15"/>
  <c r="CQ65" i="15"/>
  <c r="CR65" i="15"/>
  <c r="CS65" i="15"/>
  <c r="CT65" i="15"/>
  <c r="CU65" i="15"/>
  <c r="CV65" i="15"/>
  <c r="CW65" i="15"/>
  <c r="CX65" i="15"/>
  <c r="CY65" i="15"/>
  <c r="CZ65" i="15"/>
  <c r="DA65" i="15"/>
  <c r="DB65" i="15"/>
  <c r="DC65" i="15"/>
  <c r="DD65" i="15"/>
  <c r="DE65" i="15"/>
  <c r="DF65" i="15"/>
  <c r="DG65" i="15"/>
  <c r="DH65" i="15"/>
  <c r="DI65" i="15"/>
  <c r="DJ65" i="15"/>
  <c r="DK65" i="15"/>
  <c r="DL65" i="15"/>
  <c r="DM65" i="15"/>
  <c r="DN65" i="15"/>
  <c r="DO65" i="15"/>
  <c r="DP65" i="15"/>
  <c r="DQ65" i="15"/>
  <c r="DR65" i="15"/>
  <c r="DS65" i="15"/>
  <c r="DT65" i="15"/>
  <c r="DU65" i="15"/>
  <c r="DV65" i="15"/>
  <c r="DW65" i="15"/>
  <c r="DX65" i="15"/>
  <c r="DY65" i="15"/>
  <c r="DZ65" i="15"/>
  <c r="EA65" i="15"/>
  <c r="EB65" i="15"/>
  <c r="EC65" i="15"/>
  <c r="ED65" i="15"/>
  <c r="EE65" i="15"/>
  <c r="EF65" i="15"/>
  <c r="EG65" i="15"/>
  <c r="EH65" i="15"/>
  <c r="EI65" i="15"/>
  <c r="EJ65" i="15"/>
  <c r="EK65" i="15"/>
  <c r="EL65" i="15"/>
  <c r="EM65" i="15"/>
  <c r="EN65" i="15"/>
  <c r="EO65" i="15"/>
  <c r="EP65" i="15"/>
  <c r="EQ65" i="15"/>
  <c r="ER65" i="15"/>
  <c r="ES65" i="15"/>
  <c r="ET65" i="15"/>
  <c r="EU65" i="15"/>
  <c r="EV65" i="15"/>
  <c r="EW65" i="15"/>
  <c r="EX65" i="15"/>
  <c r="EY65" i="15"/>
  <c r="EZ65" i="15"/>
  <c r="FA65" i="15"/>
  <c r="FB65" i="15"/>
  <c r="FC65" i="15"/>
  <c r="FD65" i="15"/>
  <c r="FE65" i="15"/>
  <c r="FF65" i="15"/>
  <c r="FG65" i="15"/>
  <c r="FH65" i="15"/>
  <c r="FI65" i="15"/>
  <c r="FJ65" i="15"/>
  <c r="FK65" i="15"/>
  <c r="FL65" i="15"/>
  <c r="FM65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S66" i="15"/>
  <c r="AT66" i="15"/>
  <c r="AU66" i="15"/>
  <c r="AV66" i="15"/>
  <c r="AW66" i="15"/>
  <c r="AX66" i="15"/>
  <c r="AY66" i="15"/>
  <c r="AZ66" i="15"/>
  <c r="BA66" i="15"/>
  <c r="BB66" i="15"/>
  <c r="BC66" i="15"/>
  <c r="BD66" i="15"/>
  <c r="BE66" i="15"/>
  <c r="BF66" i="15"/>
  <c r="BG66" i="15"/>
  <c r="BH66" i="15"/>
  <c r="BI66" i="15"/>
  <c r="BJ66" i="15"/>
  <c r="BK66" i="15"/>
  <c r="BL66" i="15"/>
  <c r="BM66" i="15"/>
  <c r="BN66" i="15"/>
  <c r="BO66" i="15"/>
  <c r="BP66" i="15"/>
  <c r="BQ66" i="15"/>
  <c r="BR66" i="15"/>
  <c r="BS66" i="15"/>
  <c r="BT66" i="15"/>
  <c r="BU66" i="15"/>
  <c r="BV66" i="15"/>
  <c r="BW66" i="15"/>
  <c r="BX66" i="15"/>
  <c r="BY66" i="15"/>
  <c r="BZ66" i="15"/>
  <c r="CA66" i="15"/>
  <c r="CB66" i="15"/>
  <c r="CC66" i="15"/>
  <c r="CD66" i="15"/>
  <c r="CE66" i="15"/>
  <c r="CF66" i="15"/>
  <c r="CG66" i="15"/>
  <c r="CH66" i="15"/>
  <c r="CI66" i="15"/>
  <c r="CJ66" i="15"/>
  <c r="CK66" i="15"/>
  <c r="CL66" i="15"/>
  <c r="CM66" i="15"/>
  <c r="CN66" i="15"/>
  <c r="CO66" i="15"/>
  <c r="CP66" i="15"/>
  <c r="CQ66" i="15"/>
  <c r="CR66" i="15"/>
  <c r="CS66" i="15"/>
  <c r="CT66" i="15"/>
  <c r="CU66" i="15"/>
  <c r="CV66" i="15"/>
  <c r="CW66" i="15"/>
  <c r="CX66" i="15"/>
  <c r="CY66" i="15"/>
  <c r="CZ66" i="15"/>
  <c r="DA66" i="15"/>
  <c r="DB66" i="15"/>
  <c r="DC66" i="15"/>
  <c r="DD66" i="15"/>
  <c r="DE66" i="15"/>
  <c r="DF66" i="15"/>
  <c r="DG66" i="15"/>
  <c r="DH66" i="15"/>
  <c r="DI66" i="15"/>
  <c r="DJ66" i="15"/>
  <c r="DK66" i="15"/>
  <c r="DL66" i="15"/>
  <c r="DM66" i="15"/>
  <c r="DN66" i="15"/>
  <c r="DO66" i="15"/>
  <c r="DP66" i="15"/>
  <c r="DQ66" i="15"/>
  <c r="DR66" i="15"/>
  <c r="DS66" i="15"/>
  <c r="DT66" i="15"/>
  <c r="DU66" i="15"/>
  <c r="DV66" i="15"/>
  <c r="DW66" i="15"/>
  <c r="DX66" i="15"/>
  <c r="DY66" i="15"/>
  <c r="DZ66" i="15"/>
  <c r="EA66" i="15"/>
  <c r="EB66" i="15"/>
  <c r="EC66" i="15"/>
  <c r="ED66" i="15"/>
  <c r="EE66" i="15"/>
  <c r="EF66" i="15"/>
  <c r="EG66" i="15"/>
  <c r="EH66" i="15"/>
  <c r="EI66" i="15"/>
  <c r="EJ66" i="15"/>
  <c r="EK66" i="15"/>
  <c r="EL66" i="15"/>
  <c r="EM66" i="15"/>
  <c r="EN66" i="15"/>
  <c r="EO66" i="15"/>
  <c r="EP66" i="15"/>
  <c r="EQ66" i="15"/>
  <c r="ER66" i="15"/>
  <c r="ES66" i="15"/>
  <c r="ET66" i="15"/>
  <c r="EU66" i="15"/>
  <c r="EV66" i="15"/>
  <c r="EW66" i="15"/>
  <c r="EX66" i="15"/>
  <c r="EY66" i="15"/>
  <c r="EZ66" i="15"/>
  <c r="FA66" i="15"/>
  <c r="FB66" i="15"/>
  <c r="FC66" i="15"/>
  <c r="FD66" i="15"/>
  <c r="FE66" i="15"/>
  <c r="FF66" i="15"/>
  <c r="FG66" i="15"/>
  <c r="FH66" i="15"/>
  <c r="FI66" i="15"/>
  <c r="FJ66" i="15"/>
  <c r="FK66" i="15"/>
  <c r="FL66" i="15"/>
  <c r="FM66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S67" i="15"/>
  <c r="AT67" i="15"/>
  <c r="AU67" i="15"/>
  <c r="AV67" i="15"/>
  <c r="AW67" i="15"/>
  <c r="AX67" i="15"/>
  <c r="AY67" i="15"/>
  <c r="AZ67" i="15"/>
  <c r="BA67" i="15"/>
  <c r="BB67" i="15"/>
  <c r="BC67" i="15"/>
  <c r="BD67" i="15"/>
  <c r="BE67" i="15"/>
  <c r="BF67" i="15"/>
  <c r="BG67" i="15"/>
  <c r="BH67" i="15"/>
  <c r="BI67" i="15"/>
  <c r="BJ67" i="15"/>
  <c r="BK67" i="15"/>
  <c r="BL67" i="15"/>
  <c r="BM67" i="15"/>
  <c r="BN67" i="15"/>
  <c r="BO67" i="15"/>
  <c r="BP67" i="15"/>
  <c r="BQ67" i="15"/>
  <c r="BR67" i="15"/>
  <c r="BS67" i="15"/>
  <c r="BT67" i="15"/>
  <c r="BU67" i="15"/>
  <c r="BV67" i="15"/>
  <c r="BW67" i="15"/>
  <c r="BX67" i="15"/>
  <c r="BY67" i="15"/>
  <c r="BZ67" i="15"/>
  <c r="CA67" i="15"/>
  <c r="CB67" i="15"/>
  <c r="CC67" i="15"/>
  <c r="CD67" i="15"/>
  <c r="CE67" i="15"/>
  <c r="CF67" i="15"/>
  <c r="CG67" i="15"/>
  <c r="CH67" i="15"/>
  <c r="CI67" i="15"/>
  <c r="CJ67" i="15"/>
  <c r="CK67" i="15"/>
  <c r="CL67" i="15"/>
  <c r="CM67" i="15"/>
  <c r="CN67" i="15"/>
  <c r="CO67" i="15"/>
  <c r="CP67" i="15"/>
  <c r="CQ67" i="15"/>
  <c r="CR67" i="15"/>
  <c r="CS67" i="15"/>
  <c r="CT67" i="15"/>
  <c r="CU67" i="15"/>
  <c r="CV67" i="15"/>
  <c r="CW67" i="15"/>
  <c r="CX67" i="15"/>
  <c r="CY67" i="15"/>
  <c r="CZ67" i="15"/>
  <c r="DA67" i="15"/>
  <c r="DB67" i="15"/>
  <c r="DC67" i="15"/>
  <c r="DD67" i="15"/>
  <c r="DE67" i="15"/>
  <c r="DF67" i="15"/>
  <c r="DG67" i="15"/>
  <c r="DH67" i="15"/>
  <c r="DI67" i="15"/>
  <c r="DJ67" i="15"/>
  <c r="DK67" i="15"/>
  <c r="DL67" i="15"/>
  <c r="DM67" i="15"/>
  <c r="DN67" i="15"/>
  <c r="DO67" i="15"/>
  <c r="DP67" i="15"/>
  <c r="DQ67" i="15"/>
  <c r="DR67" i="15"/>
  <c r="DS67" i="15"/>
  <c r="DT67" i="15"/>
  <c r="DU67" i="15"/>
  <c r="DV67" i="15"/>
  <c r="DW67" i="15"/>
  <c r="DX67" i="15"/>
  <c r="DY67" i="15"/>
  <c r="DZ67" i="15"/>
  <c r="EA67" i="15"/>
  <c r="EB67" i="15"/>
  <c r="EC67" i="15"/>
  <c r="ED67" i="15"/>
  <c r="EE67" i="15"/>
  <c r="EF67" i="15"/>
  <c r="EG67" i="15"/>
  <c r="EH67" i="15"/>
  <c r="EI67" i="15"/>
  <c r="EJ67" i="15"/>
  <c r="EK67" i="15"/>
  <c r="EL67" i="15"/>
  <c r="EM67" i="15"/>
  <c r="EN67" i="15"/>
  <c r="EO67" i="15"/>
  <c r="EP67" i="15"/>
  <c r="EQ67" i="15"/>
  <c r="ER67" i="15"/>
  <c r="ES67" i="15"/>
  <c r="ET67" i="15"/>
  <c r="EU67" i="15"/>
  <c r="EV67" i="15"/>
  <c r="EW67" i="15"/>
  <c r="EX67" i="15"/>
  <c r="EY67" i="15"/>
  <c r="EZ67" i="15"/>
  <c r="FA67" i="15"/>
  <c r="FB67" i="15"/>
  <c r="FC67" i="15"/>
  <c r="FD67" i="15"/>
  <c r="FE67" i="15"/>
  <c r="FF67" i="15"/>
  <c r="FG67" i="15"/>
  <c r="FH67" i="15"/>
  <c r="FI67" i="15"/>
  <c r="FJ67" i="15"/>
  <c r="FK67" i="15"/>
  <c r="FL67" i="15"/>
  <c r="FM67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S68" i="15"/>
  <c r="AT68" i="15"/>
  <c r="AU68" i="15"/>
  <c r="AV68" i="15"/>
  <c r="AW68" i="15"/>
  <c r="AX68" i="15"/>
  <c r="AY68" i="15"/>
  <c r="AZ68" i="15"/>
  <c r="BA68" i="15"/>
  <c r="BB68" i="15"/>
  <c r="BC68" i="15"/>
  <c r="BD68" i="15"/>
  <c r="BE68" i="15"/>
  <c r="BF68" i="15"/>
  <c r="BG68" i="15"/>
  <c r="BH68" i="15"/>
  <c r="BI68" i="15"/>
  <c r="BJ68" i="15"/>
  <c r="BK68" i="15"/>
  <c r="BL68" i="15"/>
  <c r="BM68" i="15"/>
  <c r="BN68" i="15"/>
  <c r="BO68" i="15"/>
  <c r="BP68" i="15"/>
  <c r="BQ68" i="15"/>
  <c r="BR68" i="15"/>
  <c r="BS68" i="15"/>
  <c r="BT68" i="15"/>
  <c r="BU68" i="15"/>
  <c r="BV68" i="15"/>
  <c r="BW68" i="15"/>
  <c r="BX68" i="15"/>
  <c r="BY68" i="15"/>
  <c r="BZ68" i="15"/>
  <c r="CA68" i="15"/>
  <c r="CB68" i="15"/>
  <c r="CC68" i="15"/>
  <c r="CD68" i="15"/>
  <c r="CE68" i="15"/>
  <c r="CF68" i="15"/>
  <c r="CG68" i="15"/>
  <c r="CH68" i="15"/>
  <c r="CI68" i="15"/>
  <c r="CJ68" i="15"/>
  <c r="CK68" i="15"/>
  <c r="CL68" i="15"/>
  <c r="CM68" i="15"/>
  <c r="CN68" i="15"/>
  <c r="CO68" i="15"/>
  <c r="CP68" i="15"/>
  <c r="CQ68" i="15"/>
  <c r="CR68" i="15"/>
  <c r="CS68" i="15"/>
  <c r="CT68" i="15"/>
  <c r="CU68" i="15"/>
  <c r="CV68" i="15"/>
  <c r="CW68" i="15"/>
  <c r="CX68" i="15"/>
  <c r="CY68" i="15"/>
  <c r="CZ68" i="15"/>
  <c r="DA68" i="15"/>
  <c r="DB68" i="15"/>
  <c r="DC68" i="15"/>
  <c r="DD68" i="15"/>
  <c r="DE68" i="15"/>
  <c r="DF68" i="15"/>
  <c r="DG68" i="15"/>
  <c r="DH68" i="15"/>
  <c r="DI68" i="15"/>
  <c r="DJ68" i="15"/>
  <c r="DK68" i="15"/>
  <c r="DL68" i="15"/>
  <c r="DM68" i="15"/>
  <c r="DN68" i="15"/>
  <c r="DO68" i="15"/>
  <c r="DP68" i="15"/>
  <c r="DQ68" i="15"/>
  <c r="DR68" i="15"/>
  <c r="DS68" i="15"/>
  <c r="DT68" i="15"/>
  <c r="DU68" i="15"/>
  <c r="DV68" i="15"/>
  <c r="DW68" i="15"/>
  <c r="DX68" i="15"/>
  <c r="DY68" i="15"/>
  <c r="DZ68" i="15"/>
  <c r="EA68" i="15"/>
  <c r="EB68" i="15"/>
  <c r="EC68" i="15"/>
  <c r="ED68" i="15"/>
  <c r="EE68" i="15"/>
  <c r="EF68" i="15"/>
  <c r="EG68" i="15"/>
  <c r="EH68" i="15"/>
  <c r="EI68" i="15"/>
  <c r="EJ68" i="15"/>
  <c r="EK68" i="15"/>
  <c r="EL68" i="15"/>
  <c r="EM68" i="15"/>
  <c r="EN68" i="15"/>
  <c r="EO68" i="15"/>
  <c r="EP68" i="15"/>
  <c r="EQ68" i="15"/>
  <c r="ER68" i="15"/>
  <c r="ES68" i="15"/>
  <c r="ET68" i="15"/>
  <c r="EU68" i="15"/>
  <c r="EV68" i="15"/>
  <c r="EW68" i="15"/>
  <c r="EX68" i="15"/>
  <c r="EY68" i="15"/>
  <c r="EZ68" i="15"/>
  <c r="FA68" i="15"/>
  <c r="FB68" i="15"/>
  <c r="FC68" i="15"/>
  <c r="FD68" i="15"/>
  <c r="FE68" i="15"/>
  <c r="FF68" i="15"/>
  <c r="FG68" i="15"/>
  <c r="FH68" i="15"/>
  <c r="FI68" i="15"/>
  <c r="FJ68" i="15"/>
  <c r="FK68" i="15"/>
  <c r="FL68" i="15"/>
  <c r="FM68" i="15"/>
  <c r="D69" i="15"/>
  <c r="E69" i="15"/>
  <c r="F69" i="15"/>
  <c r="F75" i="15" s="1"/>
  <c r="G69" i="15"/>
  <c r="H69" i="15"/>
  <c r="I69" i="15"/>
  <c r="J69" i="15"/>
  <c r="J75" i="15" s="1"/>
  <c r="K69" i="15"/>
  <c r="L69" i="15"/>
  <c r="M69" i="15"/>
  <c r="N69" i="15"/>
  <c r="N75" i="15" s="1"/>
  <c r="O69" i="15"/>
  <c r="P69" i="15"/>
  <c r="Q69" i="15"/>
  <c r="R69" i="15"/>
  <c r="R75" i="15" s="1"/>
  <c r="S69" i="15"/>
  <c r="T69" i="15"/>
  <c r="U69" i="15"/>
  <c r="V69" i="15"/>
  <c r="V75" i="15" s="1"/>
  <c r="W69" i="15"/>
  <c r="X69" i="15"/>
  <c r="Y69" i="15"/>
  <c r="Z69" i="15"/>
  <c r="Z75" i="15" s="1"/>
  <c r="AA69" i="15"/>
  <c r="AB69" i="15"/>
  <c r="AC69" i="15"/>
  <c r="AD69" i="15"/>
  <c r="AD75" i="15" s="1"/>
  <c r="AE69" i="15"/>
  <c r="AF69" i="15"/>
  <c r="AG69" i="15"/>
  <c r="AH69" i="15"/>
  <c r="AH75" i="15" s="1"/>
  <c r="AI69" i="15"/>
  <c r="AJ69" i="15"/>
  <c r="AK69" i="15"/>
  <c r="AL69" i="15"/>
  <c r="AL75" i="15" s="1"/>
  <c r="AM69" i="15"/>
  <c r="AN69" i="15"/>
  <c r="AO69" i="15"/>
  <c r="AP69" i="15"/>
  <c r="AP75" i="15" s="1"/>
  <c r="AQ69" i="15"/>
  <c r="AR69" i="15"/>
  <c r="AS69" i="15"/>
  <c r="AT69" i="15"/>
  <c r="AT75" i="15" s="1"/>
  <c r="AU69" i="15"/>
  <c r="AV69" i="15"/>
  <c r="AW69" i="15"/>
  <c r="AX69" i="15"/>
  <c r="AX75" i="15" s="1"/>
  <c r="AY69" i="15"/>
  <c r="AZ69" i="15"/>
  <c r="BA69" i="15"/>
  <c r="BB69" i="15"/>
  <c r="BB75" i="15" s="1"/>
  <c r="BC69" i="15"/>
  <c r="BD69" i="15"/>
  <c r="BE69" i="15"/>
  <c r="BF69" i="15"/>
  <c r="BF75" i="15" s="1"/>
  <c r="BG69" i="15"/>
  <c r="BH69" i="15"/>
  <c r="BI69" i="15"/>
  <c r="BJ69" i="15"/>
  <c r="BJ75" i="15" s="1"/>
  <c r="BK69" i="15"/>
  <c r="BL69" i="15"/>
  <c r="BM69" i="15"/>
  <c r="BN69" i="15"/>
  <c r="BN75" i="15" s="1"/>
  <c r="BO69" i="15"/>
  <c r="BP69" i="15"/>
  <c r="BQ69" i="15"/>
  <c r="BR69" i="15"/>
  <c r="BR75" i="15" s="1"/>
  <c r="BS69" i="15"/>
  <c r="BT69" i="15"/>
  <c r="BU69" i="15"/>
  <c r="BV69" i="15"/>
  <c r="BV75" i="15" s="1"/>
  <c r="BW69" i="15"/>
  <c r="BX69" i="15"/>
  <c r="BY69" i="15"/>
  <c r="BZ69" i="15"/>
  <c r="BZ75" i="15" s="1"/>
  <c r="CA69" i="15"/>
  <c r="CB69" i="15"/>
  <c r="CC69" i="15"/>
  <c r="CD69" i="15"/>
  <c r="CD75" i="15" s="1"/>
  <c r="CE69" i="15"/>
  <c r="CF69" i="15"/>
  <c r="CG69" i="15"/>
  <c r="CH69" i="15"/>
  <c r="CH75" i="15" s="1"/>
  <c r="CI69" i="15"/>
  <c r="CJ69" i="15"/>
  <c r="CK69" i="15"/>
  <c r="CL69" i="15"/>
  <c r="CL75" i="15" s="1"/>
  <c r="CM69" i="15"/>
  <c r="CN69" i="15"/>
  <c r="CO69" i="15"/>
  <c r="CP69" i="15"/>
  <c r="CP75" i="15" s="1"/>
  <c r="CQ69" i="15"/>
  <c r="CR69" i="15"/>
  <c r="CS69" i="15"/>
  <c r="CT69" i="15"/>
  <c r="CT75" i="15" s="1"/>
  <c r="CU69" i="15"/>
  <c r="CV69" i="15"/>
  <c r="CW69" i="15"/>
  <c r="CX69" i="15"/>
  <c r="CX75" i="15" s="1"/>
  <c r="CY69" i="15"/>
  <c r="CZ69" i="15"/>
  <c r="DA69" i="15"/>
  <c r="DB69" i="15"/>
  <c r="DB75" i="15" s="1"/>
  <c r="DC69" i="15"/>
  <c r="DD69" i="15"/>
  <c r="DE69" i="15"/>
  <c r="DF69" i="15"/>
  <c r="DF75" i="15" s="1"/>
  <c r="DG69" i="15"/>
  <c r="DH69" i="15"/>
  <c r="DI69" i="15"/>
  <c r="DJ69" i="15"/>
  <c r="DJ75" i="15" s="1"/>
  <c r="DK69" i="15"/>
  <c r="DL69" i="15"/>
  <c r="DM69" i="15"/>
  <c r="DN69" i="15"/>
  <c r="DN75" i="15" s="1"/>
  <c r="DO69" i="15"/>
  <c r="DP69" i="15"/>
  <c r="DQ69" i="15"/>
  <c r="DR69" i="15"/>
  <c r="DR75" i="15" s="1"/>
  <c r="DS69" i="15"/>
  <c r="DT69" i="15"/>
  <c r="DU69" i="15"/>
  <c r="DV69" i="15"/>
  <c r="DV75" i="15" s="1"/>
  <c r="DW69" i="15"/>
  <c r="DX69" i="15"/>
  <c r="DY69" i="15"/>
  <c r="DZ69" i="15"/>
  <c r="DZ75" i="15" s="1"/>
  <c r="EA69" i="15"/>
  <c r="EB69" i="15"/>
  <c r="EC69" i="15"/>
  <c r="ED69" i="15"/>
  <c r="ED75" i="15" s="1"/>
  <c r="EE69" i="15"/>
  <c r="EF69" i="15"/>
  <c r="EG69" i="15"/>
  <c r="EH69" i="15"/>
  <c r="EH75" i="15" s="1"/>
  <c r="EI69" i="15"/>
  <c r="EJ69" i="15"/>
  <c r="EK69" i="15"/>
  <c r="EL69" i="15"/>
  <c r="EL75" i="15" s="1"/>
  <c r="EM69" i="15"/>
  <c r="EN69" i="15"/>
  <c r="EO69" i="15"/>
  <c r="EP69" i="15"/>
  <c r="EP75" i="15" s="1"/>
  <c r="EQ69" i="15"/>
  <c r="ER69" i="15"/>
  <c r="ES69" i="15"/>
  <c r="ET69" i="15"/>
  <c r="ET75" i="15" s="1"/>
  <c r="EU69" i="15"/>
  <c r="EV69" i="15"/>
  <c r="EW69" i="15"/>
  <c r="EX69" i="15"/>
  <c r="EX75" i="15" s="1"/>
  <c r="EY69" i="15"/>
  <c r="EZ69" i="15"/>
  <c r="FA69" i="15"/>
  <c r="FB69" i="15"/>
  <c r="FB75" i="15" s="1"/>
  <c r="FC69" i="15"/>
  <c r="FD69" i="15"/>
  <c r="FE69" i="15"/>
  <c r="FF69" i="15"/>
  <c r="FF75" i="15" s="1"/>
  <c r="FG69" i="15"/>
  <c r="FH69" i="15"/>
  <c r="FI69" i="15"/>
  <c r="FJ69" i="15"/>
  <c r="FJ75" i="15" s="1"/>
  <c r="FK69" i="15"/>
  <c r="FL69" i="15"/>
  <c r="FM69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S70" i="15"/>
  <c r="AT70" i="15"/>
  <c r="AU70" i="15"/>
  <c r="AV70" i="15"/>
  <c r="AW70" i="15"/>
  <c r="AX70" i="15"/>
  <c r="AY70" i="15"/>
  <c r="AZ70" i="15"/>
  <c r="BA70" i="15"/>
  <c r="BB70" i="15"/>
  <c r="BC70" i="15"/>
  <c r="BD70" i="15"/>
  <c r="BE70" i="15"/>
  <c r="BF70" i="15"/>
  <c r="BG70" i="15"/>
  <c r="BH70" i="15"/>
  <c r="BI70" i="15"/>
  <c r="BJ70" i="15"/>
  <c r="BK70" i="15"/>
  <c r="BL70" i="15"/>
  <c r="BM70" i="15"/>
  <c r="BN70" i="15"/>
  <c r="BO70" i="15"/>
  <c r="BP70" i="15"/>
  <c r="BQ70" i="15"/>
  <c r="BR70" i="15"/>
  <c r="BS70" i="15"/>
  <c r="BT70" i="15"/>
  <c r="BU70" i="15"/>
  <c r="BV70" i="15"/>
  <c r="BW70" i="15"/>
  <c r="BX70" i="15"/>
  <c r="BY70" i="15"/>
  <c r="BZ70" i="15"/>
  <c r="CA70" i="15"/>
  <c r="CB70" i="15"/>
  <c r="CC70" i="15"/>
  <c r="CD70" i="15"/>
  <c r="CE70" i="15"/>
  <c r="CF70" i="15"/>
  <c r="CG70" i="15"/>
  <c r="CH70" i="15"/>
  <c r="CI70" i="15"/>
  <c r="CJ70" i="15"/>
  <c r="CK70" i="15"/>
  <c r="CL70" i="15"/>
  <c r="CM70" i="15"/>
  <c r="CN70" i="15"/>
  <c r="CO70" i="15"/>
  <c r="CP70" i="15"/>
  <c r="CQ70" i="15"/>
  <c r="CR70" i="15"/>
  <c r="CS70" i="15"/>
  <c r="CT70" i="15"/>
  <c r="CU70" i="15"/>
  <c r="CV70" i="15"/>
  <c r="CW70" i="15"/>
  <c r="CX70" i="15"/>
  <c r="CY70" i="15"/>
  <c r="CZ70" i="15"/>
  <c r="DA70" i="15"/>
  <c r="DB70" i="15"/>
  <c r="DC70" i="15"/>
  <c r="DD70" i="15"/>
  <c r="DE70" i="15"/>
  <c r="DF70" i="15"/>
  <c r="DG70" i="15"/>
  <c r="DH70" i="15"/>
  <c r="DI70" i="15"/>
  <c r="DJ70" i="15"/>
  <c r="DK70" i="15"/>
  <c r="DL70" i="15"/>
  <c r="DM70" i="15"/>
  <c r="DN70" i="15"/>
  <c r="DO70" i="15"/>
  <c r="DP70" i="15"/>
  <c r="DQ70" i="15"/>
  <c r="DR70" i="15"/>
  <c r="DS70" i="15"/>
  <c r="DT70" i="15"/>
  <c r="DU70" i="15"/>
  <c r="DV70" i="15"/>
  <c r="DW70" i="15"/>
  <c r="DX70" i="15"/>
  <c r="DY70" i="15"/>
  <c r="DZ70" i="15"/>
  <c r="EA70" i="15"/>
  <c r="EB70" i="15"/>
  <c r="EC70" i="15"/>
  <c r="ED70" i="15"/>
  <c r="EE70" i="15"/>
  <c r="EF70" i="15"/>
  <c r="EG70" i="15"/>
  <c r="EH70" i="15"/>
  <c r="EI70" i="15"/>
  <c r="EJ70" i="15"/>
  <c r="EK70" i="15"/>
  <c r="EL70" i="15"/>
  <c r="EM70" i="15"/>
  <c r="EN70" i="15"/>
  <c r="EO70" i="15"/>
  <c r="EP70" i="15"/>
  <c r="EQ70" i="15"/>
  <c r="ER70" i="15"/>
  <c r="ES70" i="15"/>
  <c r="ET70" i="15"/>
  <c r="EU70" i="15"/>
  <c r="EV70" i="15"/>
  <c r="EW70" i="15"/>
  <c r="EX70" i="15"/>
  <c r="EY70" i="15"/>
  <c r="EZ70" i="15"/>
  <c r="FA70" i="15"/>
  <c r="FB70" i="15"/>
  <c r="FC70" i="15"/>
  <c r="FD70" i="15"/>
  <c r="FE70" i="15"/>
  <c r="FF70" i="15"/>
  <c r="FG70" i="15"/>
  <c r="FH70" i="15"/>
  <c r="FI70" i="15"/>
  <c r="FJ70" i="15"/>
  <c r="FK70" i="15"/>
  <c r="FL70" i="15"/>
  <c r="FM70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S71" i="15"/>
  <c r="AT71" i="15"/>
  <c r="AU71" i="15"/>
  <c r="AV71" i="15"/>
  <c r="AW71" i="15"/>
  <c r="AX71" i="15"/>
  <c r="AY71" i="15"/>
  <c r="AZ71" i="15"/>
  <c r="BA71" i="15"/>
  <c r="BB71" i="15"/>
  <c r="BC71" i="15"/>
  <c r="BD71" i="15"/>
  <c r="BE71" i="15"/>
  <c r="BF71" i="15"/>
  <c r="BG71" i="15"/>
  <c r="BH71" i="15"/>
  <c r="BI71" i="15"/>
  <c r="BJ71" i="15"/>
  <c r="BK71" i="15"/>
  <c r="BL71" i="15"/>
  <c r="BM71" i="15"/>
  <c r="BN71" i="15"/>
  <c r="BO71" i="15"/>
  <c r="BP71" i="15"/>
  <c r="BQ71" i="15"/>
  <c r="BR71" i="15"/>
  <c r="BS71" i="15"/>
  <c r="BT71" i="15"/>
  <c r="BU71" i="15"/>
  <c r="BV71" i="15"/>
  <c r="BW71" i="15"/>
  <c r="BX71" i="15"/>
  <c r="BY71" i="15"/>
  <c r="BZ71" i="15"/>
  <c r="CA71" i="15"/>
  <c r="CB71" i="15"/>
  <c r="CC71" i="15"/>
  <c r="CD71" i="15"/>
  <c r="CE71" i="15"/>
  <c r="CF71" i="15"/>
  <c r="CG71" i="15"/>
  <c r="CH71" i="15"/>
  <c r="CI71" i="15"/>
  <c r="CJ71" i="15"/>
  <c r="CK71" i="15"/>
  <c r="CL71" i="15"/>
  <c r="CM71" i="15"/>
  <c r="CN71" i="15"/>
  <c r="CO71" i="15"/>
  <c r="CP71" i="15"/>
  <c r="CQ71" i="15"/>
  <c r="CR71" i="15"/>
  <c r="CS71" i="15"/>
  <c r="CT71" i="15"/>
  <c r="CU71" i="15"/>
  <c r="CV71" i="15"/>
  <c r="CW71" i="15"/>
  <c r="CX71" i="15"/>
  <c r="CY71" i="15"/>
  <c r="CZ71" i="15"/>
  <c r="DA71" i="15"/>
  <c r="DB71" i="15"/>
  <c r="DC71" i="15"/>
  <c r="DD71" i="15"/>
  <c r="DE71" i="15"/>
  <c r="DF71" i="15"/>
  <c r="DG71" i="15"/>
  <c r="DH71" i="15"/>
  <c r="DI71" i="15"/>
  <c r="DJ71" i="15"/>
  <c r="DK71" i="15"/>
  <c r="DL71" i="15"/>
  <c r="DM71" i="15"/>
  <c r="DN71" i="15"/>
  <c r="DO71" i="15"/>
  <c r="DP71" i="15"/>
  <c r="DQ71" i="15"/>
  <c r="DR71" i="15"/>
  <c r="DS71" i="15"/>
  <c r="DT71" i="15"/>
  <c r="DU71" i="15"/>
  <c r="DV71" i="15"/>
  <c r="DW71" i="15"/>
  <c r="DX71" i="15"/>
  <c r="DY71" i="15"/>
  <c r="DZ71" i="15"/>
  <c r="EA71" i="15"/>
  <c r="EB71" i="15"/>
  <c r="EC71" i="15"/>
  <c r="ED71" i="15"/>
  <c r="EE71" i="15"/>
  <c r="EF71" i="15"/>
  <c r="EG71" i="15"/>
  <c r="EH71" i="15"/>
  <c r="EI71" i="15"/>
  <c r="EJ71" i="15"/>
  <c r="EK71" i="15"/>
  <c r="EL71" i="15"/>
  <c r="EM71" i="15"/>
  <c r="EN71" i="15"/>
  <c r="EO71" i="15"/>
  <c r="EP71" i="15"/>
  <c r="EQ71" i="15"/>
  <c r="ER71" i="15"/>
  <c r="ES71" i="15"/>
  <c r="ET71" i="15"/>
  <c r="EU71" i="15"/>
  <c r="EV71" i="15"/>
  <c r="EW71" i="15"/>
  <c r="EX71" i="15"/>
  <c r="EY71" i="15"/>
  <c r="EZ71" i="15"/>
  <c r="FA71" i="15"/>
  <c r="FB71" i="15"/>
  <c r="FC71" i="15"/>
  <c r="FD71" i="15"/>
  <c r="FE71" i="15"/>
  <c r="FF71" i="15"/>
  <c r="FG71" i="15"/>
  <c r="FH71" i="15"/>
  <c r="FI71" i="15"/>
  <c r="FJ71" i="15"/>
  <c r="FK71" i="15"/>
  <c r="FL71" i="15"/>
  <c r="FM71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A72" i="15"/>
  <c r="AB72" i="15"/>
  <c r="AC72" i="15"/>
  <c r="AD72" i="15"/>
  <c r="AE72" i="15"/>
  <c r="AF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S72" i="15"/>
  <c r="AT72" i="15"/>
  <c r="AU72" i="15"/>
  <c r="AV72" i="15"/>
  <c r="AW72" i="15"/>
  <c r="AX72" i="15"/>
  <c r="AY72" i="15"/>
  <c r="AZ72" i="15"/>
  <c r="BA72" i="15"/>
  <c r="BB72" i="15"/>
  <c r="BC72" i="15"/>
  <c r="BD72" i="15"/>
  <c r="BE72" i="15"/>
  <c r="BF72" i="15"/>
  <c r="BG72" i="15"/>
  <c r="BH72" i="15"/>
  <c r="BI72" i="15"/>
  <c r="BJ72" i="15"/>
  <c r="BK72" i="15"/>
  <c r="BL72" i="15"/>
  <c r="BM72" i="15"/>
  <c r="BN72" i="15"/>
  <c r="BO72" i="15"/>
  <c r="BP72" i="15"/>
  <c r="BQ72" i="15"/>
  <c r="BR72" i="15"/>
  <c r="BS72" i="15"/>
  <c r="BT72" i="15"/>
  <c r="BU72" i="15"/>
  <c r="BV72" i="15"/>
  <c r="BW72" i="15"/>
  <c r="BX72" i="15"/>
  <c r="BY72" i="15"/>
  <c r="BZ72" i="15"/>
  <c r="CA72" i="15"/>
  <c r="CB72" i="15"/>
  <c r="CC72" i="15"/>
  <c r="CD72" i="15"/>
  <c r="CE72" i="15"/>
  <c r="CF72" i="15"/>
  <c r="CG72" i="15"/>
  <c r="CH72" i="15"/>
  <c r="CI72" i="15"/>
  <c r="CJ72" i="15"/>
  <c r="CK72" i="15"/>
  <c r="CL72" i="15"/>
  <c r="CM72" i="15"/>
  <c r="CN72" i="15"/>
  <c r="CO72" i="15"/>
  <c r="CP72" i="15"/>
  <c r="CQ72" i="15"/>
  <c r="CR72" i="15"/>
  <c r="CS72" i="15"/>
  <c r="CT72" i="15"/>
  <c r="CU72" i="15"/>
  <c r="CV72" i="15"/>
  <c r="CW72" i="15"/>
  <c r="CX72" i="15"/>
  <c r="CY72" i="15"/>
  <c r="CZ72" i="15"/>
  <c r="DA72" i="15"/>
  <c r="DB72" i="15"/>
  <c r="DC72" i="15"/>
  <c r="DD72" i="15"/>
  <c r="DE72" i="15"/>
  <c r="DF72" i="15"/>
  <c r="DG72" i="15"/>
  <c r="DH72" i="15"/>
  <c r="DI72" i="15"/>
  <c r="DJ72" i="15"/>
  <c r="DK72" i="15"/>
  <c r="DL72" i="15"/>
  <c r="DM72" i="15"/>
  <c r="DN72" i="15"/>
  <c r="DO72" i="15"/>
  <c r="DP72" i="15"/>
  <c r="DQ72" i="15"/>
  <c r="DR72" i="15"/>
  <c r="DS72" i="15"/>
  <c r="DT72" i="15"/>
  <c r="DU72" i="15"/>
  <c r="DV72" i="15"/>
  <c r="DW72" i="15"/>
  <c r="DX72" i="15"/>
  <c r="DY72" i="15"/>
  <c r="DZ72" i="15"/>
  <c r="EA72" i="15"/>
  <c r="EB72" i="15"/>
  <c r="EC72" i="15"/>
  <c r="ED72" i="15"/>
  <c r="EE72" i="15"/>
  <c r="EF72" i="15"/>
  <c r="EG72" i="15"/>
  <c r="EH72" i="15"/>
  <c r="EI72" i="15"/>
  <c r="EJ72" i="15"/>
  <c r="EK72" i="15"/>
  <c r="EL72" i="15"/>
  <c r="EM72" i="15"/>
  <c r="EN72" i="15"/>
  <c r="EO72" i="15"/>
  <c r="EP72" i="15"/>
  <c r="EQ72" i="15"/>
  <c r="ER72" i="15"/>
  <c r="ES72" i="15"/>
  <c r="ET72" i="15"/>
  <c r="EU72" i="15"/>
  <c r="EV72" i="15"/>
  <c r="EW72" i="15"/>
  <c r="EX72" i="15"/>
  <c r="EY72" i="15"/>
  <c r="EZ72" i="15"/>
  <c r="FA72" i="15"/>
  <c r="FB72" i="15"/>
  <c r="FC72" i="15"/>
  <c r="FD72" i="15"/>
  <c r="FE72" i="15"/>
  <c r="FF72" i="15"/>
  <c r="FG72" i="15"/>
  <c r="FH72" i="15"/>
  <c r="FI72" i="15"/>
  <c r="FJ72" i="15"/>
  <c r="FK72" i="15"/>
  <c r="FL72" i="15"/>
  <c r="FM72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AA73" i="15"/>
  <c r="AB73" i="15"/>
  <c r="AC73" i="15"/>
  <c r="AD73" i="15"/>
  <c r="AE73" i="15"/>
  <c r="AF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S73" i="15"/>
  <c r="AT73" i="15"/>
  <c r="AU73" i="15"/>
  <c r="AV73" i="15"/>
  <c r="AW73" i="15"/>
  <c r="AX73" i="15"/>
  <c r="AY73" i="15"/>
  <c r="AZ73" i="15"/>
  <c r="BA73" i="15"/>
  <c r="BB73" i="15"/>
  <c r="BC73" i="15"/>
  <c r="BD73" i="15"/>
  <c r="BE73" i="15"/>
  <c r="BF73" i="15"/>
  <c r="BG73" i="15"/>
  <c r="BH73" i="15"/>
  <c r="BI73" i="15"/>
  <c r="BJ73" i="15"/>
  <c r="BK73" i="15"/>
  <c r="BL73" i="15"/>
  <c r="BM73" i="15"/>
  <c r="BN73" i="15"/>
  <c r="BO73" i="15"/>
  <c r="BP73" i="15"/>
  <c r="BQ73" i="15"/>
  <c r="BR73" i="15"/>
  <c r="BS73" i="15"/>
  <c r="BT73" i="15"/>
  <c r="BU73" i="15"/>
  <c r="BV73" i="15"/>
  <c r="BW73" i="15"/>
  <c r="BX73" i="15"/>
  <c r="BY73" i="15"/>
  <c r="BZ73" i="15"/>
  <c r="CA73" i="15"/>
  <c r="CB73" i="15"/>
  <c r="CC73" i="15"/>
  <c r="CD73" i="15"/>
  <c r="CE73" i="15"/>
  <c r="CF73" i="15"/>
  <c r="CG73" i="15"/>
  <c r="CH73" i="15"/>
  <c r="CI73" i="15"/>
  <c r="CJ73" i="15"/>
  <c r="CK73" i="15"/>
  <c r="CL73" i="15"/>
  <c r="CM73" i="15"/>
  <c r="CN73" i="15"/>
  <c r="CO73" i="15"/>
  <c r="CP73" i="15"/>
  <c r="CQ73" i="15"/>
  <c r="CR73" i="15"/>
  <c r="CS73" i="15"/>
  <c r="CT73" i="15"/>
  <c r="CU73" i="15"/>
  <c r="CV73" i="15"/>
  <c r="CW73" i="15"/>
  <c r="CX73" i="15"/>
  <c r="CY73" i="15"/>
  <c r="CZ73" i="15"/>
  <c r="DA73" i="15"/>
  <c r="DB73" i="15"/>
  <c r="DC73" i="15"/>
  <c r="DD73" i="15"/>
  <c r="DE73" i="15"/>
  <c r="DF73" i="15"/>
  <c r="DG73" i="15"/>
  <c r="DH73" i="15"/>
  <c r="DI73" i="15"/>
  <c r="DJ73" i="15"/>
  <c r="DK73" i="15"/>
  <c r="DL73" i="15"/>
  <c r="DM73" i="15"/>
  <c r="DN73" i="15"/>
  <c r="DO73" i="15"/>
  <c r="DP73" i="15"/>
  <c r="DQ73" i="15"/>
  <c r="DR73" i="15"/>
  <c r="DS73" i="15"/>
  <c r="DT73" i="15"/>
  <c r="DU73" i="15"/>
  <c r="DV73" i="15"/>
  <c r="DW73" i="15"/>
  <c r="DX73" i="15"/>
  <c r="DY73" i="15"/>
  <c r="DZ73" i="15"/>
  <c r="EA73" i="15"/>
  <c r="EB73" i="15"/>
  <c r="EC73" i="15"/>
  <c r="ED73" i="15"/>
  <c r="EE73" i="15"/>
  <c r="EF73" i="15"/>
  <c r="EG73" i="15"/>
  <c r="EH73" i="15"/>
  <c r="EI73" i="15"/>
  <c r="EJ73" i="15"/>
  <c r="EK73" i="15"/>
  <c r="EL73" i="15"/>
  <c r="EM73" i="15"/>
  <c r="EN73" i="15"/>
  <c r="EO73" i="15"/>
  <c r="EP73" i="15"/>
  <c r="EQ73" i="15"/>
  <c r="ER73" i="15"/>
  <c r="ES73" i="15"/>
  <c r="ET73" i="15"/>
  <c r="EU73" i="15"/>
  <c r="EV73" i="15"/>
  <c r="EW73" i="15"/>
  <c r="EX73" i="15"/>
  <c r="EY73" i="15"/>
  <c r="EZ73" i="15"/>
  <c r="FA73" i="15"/>
  <c r="FB73" i="15"/>
  <c r="FC73" i="15"/>
  <c r="FD73" i="15"/>
  <c r="FE73" i="15"/>
  <c r="FF73" i="15"/>
  <c r="FG73" i="15"/>
  <c r="FH73" i="15"/>
  <c r="FI73" i="15"/>
  <c r="FJ73" i="15"/>
  <c r="FK73" i="15"/>
  <c r="FL73" i="15"/>
  <c r="FM73" i="15"/>
  <c r="D75" i="15"/>
  <c r="G75" i="15"/>
  <c r="H75" i="15"/>
  <c r="K75" i="15"/>
  <c r="L75" i="15"/>
  <c r="O75" i="15"/>
  <c r="P75" i="15"/>
  <c r="S75" i="15"/>
  <c r="T75" i="15"/>
  <c r="W75" i="15"/>
  <c r="X75" i="15"/>
  <c r="AA75" i="15"/>
  <c r="AB75" i="15"/>
  <c r="AE75" i="15"/>
  <c r="AF75" i="15"/>
  <c r="AI75" i="15"/>
  <c r="AJ75" i="15"/>
  <c r="AM75" i="15"/>
  <c r="AN75" i="15"/>
  <c r="AQ75" i="15"/>
  <c r="AR75" i="15"/>
  <c r="AU75" i="15"/>
  <c r="AV75" i="15"/>
  <c r="AY75" i="15"/>
  <c r="AZ75" i="15"/>
  <c r="BC75" i="15"/>
  <c r="BD75" i="15"/>
  <c r="BG75" i="15"/>
  <c r="BH75" i="15"/>
  <c r="BK75" i="15"/>
  <c r="BL75" i="15"/>
  <c r="BO75" i="15"/>
  <c r="BP75" i="15"/>
  <c r="BS75" i="15"/>
  <c r="BT75" i="15"/>
  <c r="BW75" i="15"/>
  <c r="BX75" i="15"/>
  <c r="CA75" i="15"/>
  <c r="CB75" i="15"/>
  <c r="CE75" i="15"/>
  <c r="CF75" i="15"/>
  <c r="CI75" i="15"/>
  <c r="CJ75" i="15"/>
  <c r="CM75" i="15"/>
  <c r="CN75" i="15"/>
  <c r="CQ75" i="15"/>
  <c r="CR75" i="15"/>
  <c r="CU75" i="15"/>
  <c r="CV75" i="15"/>
  <c r="CY75" i="15"/>
  <c r="CZ75" i="15"/>
  <c r="DC75" i="15"/>
  <c r="DD75" i="15"/>
  <c r="DG75" i="15"/>
  <c r="DH75" i="15"/>
  <c r="DK75" i="15"/>
  <c r="DL75" i="15"/>
  <c r="DO75" i="15"/>
  <c r="DP75" i="15"/>
  <c r="DS75" i="15"/>
  <c r="DT75" i="15"/>
  <c r="DW75" i="15"/>
  <c r="DX75" i="15"/>
  <c r="EA75" i="15"/>
  <c r="EB75" i="15"/>
  <c r="EE75" i="15"/>
  <c r="EF75" i="15"/>
  <c r="EI75" i="15"/>
  <c r="EJ75" i="15"/>
  <c r="EM75" i="15"/>
  <c r="EN75" i="15"/>
  <c r="EQ75" i="15"/>
  <c r="ER75" i="15"/>
  <c r="EU75" i="15"/>
  <c r="EV75" i="15"/>
  <c r="EY75" i="15"/>
  <c r="EZ75" i="15"/>
  <c r="FC75" i="15"/>
  <c r="FD75" i="15"/>
  <c r="FG75" i="15"/>
  <c r="FH75" i="15"/>
  <c r="FK75" i="15"/>
  <c r="FL75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A78" i="15"/>
  <c r="AB78" i="15"/>
  <c r="AC78" i="15"/>
  <c r="AD78" i="15"/>
  <c r="AE78" i="15"/>
  <c r="AF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S78" i="15"/>
  <c r="AT78" i="15"/>
  <c r="AU78" i="15"/>
  <c r="AV78" i="15"/>
  <c r="AW78" i="15"/>
  <c r="AX78" i="15"/>
  <c r="AY78" i="15"/>
  <c r="AZ78" i="15"/>
  <c r="BA78" i="15"/>
  <c r="BB78" i="15"/>
  <c r="BC78" i="15"/>
  <c r="BD78" i="15"/>
  <c r="BE78" i="15"/>
  <c r="BF78" i="15"/>
  <c r="BG78" i="15"/>
  <c r="BH78" i="15"/>
  <c r="BI78" i="15"/>
  <c r="BJ78" i="15"/>
  <c r="BK78" i="15"/>
  <c r="BL78" i="15"/>
  <c r="BM78" i="15"/>
  <c r="BN78" i="15"/>
  <c r="BO78" i="15"/>
  <c r="BP78" i="15"/>
  <c r="BQ78" i="15"/>
  <c r="BR78" i="15"/>
  <c r="BS78" i="15"/>
  <c r="BT78" i="15"/>
  <c r="BU78" i="15"/>
  <c r="BV78" i="15"/>
  <c r="BW78" i="15"/>
  <c r="BX78" i="15"/>
  <c r="BY78" i="15"/>
  <c r="BZ78" i="15"/>
  <c r="CA78" i="15"/>
  <c r="CB78" i="15"/>
  <c r="CC78" i="15"/>
  <c r="CD78" i="15"/>
  <c r="CE78" i="15"/>
  <c r="CF78" i="15"/>
  <c r="CG78" i="15"/>
  <c r="CH78" i="15"/>
  <c r="CI78" i="15"/>
  <c r="CJ78" i="15"/>
  <c r="CK78" i="15"/>
  <c r="CL78" i="15"/>
  <c r="CM78" i="15"/>
  <c r="CN78" i="15"/>
  <c r="CO78" i="15"/>
  <c r="CP78" i="15"/>
  <c r="CQ78" i="15"/>
  <c r="CR78" i="15"/>
  <c r="CS78" i="15"/>
  <c r="CT78" i="15"/>
  <c r="CU78" i="15"/>
  <c r="CV78" i="15"/>
  <c r="CW78" i="15"/>
  <c r="CX78" i="15"/>
  <c r="CY78" i="15"/>
  <c r="CZ78" i="15"/>
  <c r="DA78" i="15"/>
  <c r="DB78" i="15"/>
  <c r="DC78" i="15"/>
  <c r="DD78" i="15"/>
  <c r="DE78" i="15"/>
  <c r="DF78" i="15"/>
  <c r="DG78" i="15"/>
  <c r="DH78" i="15"/>
  <c r="DI78" i="15"/>
  <c r="DJ78" i="15"/>
  <c r="DK78" i="15"/>
  <c r="DL78" i="15"/>
  <c r="DM78" i="15"/>
  <c r="DN78" i="15"/>
  <c r="DO78" i="15"/>
  <c r="DP78" i="15"/>
  <c r="DQ78" i="15"/>
  <c r="DR78" i="15"/>
  <c r="DS78" i="15"/>
  <c r="DT78" i="15"/>
  <c r="DU78" i="15"/>
  <c r="DV78" i="15"/>
  <c r="DW78" i="15"/>
  <c r="DX78" i="15"/>
  <c r="DY78" i="15"/>
  <c r="DZ78" i="15"/>
  <c r="EA78" i="15"/>
  <c r="EB78" i="15"/>
  <c r="EC78" i="15"/>
  <c r="ED78" i="15"/>
  <c r="EE78" i="15"/>
  <c r="EF78" i="15"/>
  <c r="EG78" i="15"/>
  <c r="EH78" i="15"/>
  <c r="EI78" i="15"/>
  <c r="EJ78" i="15"/>
  <c r="EK78" i="15"/>
  <c r="EL78" i="15"/>
  <c r="EM78" i="15"/>
  <c r="EN78" i="15"/>
  <c r="EO78" i="15"/>
  <c r="EP78" i="15"/>
  <c r="EQ78" i="15"/>
  <c r="ER78" i="15"/>
  <c r="ES78" i="15"/>
  <c r="ET78" i="15"/>
  <c r="EU78" i="15"/>
  <c r="EV78" i="15"/>
  <c r="EW78" i="15"/>
  <c r="EX78" i="15"/>
  <c r="EY78" i="15"/>
  <c r="EZ78" i="15"/>
  <c r="FA78" i="15"/>
  <c r="FB78" i="15"/>
  <c r="FC78" i="15"/>
  <c r="FD78" i="15"/>
  <c r="FE78" i="15"/>
  <c r="FF78" i="15"/>
  <c r="FG78" i="15"/>
  <c r="FH78" i="15"/>
  <c r="FI78" i="15"/>
  <c r="FJ78" i="15"/>
  <c r="FK78" i="15"/>
  <c r="FL78" i="15"/>
  <c r="FM78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A79" i="15"/>
  <c r="AB79" i="15"/>
  <c r="AC79" i="15"/>
  <c r="AD79" i="15"/>
  <c r="AE79" i="15"/>
  <c r="AF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S79" i="15"/>
  <c r="AT79" i="15"/>
  <c r="AU79" i="15"/>
  <c r="AV79" i="15"/>
  <c r="AW79" i="15"/>
  <c r="AX79" i="15"/>
  <c r="AY79" i="15"/>
  <c r="AZ79" i="15"/>
  <c r="BA79" i="15"/>
  <c r="BB79" i="15"/>
  <c r="BC79" i="15"/>
  <c r="BD79" i="15"/>
  <c r="BE79" i="15"/>
  <c r="BF79" i="15"/>
  <c r="BG79" i="15"/>
  <c r="BH79" i="15"/>
  <c r="BI79" i="15"/>
  <c r="BJ79" i="15"/>
  <c r="BK79" i="15"/>
  <c r="BL79" i="15"/>
  <c r="BM79" i="15"/>
  <c r="BN79" i="15"/>
  <c r="BO79" i="15"/>
  <c r="BP79" i="15"/>
  <c r="BQ79" i="15"/>
  <c r="BR79" i="15"/>
  <c r="BS79" i="15"/>
  <c r="BT79" i="15"/>
  <c r="BU79" i="15"/>
  <c r="BV79" i="15"/>
  <c r="BW79" i="15"/>
  <c r="BX79" i="15"/>
  <c r="BY79" i="15"/>
  <c r="BZ79" i="15"/>
  <c r="CA79" i="15"/>
  <c r="CB79" i="15"/>
  <c r="CC79" i="15"/>
  <c r="CD79" i="15"/>
  <c r="CE79" i="15"/>
  <c r="CF79" i="15"/>
  <c r="CG79" i="15"/>
  <c r="CH79" i="15"/>
  <c r="CI79" i="15"/>
  <c r="CJ79" i="15"/>
  <c r="CK79" i="15"/>
  <c r="CL79" i="15"/>
  <c r="CM79" i="15"/>
  <c r="CN79" i="15"/>
  <c r="CO79" i="15"/>
  <c r="CP79" i="15"/>
  <c r="CQ79" i="15"/>
  <c r="CR79" i="15"/>
  <c r="CS79" i="15"/>
  <c r="CT79" i="15"/>
  <c r="CU79" i="15"/>
  <c r="CV79" i="15"/>
  <c r="CW79" i="15"/>
  <c r="CX79" i="15"/>
  <c r="CY79" i="15"/>
  <c r="CZ79" i="15"/>
  <c r="DA79" i="15"/>
  <c r="DB79" i="15"/>
  <c r="DC79" i="15"/>
  <c r="DD79" i="15"/>
  <c r="DE79" i="15"/>
  <c r="DF79" i="15"/>
  <c r="DG79" i="15"/>
  <c r="DH79" i="15"/>
  <c r="DI79" i="15"/>
  <c r="DJ79" i="15"/>
  <c r="DK79" i="15"/>
  <c r="DL79" i="15"/>
  <c r="DM79" i="15"/>
  <c r="DN79" i="15"/>
  <c r="DO79" i="15"/>
  <c r="DP79" i="15"/>
  <c r="DQ79" i="15"/>
  <c r="DR79" i="15"/>
  <c r="DS79" i="15"/>
  <c r="DT79" i="15"/>
  <c r="DU79" i="15"/>
  <c r="DV79" i="15"/>
  <c r="DW79" i="15"/>
  <c r="DX79" i="15"/>
  <c r="DY79" i="15"/>
  <c r="DZ79" i="15"/>
  <c r="EA79" i="15"/>
  <c r="EB79" i="15"/>
  <c r="EC79" i="15"/>
  <c r="ED79" i="15"/>
  <c r="EE79" i="15"/>
  <c r="EF79" i="15"/>
  <c r="EG79" i="15"/>
  <c r="EH79" i="15"/>
  <c r="EI79" i="15"/>
  <c r="EJ79" i="15"/>
  <c r="EK79" i="15"/>
  <c r="EL79" i="15"/>
  <c r="EM79" i="15"/>
  <c r="EN79" i="15"/>
  <c r="EO79" i="15"/>
  <c r="EP79" i="15"/>
  <c r="EQ79" i="15"/>
  <c r="ER79" i="15"/>
  <c r="ES79" i="15"/>
  <c r="ET79" i="15"/>
  <c r="EU79" i="15"/>
  <c r="EV79" i="15"/>
  <c r="EW79" i="15"/>
  <c r="EX79" i="15"/>
  <c r="EY79" i="15"/>
  <c r="EZ79" i="15"/>
  <c r="FA79" i="15"/>
  <c r="FB79" i="15"/>
  <c r="FC79" i="15"/>
  <c r="FD79" i="15"/>
  <c r="FE79" i="15"/>
  <c r="FF79" i="15"/>
  <c r="FG79" i="15"/>
  <c r="FH79" i="15"/>
  <c r="FI79" i="15"/>
  <c r="FJ79" i="15"/>
  <c r="FK79" i="15"/>
  <c r="FL79" i="15"/>
  <c r="FM79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Z80" i="15"/>
  <c r="AA80" i="15"/>
  <c r="AB80" i="15"/>
  <c r="AC80" i="15"/>
  <c r="AD80" i="15"/>
  <c r="AE80" i="15"/>
  <c r="AF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S80" i="15"/>
  <c r="AT80" i="15"/>
  <c r="AU80" i="15"/>
  <c r="AV80" i="15"/>
  <c r="AW80" i="15"/>
  <c r="AX80" i="15"/>
  <c r="AY80" i="15"/>
  <c r="AZ80" i="15"/>
  <c r="BA80" i="15"/>
  <c r="BB80" i="15"/>
  <c r="BC80" i="15"/>
  <c r="BD80" i="15"/>
  <c r="BE80" i="15"/>
  <c r="BF80" i="15"/>
  <c r="BG80" i="15"/>
  <c r="BH80" i="15"/>
  <c r="BI80" i="15"/>
  <c r="BJ80" i="15"/>
  <c r="BK80" i="15"/>
  <c r="BL80" i="15"/>
  <c r="BM80" i="15"/>
  <c r="BN80" i="15"/>
  <c r="BO80" i="15"/>
  <c r="BP80" i="15"/>
  <c r="BQ80" i="15"/>
  <c r="BR80" i="15"/>
  <c r="BS80" i="15"/>
  <c r="BT80" i="15"/>
  <c r="BU80" i="15"/>
  <c r="BV80" i="15"/>
  <c r="BW80" i="15"/>
  <c r="BX80" i="15"/>
  <c r="BY80" i="15"/>
  <c r="BZ80" i="15"/>
  <c r="CA80" i="15"/>
  <c r="CB80" i="15"/>
  <c r="CC80" i="15"/>
  <c r="CD80" i="15"/>
  <c r="CE80" i="15"/>
  <c r="CF80" i="15"/>
  <c r="CG80" i="15"/>
  <c r="CH80" i="15"/>
  <c r="CI80" i="15"/>
  <c r="CJ80" i="15"/>
  <c r="CK80" i="15"/>
  <c r="CL80" i="15"/>
  <c r="CM80" i="15"/>
  <c r="CN80" i="15"/>
  <c r="CO80" i="15"/>
  <c r="CP80" i="15"/>
  <c r="CQ80" i="15"/>
  <c r="CR80" i="15"/>
  <c r="CS80" i="15"/>
  <c r="CT80" i="15"/>
  <c r="CU80" i="15"/>
  <c r="CV80" i="15"/>
  <c r="CW80" i="15"/>
  <c r="CX80" i="15"/>
  <c r="CY80" i="15"/>
  <c r="CZ80" i="15"/>
  <c r="DA80" i="15"/>
  <c r="DB80" i="15"/>
  <c r="DC80" i="15"/>
  <c r="DD80" i="15"/>
  <c r="DE80" i="15"/>
  <c r="DF80" i="15"/>
  <c r="DG80" i="15"/>
  <c r="DH80" i="15"/>
  <c r="DI80" i="15"/>
  <c r="DJ80" i="15"/>
  <c r="DK80" i="15"/>
  <c r="DL80" i="15"/>
  <c r="DM80" i="15"/>
  <c r="DN80" i="15"/>
  <c r="DO80" i="15"/>
  <c r="DP80" i="15"/>
  <c r="DQ80" i="15"/>
  <c r="DR80" i="15"/>
  <c r="DS80" i="15"/>
  <c r="DT80" i="15"/>
  <c r="DU80" i="15"/>
  <c r="DV80" i="15"/>
  <c r="DW80" i="15"/>
  <c r="DX80" i="15"/>
  <c r="DY80" i="15"/>
  <c r="DZ80" i="15"/>
  <c r="EA80" i="15"/>
  <c r="EB80" i="15"/>
  <c r="EC80" i="15"/>
  <c r="ED80" i="15"/>
  <c r="EE80" i="15"/>
  <c r="EF80" i="15"/>
  <c r="EG80" i="15"/>
  <c r="EH80" i="15"/>
  <c r="EI80" i="15"/>
  <c r="EJ80" i="15"/>
  <c r="EK80" i="15"/>
  <c r="EL80" i="15"/>
  <c r="EM80" i="15"/>
  <c r="EN80" i="15"/>
  <c r="EO80" i="15"/>
  <c r="EP80" i="15"/>
  <c r="EQ80" i="15"/>
  <c r="ER80" i="15"/>
  <c r="ES80" i="15"/>
  <c r="ET80" i="15"/>
  <c r="EU80" i="15"/>
  <c r="EV80" i="15"/>
  <c r="EW80" i="15"/>
  <c r="EX80" i="15"/>
  <c r="EY80" i="15"/>
  <c r="EZ80" i="15"/>
  <c r="FA80" i="15"/>
  <c r="FB80" i="15"/>
  <c r="FC80" i="15"/>
  <c r="FD80" i="15"/>
  <c r="FE80" i="15"/>
  <c r="FF80" i="15"/>
  <c r="FG80" i="15"/>
  <c r="FH80" i="15"/>
  <c r="FI80" i="15"/>
  <c r="FJ80" i="15"/>
  <c r="FK80" i="15"/>
  <c r="FL80" i="15"/>
  <c r="FM80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AH81" i="15"/>
  <c r="AI81" i="15"/>
  <c r="AJ81" i="15"/>
  <c r="AK81" i="15"/>
  <c r="AL81" i="15"/>
  <c r="AM81" i="15"/>
  <c r="AN81" i="15"/>
  <c r="AO81" i="15"/>
  <c r="AP81" i="15"/>
  <c r="AQ81" i="15"/>
  <c r="AR81" i="15"/>
  <c r="AS81" i="15"/>
  <c r="AT81" i="15"/>
  <c r="AU81" i="15"/>
  <c r="AV81" i="15"/>
  <c r="AW81" i="15"/>
  <c r="AX81" i="15"/>
  <c r="AY81" i="15"/>
  <c r="AZ81" i="15"/>
  <c r="BA81" i="15"/>
  <c r="BB81" i="15"/>
  <c r="BC81" i="15"/>
  <c r="BD81" i="15"/>
  <c r="BE81" i="15"/>
  <c r="BF81" i="15"/>
  <c r="BG81" i="15"/>
  <c r="BH81" i="15"/>
  <c r="BI81" i="15"/>
  <c r="BJ81" i="15"/>
  <c r="BK81" i="15"/>
  <c r="BL81" i="15"/>
  <c r="BM81" i="15"/>
  <c r="BN81" i="15"/>
  <c r="BO81" i="15"/>
  <c r="BP81" i="15"/>
  <c r="BQ81" i="15"/>
  <c r="BR81" i="15"/>
  <c r="BS81" i="15"/>
  <c r="BT81" i="15"/>
  <c r="BU81" i="15"/>
  <c r="BV81" i="15"/>
  <c r="BW81" i="15"/>
  <c r="BX81" i="15"/>
  <c r="BY81" i="15"/>
  <c r="BZ81" i="15"/>
  <c r="CA81" i="15"/>
  <c r="CB81" i="15"/>
  <c r="CC81" i="15"/>
  <c r="CD81" i="15"/>
  <c r="CE81" i="15"/>
  <c r="CF81" i="15"/>
  <c r="CG81" i="15"/>
  <c r="CH81" i="15"/>
  <c r="CI81" i="15"/>
  <c r="CJ81" i="15"/>
  <c r="CK81" i="15"/>
  <c r="CL81" i="15"/>
  <c r="CM81" i="15"/>
  <c r="CN81" i="15"/>
  <c r="CO81" i="15"/>
  <c r="CP81" i="15"/>
  <c r="CQ81" i="15"/>
  <c r="CR81" i="15"/>
  <c r="CS81" i="15"/>
  <c r="CT81" i="15"/>
  <c r="CU81" i="15"/>
  <c r="CV81" i="15"/>
  <c r="CW81" i="15"/>
  <c r="CX81" i="15"/>
  <c r="CY81" i="15"/>
  <c r="CZ81" i="15"/>
  <c r="DA81" i="15"/>
  <c r="DB81" i="15"/>
  <c r="DC81" i="15"/>
  <c r="DD81" i="15"/>
  <c r="DE81" i="15"/>
  <c r="DF81" i="15"/>
  <c r="DG81" i="15"/>
  <c r="DH81" i="15"/>
  <c r="DI81" i="15"/>
  <c r="DJ81" i="15"/>
  <c r="DK81" i="15"/>
  <c r="DL81" i="15"/>
  <c r="DM81" i="15"/>
  <c r="DN81" i="15"/>
  <c r="DO81" i="15"/>
  <c r="DP81" i="15"/>
  <c r="DQ81" i="15"/>
  <c r="DR81" i="15"/>
  <c r="DS81" i="15"/>
  <c r="DT81" i="15"/>
  <c r="DU81" i="15"/>
  <c r="DV81" i="15"/>
  <c r="DW81" i="15"/>
  <c r="DX81" i="15"/>
  <c r="DY81" i="15"/>
  <c r="DZ81" i="15"/>
  <c r="EA81" i="15"/>
  <c r="EB81" i="15"/>
  <c r="EC81" i="15"/>
  <c r="ED81" i="15"/>
  <c r="EE81" i="15"/>
  <c r="EF81" i="15"/>
  <c r="EG81" i="15"/>
  <c r="EH81" i="15"/>
  <c r="EI81" i="15"/>
  <c r="EJ81" i="15"/>
  <c r="EK81" i="15"/>
  <c r="EL81" i="15"/>
  <c r="EM81" i="15"/>
  <c r="EN81" i="15"/>
  <c r="EO81" i="15"/>
  <c r="EP81" i="15"/>
  <c r="EQ81" i="15"/>
  <c r="ER81" i="15"/>
  <c r="ES81" i="15"/>
  <c r="ET81" i="15"/>
  <c r="EU81" i="15"/>
  <c r="EV81" i="15"/>
  <c r="EW81" i="15"/>
  <c r="EX81" i="15"/>
  <c r="EY81" i="15"/>
  <c r="EZ81" i="15"/>
  <c r="FA81" i="15"/>
  <c r="FB81" i="15"/>
  <c r="FC81" i="15"/>
  <c r="FD81" i="15"/>
  <c r="FE81" i="15"/>
  <c r="FF81" i="15"/>
  <c r="FG81" i="15"/>
  <c r="FH81" i="15"/>
  <c r="FI81" i="15"/>
  <c r="FJ81" i="15"/>
  <c r="FK81" i="15"/>
  <c r="FL81" i="15"/>
  <c r="FM81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AH82" i="15"/>
  <c r="AI82" i="15"/>
  <c r="AJ82" i="15"/>
  <c r="AK82" i="15"/>
  <c r="AL82" i="15"/>
  <c r="AM82" i="15"/>
  <c r="AN82" i="15"/>
  <c r="AO82" i="15"/>
  <c r="AP82" i="15"/>
  <c r="AQ82" i="15"/>
  <c r="AR82" i="15"/>
  <c r="AS82" i="15"/>
  <c r="AT82" i="15"/>
  <c r="AU82" i="15"/>
  <c r="AV82" i="15"/>
  <c r="AW82" i="15"/>
  <c r="AX82" i="15"/>
  <c r="AY82" i="15"/>
  <c r="AZ82" i="15"/>
  <c r="BA82" i="15"/>
  <c r="BB82" i="15"/>
  <c r="BC82" i="15"/>
  <c r="BD82" i="15"/>
  <c r="BE82" i="15"/>
  <c r="BF82" i="15"/>
  <c r="BG82" i="15"/>
  <c r="BH82" i="15"/>
  <c r="BI82" i="15"/>
  <c r="BJ82" i="15"/>
  <c r="BK82" i="15"/>
  <c r="BL82" i="15"/>
  <c r="BM82" i="15"/>
  <c r="BN82" i="15"/>
  <c r="BO82" i="15"/>
  <c r="BP82" i="15"/>
  <c r="BQ82" i="15"/>
  <c r="BR82" i="15"/>
  <c r="BS82" i="15"/>
  <c r="BT82" i="15"/>
  <c r="BU82" i="15"/>
  <c r="BV82" i="15"/>
  <c r="BW82" i="15"/>
  <c r="BX82" i="15"/>
  <c r="BY82" i="15"/>
  <c r="BZ82" i="15"/>
  <c r="CA82" i="15"/>
  <c r="CB82" i="15"/>
  <c r="CC82" i="15"/>
  <c r="CD82" i="15"/>
  <c r="CE82" i="15"/>
  <c r="CF82" i="15"/>
  <c r="CG82" i="15"/>
  <c r="CH82" i="15"/>
  <c r="CI82" i="15"/>
  <c r="CJ82" i="15"/>
  <c r="CK82" i="15"/>
  <c r="CL82" i="15"/>
  <c r="CM82" i="15"/>
  <c r="CN82" i="15"/>
  <c r="CO82" i="15"/>
  <c r="CP82" i="15"/>
  <c r="CQ82" i="15"/>
  <c r="CR82" i="15"/>
  <c r="CS82" i="15"/>
  <c r="CT82" i="15"/>
  <c r="CU82" i="15"/>
  <c r="CV82" i="15"/>
  <c r="CW82" i="15"/>
  <c r="CX82" i="15"/>
  <c r="CY82" i="15"/>
  <c r="CZ82" i="15"/>
  <c r="DA82" i="15"/>
  <c r="DB82" i="15"/>
  <c r="DC82" i="15"/>
  <c r="DD82" i="15"/>
  <c r="DE82" i="15"/>
  <c r="DF82" i="15"/>
  <c r="DG82" i="15"/>
  <c r="DH82" i="15"/>
  <c r="DI82" i="15"/>
  <c r="DJ82" i="15"/>
  <c r="DK82" i="15"/>
  <c r="DL82" i="15"/>
  <c r="DM82" i="15"/>
  <c r="DN82" i="15"/>
  <c r="DO82" i="15"/>
  <c r="DP82" i="15"/>
  <c r="DQ82" i="15"/>
  <c r="DR82" i="15"/>
  <c r="DS82" i="15"/>
  <c r="DT82" i="15"/>
  <c r="DU82" i="15"/>
  <c r="DV82" i="15"/>
  <c r="DW82" i="15"/>
  <c r="DX82" i="15"/>
  <c r="DY82" i="15"/>
  <c r="DZ82" i="15"/>
  <c r="EA82" i="15"/>
  <c r="EB82" i="15"/>
  <c r="EC82" i="15"/>
  <c r="ED82" i="15"/>
  <c r="EE82" i="15"/>
  <c r="EF82" i="15"/>
  <c r="EG82" i="15"/>
  <c r="EH82" i="15"/>
  <c r="EI82" i="15"/>
  <c r="EJ82" i="15"/>
  <c r="EK82" i="15"/>
  <c r="EL82" i="15"/>
  <c r="EM82" i="15"/>
  <c r="EN82" i="15"/>
  <c r="EO82" i="15"/>
  <c r="EP82" i="15"/>
  <c r="EQ82" i="15"/>
  <c r="ER82" i="15"/>
  <c r="ES82" i="15"/>
  <c r="ET82" i="15"/>
  <c r="EU82" i="15"/>
  <c r="EV82" i="15"/>
  <c r="EW82" i="15"/>
  <c r="EX82" i="15"/>
  <c r="EY82" i="15"/>
  <c r="EZ82" i="15"/>
  <c r="FA82" i="15"/>
  <c r="FB82" i="15"/>
  <c r="FC82" i="15"/>
  <c r="FD82" i="15"/>
  <c r="FE82" i="15"/>
  <c r="FF82" i="15"/>
  <c r="FG82" i="15"/>
  <c r="FH82" i="15"/>
  <c r="FI82" i="15"/>
  <c r="FJ82" i="15"/>
  <c r="FK82" i="15"/>
  <c r="FL82" i="15"/>
  <c r="FM82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AH83" i="15"/>
  <c r="AI83" i="15"/>
  <c r="AJ83" i="15"/>
  <c r="AK83" i="15"/>
  <c r="AL83" i="15"/>
  <c r="AM83" i="15"/>
  <c r="AN83" i="15"/>
  <c r="AO83" i="15"/>
  <c r="AP83" i="15"/>
  <c r="AQ83" i="15"/>
  <c r="AR83" i="15"/>
  <c r="AS83" i="15"/>
  <c r="AT83" i="15"/>
  <c r="AU83" i="15"/>
  <c r="AV83" i="15"/>
  <c r="AW83" i="15"/>
  <c r="AX83" i="15"/>
  <c r="AY83" i="15"/>
  <c r="AZ83" i="15"/>
  <c r="BA83" i="15"/>
  <c r="BB83" i="15"/>
  <c r="BC83" i="15"/>
  <c r="BD83" i="15"/>
  <c r="BE83" i="15"/>
  <c r="BF83" i="15"/>
  <c r="BG83" i="15"/>
  <c r="BH83" i="15"/>
  <c r="BI83" i="15"/>
  <c r="BJ83" i="15"/>
  <c r="BK83" i="15"/>
  <c r="BL83" i="15"/>
  <c r="BM83" i="15"/>
  <c r="BN83" i="15"/>
  <c r="BO83" i="15"/>
  <c r="BP83" i="15"/>
  <c r="BQ83" i="15"/>
  <c r="BR83" i="15"/>
  <c r="BS83" i="15"/>
  <c r="BT83" i="15"/>
  <c r="BU83" i="15"/>
  <c r="BV83" i="15"/>
  <c r="BW83" i="15"/>
  <c r="BX83" i="15"/>
  <c r="BY83" i="15"/>
  <c r="BZ83" i="15"/>
  <c r="CA83" i="15"/>
  <c r="CB83" i="15"/>
  <c r="CC83" i="15"/>
  <c r="CD83" i="15"/>
  <c r="CE83" i="15"/>
  <c r="CF83" i="15"/>
  <c r="CG83" i="15"/>
  <c r="CH83" i="15"/>
  <c r="CI83" i="15"/>
  <c r="CJ83" i="15"/>
  <c r="CK83" i="15"/>
  <c r="CL83" i="15"/>
  <c r="CM83" i="15"/>
  <c r="CN83" i="15"/>
  <c r="CO83" i="15"/>
  <c r="CP83" i="15"/>
  <c r="CQ83" i="15"/>
  <c r="CR83" i="15"/>
  <c r="CS83" i="15"/>
  <c r="CT83" i="15"/>
  <c r="CU83" i="15"/>
  <c r="CV83" i="15"/>
  <c r="CW83" i="15"/>
  <c r="CX83" i="15"/>
  <c r="CY83" i="15"/>
  <c r="CZ83" i="15"/>
  <c r="DA83" i="15"/>
  <c r="DB83" i="15"/>
  <c r="DC83" i="15"/>
  <c r="DD83" i="15"/>
  <c r="DE83" i="15"/>
  <c r="DF83" i="15"/>
  <c r="DG83" i="15"/>
  <c r="DH83" i="15"/>
  <c r="DI83" i="15"/>
  <c r="DJ83" i="15"/>
  <c r="DK83" i="15"/>
  <c r="DL83" i="15"/>
  <c r="DM83" i="15"/>
  <c r="DN83" i="15"/>
  <c r="DO83" i="15"/>
  <c r="DP83" i="15"/>
  <c r="DQ83" i="15"/>
  <c r="DR83" i="15"/>
  <c r="DS83" i="15"/>
  <c r="DT83" i="15"/>
  <c r="DU83" i="15"/>
  <c r="DV83" i="15"/>
  <c r="DW83" i="15"/>
  <c r="DX83" i="15"/>
  <c r="DY83" i="15"/>
  <c r="DZ83" i="15"/>
  <c r="EA83" i="15"/>
  <c r="EB83" i="15"/>
  <c r="EC83" i="15"/>
  <c r="ED83" i="15"/>
  <c r="EE83" i="15"/>
  <c r="EF83" i="15"/>
  <c r="EG83" i="15"/>
  <c r="EH83" i="15"/>
  <c r="EI83" i="15"/>
  <c r="EJ83" i="15"/>
  <c r="EK83" i="15"/>
  <c r="EL83" i="15"/>
  <c r="EM83" i="15"/>
  <c r="EN83" i="15"/>
  <c r="EO83" i="15"/>
  <c r="EP83" i="15"/>
  <c r="EQ83" i="15"/>
  <c r="ER83" i="15"/>
  <c r="ES83" i="15"/>
  <c r="ET83" i="15"/>
  <c r="EU83" i="15"/>
  <c r="EV83" i="15"/>
  <c r="EW83" i="15"/>
  <c r="EX83" i="15"/>
  <c r="EY83" i="15"/>
  <c r="EZ83" i="15"/>
  <c r="FA83" i="15"/>
  <c r="FB83" i="15"/>
  <c r="FC83" i="15"/>
  <c r="FD83" i="15"/>
  <c r="FE83" i="15"/>
  <c r="FF83" i="15"/>
  <c r="FG83" i="15"/>
  <c r="FH83" i="15"/>
  <c r="FI83" i="15"/>
  <c r="FJ83" i="15"/>
  <c r="FK83" i="15"/>
  <c r="FL83" i="15"/>
  <c r="FM83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AB84" i="15"/>
  <c r="AC84" i="15"/>
  <c r="AD84" i="15"/>
  <c r="AE84" i="15"/>
  <c r="AF84" i="15"/>
  <c r="AG84" i="15"/>
  <c r="AH84" i="15"/>
  <c r="AI84" i="15"/>
  <c r="AJ84" i="15"/>
  <c r="AK84" i="15"/>
  <c r="AL84" i="15"/>
  <c r="AM84" i="15"/>
  <c r="AN84" i="15"/>
  <c r="AO84" i="15"/>
  <c r="AP84" i="15"/>
  <c r="AQ84" i="15"/>
  <c r="AR84" i="15"/>
  <c r="AS84" i="15"/>
  <c r="AT84" i="15"/>
  <c r="AU84" i="15"/>
  <c r="AV84" i="15"/>
  <c r="AW84" i="15"/>
  <c r="AX84" i="15"/>
  <c r="AY84" i="15"/>
  <c r="AZ84" i="15"/>
  <c r="BA84" i="15"/>
  <c r="BB84" i="15"/>
  <c r="BC84" i="15"/>
  <c r="BD84" i="15"/>
  <c r="BE84" i="15"/>
  <c r="BF84" i="15"/>
  <c r="BG84" i="15"/>
  <c r="BH84" i="15"/>
  <c r="BI84" i="15"/>
  <c r="BJ84" i="15"/>
  <c r="BK84" i="15"/>
  <c r="BL84" i="15"/>
  <c r="BM84" i="15"/>
  <c r="BN84" i="15"/>
  <c r="BO84" i="15"/>
  <c r="BP84" i="15"/>
  <c r="BQ84" i="15"/>
  <c r="BR84" i="15"/>
  <c r="BS84" i="15"/>
  <c r="BT84" i="15"/>
  <c r="BU84" i="15"/>
  <c r="BV84" i="15"/>
  <c r="BW84" i="15"/>
  <c r="BX84" i="15"/>
  <c r="BY84" i="15"/>
  <c r="BZ84" i="15"/>
  <c r="CA84" i="15"/>
  <c r="CB84" i="15"/>
  <c r="CC84" i="15"/>
  <c r="CD84" i="15"/>
  <c r="CE84" i="15"/>
  <c r="CF84" i="15"/>
  <c r="CG84" i="15"/>
  <c r="CH84" i="15"/>
  <c r="CI84" i="15"/>
  <c r="CJ84" i="15"/>
  <c r="CK84" i="15"/>
  <c r="CL84" i="15"/>
  <c r="CM84" i="15"/>
  <c r="CN84" i="15"/>
  <c r="CO84" i="15"/>
  <c r="CP84" i="15"/>
  <c r="CQ84" i="15"/>
  <c r="CR84" i="15"/>
  <c r="CS84" i="15"/>
  <c r="CT84" i="15"/>
  <c r="CU84" i="15"/>
  <c r="CV84" i="15"/>
  <c r="CW84" i="15"/>
  <c r="CX84" i="15"/>
  <c r="CY84" i="15"/>
  <c r="CZ84" i="15"/>
  <c r="DA84" i="15"/>
  <c r="DB84" i="15"/>
  <c r="DC84" i="15"/>
  <c r="DD84" i="15"/>
  <c r="DE84" i="15"/>
  <c r="DF84" i="15"/>
  <c r="DG84" i="15"/>
  <c r="DH84" i="15"/>
  <c r="DI84" i="15"/>
  <c r="DJ84" i="15"/>
  <c r="DK84" i="15"/>
  <c r="DL84" i="15"/>
  <c r="DM84" i="15"/>
  <c r="DN84" i="15"/>
  <c r="DO84" i="15"/>
  <c r="DP84" i="15"/>
  <c r="DQ84" i="15"/>
  <c r="DR84" i="15"/>
  <c r="DS84" i="15"/>
  <c r="DT84" i="15"/>
  <c r="DU84" i="15"/>
  <c r="DV84" i="15"/>
  <c r="DW84" i="15"/>
  <c r="DX84" i="15"/>
  <c r="DY84" i="15"/>
  <c r="DZ84" i="15"/>
  <c r="EA84" i="15"/>
  <c r="EB84" i="15"/>
  <c r="EC84" i="15"/>
  <c r="ED84" i="15"/>
  <c r="EE84" i="15"/>
  <c r="EF84" i="15"/>
  <c r="EG84" i="15"/>
  <c r="EH84" i="15"/>
  <c r="EI84" i="15"/>
  <c r="EJ84" i="15"/>
  <c r="EK84" i="15"/>
  <c r="EL84" i="15"/>
  <c r="EM84" i="15"/>
  <c r="EN84" i="15"/>
  <c r="EO84" i="15"/>
  <c r="EP84" i="15"/>
  <c r="EQ84" i="15"/>
  <c r="ER84" i="15"/>
  <c r="ES84" i="15"/>
  <c r="ET84" i="15"/>
  <c r="EU84" i="15"/>
  <c r="EV84" i="15"/>
  <c r="EW84" i="15"/>
  <c r="EX84" i="15"/>
  <c r="EY84" i="15"/>
  <c r="EZ84" i="15"/>
  <c r="FA84" i="15"/>
  <c r="FB84" i="15"/>
  <c r="FC84" i="15"/>
  <c r="FD84" i="15"/>
  <c r="FE84" i="15"/>
  <c r="FF84" i="15"/>
  <c r="FG84" i="15"/>
  <c r="FH84" i="15"/>
  <c r="FI84" i="15"/>
  <c r="FJ84" i="15"/>
  <c r="FK84" i="15"/>
  <c r="FL84" i="15"/>
  <c r="FM84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Z85" i="15"/>
  <c r="AA85" i="15"/>
  <c r="AB85" i="15"/>
  <c r="AC85" i="15"/>
  <c r="AD85" i="15"/>
  <c r="AE85" i="15"/>
  <c r="AF85" i="15"/>
  <c r="AG85" i="15"/>
  <c r="AH85" i="15"/>
  <c r="AI85" i="15"/>
  <c r="AJ85" i="15"/>
  <c r="AK85" i="15"/>
  <c r="AL85" i="15"/>
  <c r="AM85" i="15"/>
  <c r="AN85" i="15"/>
  <c r="AO85" i="15"/>
  <c r="AP85" i="15"/>
  <c r="AQ85" i="15"/>
  <c r="AR85" i="15"/>
  <c r="AS85" i="15"/>
  <c r="AT85" i="15"/>
  <c r="AU85" i="15"/>
  <c r="AV85" i="15"/>
  <c r="AW85" i="15"/>
  <c r="AX85" i="15"/>
  <c r="AY85" i="15"/>
  <c r="AZ85" i="15"/>
  <c r="BA85" i="15"/>
  <c r="BB85" i="15"/>
  <c r="BC85" i="15"/>
  <c r="BD85" i="15"/>
  <c r="BE85" i="15"/>
  <c r="BF85" i="15"/>
  <c r="BG85" i="15"/>
  <c r="BH85" i="15"/>
  <c r="BI85" i="15"/>
  <c r="BJ85" i="15"/>
  <c r="BK85" i="15"/>
  <c r="BL85" i="15"/>
  <c r="BM85" i="15"/>
  <c r="BN85" i="15"/>
  <c r="BO85" i="15"/>
  <c r="BP85" i="15"/>
  <c r="BQ85" i="15"/>
  <c r="BR85" i="15"/>
  <c r="BS85" i="15"/>
  <c r="BT85" i="15"/>
  <c r="BU85" i="15"/>
  <c r="BV85" i="15"/>
  <c r="BW85" i="15"/>
  <c r="BX85" i="15"/>
  <c r="BY85" i="15"/>
  <c r="BZ85" i="15"/>
  <c r="CA85" i="15"/>
  <c r="CB85" i="15"/>
  <c r="CC85" i="15"/>
  <c r="CD85" i="15"/>
  <c r="CE85" i="15"/>
  <c r="CF85" i="15"/>
  <c r="CG85" i="15"/>
  <c r="CH85" i="15"/>
  <c r="CI85" i="15"/>
  <c r="CJ85" i="15"/>
  <c r="CK85" i="15"/>
  <c r="CL85" i="15"/>
  <c r="CM85" i="15"/>
  <c r="CN85" i="15"/>
  <c r="CO85" i="15"/>
  <c r="CP85" i="15"/>
  <c r="CQ85" i="15"/>
  <c r="CR85" i="15"/>
  <c r="CS85" i="15"/>
  <c r="CT85" i="15"/>
  <c r="CU85" i="15"/>
  <c r="CV85" i="15"/>
  <c r="CW85" i="15"/>
  <c r="CX85" i="15"/>
  <c r="CY85" i="15"/>
  <c r="CZ85" i="15"/>
  <c r="DA85" i="15"/>
  <c r="DB85" i="15"/>
  <c r="DC85" i="15"/>
  <c r="DD85" i="15"/>
  <c r="DE85" i="15"/>
  <c r="DF85" i="15"/>
  <c r="DG85" i="15"/>
  <c r="DH85" i="15"/>
  <c r="DI85" i="15"/>
  <c r="DJ85" i="15"/>
  <c r="DK85" i="15"/>
  <c r="DL85" i="15"/>
  <c r="DM85" i="15"/>
  <c r="DN85" i="15"/>
  <c r="DO85" i="15"/>
  <c r="DP85" i="15"/>
  <c r="DQ85" i="15"/>
  <c r="DR85" i="15"/>
  <c r="DS85" i="15"/>
  <c r="DT85" i="15"/>
  <c r="DU85" i="15"/>
  <c r="DV85" i="15"/>
  <c r="DW85" i="15"/>
  <c r="DX85" i="15"/>
  <c r="DY85" i="15"/>
  <c r="DZ85" i="15"/>
  <c r="EA85" i="15"/>
  <c r="EB85" i="15"/>
  <c r="EC85" i="15"/>
  <c r="ED85" i="15"/>
  <c r="EE85" i="15"/>
  <c r="EF85" i="15"/>
  <c r="EG85" i="15"/>
  <c r="EH85" i="15"/>
  <c r="EI85" i="15"/>
  <c r="EJ85" i="15"/>
  <c r="EK85" i="15"/>
  <c r="EL85" i="15"/>
  <c r="EM85" i="15"/>
  <c r="EN85" i="15"/>
  <c r="EO85" i="15"/>
  <c r="EP85" i="15"/>
  <c r="EQ85" i="15"/>
  <c r="ER85" i="15"/>
  <c r="ES85" i="15"/>
  <c r="ET85" i="15"/>
  <c r="EU85" i="15"/>
  <c r="EV85" i="15"/>
  <c r="EW85" i="15"/>
  <c r="EX85" i="15"/>
  <c r="EY85" i="15"/>
  <c r="EZ85" i="15"/>
  <c r="FA85" i="15"/>
  <c r="FB85" i="15"/>
  <c r="FC85" i="15"/>
  <c r="FD85" i="15"/>
  <c r="FE85" i="15"/>
  <c r="FF85" i="15"/>
  <c r="FG85" i="15"/>
  <c r="FH85" i="15"/>
  <c r="FI85" i="15"/>
  <c r="FJ85" i="15"/>
  <c r="FK85" i="15"/>
  <c r="FL85" i="15"/>
  <c r="FM85" i="15"/>
  <c r="D86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T86" i="15"/>
  <c r="U86" i="15"/>
  <c r="V86" i="15"/>
  <c r="W86" i="15"/>
  <c r="X86" i="15"/>
  <c r="Y86" i="15"/>
  <c r="Z86" i="15"/>
  <c r="AA86" i="15"/>
  <c r="AB86" i="15"/>
  <c r="AC86" i="15"/>
  <c r="AD86" i="15"/>
  <c r="AE86" i="15"/>
  <c r="AF86" i="15"/>
  <c r="AG86" i="15"/>
  <c r="AH86" i="15"/>
  <c r="AI86" i="15"/>
  <c r="AJ86" i="15"/>
  <c r="AK86" i="15"/>
  <c r="AL86" i="15"/>
  <c r="AM86" i="15"/>
  <c r="AN86" i="15"/>
  <c r="AO86" i="15"/>
  <c r="AP86" i="15"/>
  <c r="AQ86" i="15"/>
  <c r="AR86" i="15"/>
  <c r="AS86" i="15"/>
  <c r="AT86" i="15"/>
  <c r="AU86" i="15"/>
  <c r="AV86" i="15"/>
  <c r="AW86" i="15"/>
  <c r="AX86" i="15"/>
  <c r="AY86" i="15"/>
  <c r="AZ86" i="15"/>
  <c r="BA86" i="15"/>
  <c r="BB86" i="15"/>
  <c r="BC86" i="15"/>
  <c r="BD86" i="15"/>
  <c r="BE86" i="15"/>
  <c r="BF86" i="15"/>
  <c r="BG86" i="15"/>
  <c r="BH86" i="15"/>
  <c r="BI86" i="15"/>
  <c r="BJ86" i="15"/>
  <c r="BK86" i="15"/>
  <c r="BL86" i="15"/>
  <c r="BM86" i="15"/>
  <c r="BN86" i="15"/>
  <c r="BO86" i="15"/>
  <c r="BP86" i="15"/>
  <c r="BQ86" i="15"/>
  <c r="BR86" i="15"/>
  <c r="BS86" i="15"/>
  <c r="BT86" i="15"/>
  <c r="BU86" i="15"/>
  <c r="BV86" i="15"/>
  <c r="BW86" i="15"/>
  <c r="BX86" i="15"/>
  <c r="BY86" i="15"/>
  <c r="BZ86" i="15"/>
  <c r="CA86" i="15"/>
  <c r="CB86" i="15"/>
  <c r="CC86" i="15"/>
  <c r="CD86" i="15"/>
  <c r="CE86" i="15"/>
  <c r="CF86" i="15"/>
  <c r="CG86" i="15"/>
  <c r="CH86" i="15"/>
  <c r="CI86" i="15"/>
  <c r="CJ86" i="15"/>
  <c r="CK86" i="15"/>
  <c r="CL86" i="15"/>
  <c r="CM86" i="15"/>
  <c r="CN86" i="15"/>
  <c r="CO86" i="15"/>
  <c r="CP86" i="15"/>
  <c r="CQ86" i="15"/>
  <c r="CR86" i="15"/>
  <c r="CS86" i="15"/>
  <c r="CT86" i="15"/>
  <c r="CU86" i="15"/>
  <c r="CV86" i="15"/>
  <c r="CW86" i="15"/>
  <c r="CX86" i="15"/>
  <c r="CY86" i="15"/>
  <c r="CZ86" i="15"/>
  <c r="DA86" i="15"/>
  <c r="DB86" i="15"/>
  <c r="DC86" i="15"/>
  <c r="DD86" i="15"/>
  <c r="DE86" i="15"/>
  <c r="DF86" i="15"/>
  <c r="DG86" i="15"/>
  <c r="DH86" i="15"/>
  <c r="DI86" i="15"/>
  <c r="DJ86" i="15"/>
  <c r="DK86" i="15"/>
  <c r="DL86" i="15"/>
  <c r="DM86" i="15"/>
  <c r="DN86" i="15"/>
  <c r="DO86" i="15"/>
  <c r="DP86" i="15"/>
  <c r="DQ86" i="15"/>
  <c r="DR86" i="15"/>
  <c r="DS86" i="15"/>
  <c r="DT86" i="15"/>
  <c r="DU86" i="15"/>
  <c r="DV86" i="15"/>
  <c r="DW86" i="15"/>
  <c r="DX86" i="15"/>
  <c r="DY86" i="15"/>
  <c r="DZ86" i="15"/>
  <c r="EA86" i="15"/>
  <c r="EB86" i="15"/>
  <c r="EC86" i="15"/>
  <c r="ED86" i="15"/>
  <c r="EE86" i="15"/>
  <c r="EF86" i="15"/>
  <c r="EG86" i="15"/>
  <c r="EH86" i="15"/>
  <c r="EI86" i="15"/>
  <c r="EJ86" i="15"/>
  <c r="EK86" i="15"/>
  <c r="EL86" i="15"/>
  <c r="EM86" i="15"/>
  <c r="EN86" i="15"/>
  <c r="EO86" i="15"/>
  <c r="EP86" i="15"/>
  <c r="EQ86" i="15"/>
  <c r="ER86" i="15"/>
  <c r="ES86" i="15"/>
  <c r="ET86" i="15"/>
  <c r="EU86" i="15"/>
  <c r="EV86" i="15"/>
  <c r="EW86" i="15"/>
  <c r="EX86" i="15"/>
  <c r="EY86" i="15"/>
  <c r="EZ86" i="15"/>
  <c r="FA86" i="15"/>
  <c r="FB86" i="15"/>
  <c r="FC86" i="15"/>
  <c r="FD86" i="15"/>
  <c r="FE86" i="15"/>
  <c r="FF86" i="15"/>
  <c r="FG86" i="15"/>
  <c r="FH86" i="15"/>
  <c r="FI86" i="15"/>
  <c r="FJ86" i="15"/>
  <c r="FK86" i="15"/>
  <c r="FL86" i="15"/>
  <c r="FM86" i="15"/>
  <c r="D87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T87" i="15"/>
  <c r="U87" i="15"/>
  <c r="V87" i="15"/>
  <c r="W87" i="15"/>
  <c r="X87" i="15"/>
  <c r="Y87" i="15"/>
  <c r="Z87" i="15"/>
  <c r="AA87" i="15"/>
  <c r="AB87" i="15"/>
  <c r="AC87" i="15"/>
  <c r="AD87" i="15"/>
  <c r="AE87" i="15"/>
  <c r="AF87" i="15"/>
  <c r="AG87" i="15"/>
  <c r="AH87" i="15"/>
  <c r="AI87" i="15"/>
  <c r="AJ87" i="15"/>
  <c r="AK87" i="15"/>
  <c r="AL87" i="15"/>
  <c r="AM87" i="15"/>
  <c r="AN87" i="15"/>
  <c r="AO87" i="15"/>
  <c r="AP87" i="15"/>
  <c r="AQ87" i="15"/>
  <c r="AR87" i="15"/>
  <c r="AS87" i="15"/>
  <c r="AT87" i="15"/>
  <c r="AU87" i="15"/>
  <c r="AV87" i="15"/>
  <c r="AW87" i="15"/>
  <c r="AX87" i="15"/>
  <c r="AY87" i="15"/>
  <c r="AZ87" i="15"/>
  <c r="BA87" i="15"/>
  <c r="BB87" i="15"/>
  <c r="BC87" i="15"/>
  <c r="BD87" i="15"/>
  <c r="BE87" i="15"/>
  <c r="BF87" i="15"/>
  <c r="BG87" i="15"/>
  <c r="BH87" i="15"/>
  <c r="BI87" i="15"/>
  <c r="BJ87" i="15"/>
  <c r="BK87" i="15"/>
  <c r="BL87" i="15"/>
  <c r="BM87" i="15"/>
  <c r="BN87" i="15"/>
  <c r="BO87" i="15"/>
  <c r="BP87" i="15"/>
  <c r="BQ87" i="15"/>
  <c r="BR87" i="15"/>
  <c r="BS87" i="15"/>
  <c r="BT87" i="15"/>
  <c r="BU87" i="15"/>
  <c r="BV87" i="15"/>
  <c r="BW87" i="15"/>
  <c r="BX87" i="15"/>
  <c r="BY87" i="15"/>
  <c r="BZ87" i="15"/>
  <c r="CA87" i="15"/>
  <c r="CB87" i="15"/>
  <c r="CC87" i="15"/>
  <c r="CD87" i="15"/>
  <c r="CE87" i="15"/>
  <c r="CF87" i="15"/>
  <c r="CG87" i="15"/>
  <c r="CH87" i="15"/>
  <c r="CI87" i="15"/>
  <c r="CJ87" i="15"/>
  <c r="CK87" i="15"/>
  <c r="CL87" i="15"/>
  <c r="CM87" i="15"/>
  <c r="CN87" i="15"/>
  <c r="CO87" i="15"/>
  <c r="CP87" i="15"/>
  <c r="CQ87" i="15"/>
  <c r="CR87" i="15"/>
  <c r="CS87" i="15"/>
  <c r="CT87" i="15"/>
  <c r="CU87" i="15"/>
  <c r="CV87" i="15"/>
  <c r="CW87" i="15"/>
  <c r="CX87" i="15"/>
  <c r="CY87" i="15"/>
  <c r="CZ87" i="15"/>
  <c r="DA87" i="15"/>
  <c r="DB87" i="15"/>
  <c r="DC87" i="15"/>
  <c r="DD87" i="15"/>
  <c r="DE87" i="15"/>
  <c r="DF87" i="15"/>
  <c r="DG87" i="15"/>
  <c r="DH87" i="15"/>
  <c r="DI87" i="15"/>
  <c r="DJ87" i="15"/>
  <c r="DK87" i="15"/>
  <c r="DL87" i="15"/>
  <c r="DM87" i="15"/>
  <c r="DN87" i="15"/>
  <c r="DO87" i="15"/>
  <c r="DP87" i="15"/>
  <c r="DQ87" i="15"/>
  <c r="DR87" i="15"/>
  <c r="DS87" i="15"/>
  <c r="DT87" i="15"/>
  <c r="DU87" i="15"/>
  <c r="DV87" i="15"/>
  <c r="DW87" i="15"/>
  <c r="DX87" i="15"/>
  <c r="DY87" i="15"/>
  <c r="DZ87" i="15"/>
  <c r="EA87" i="15"/>
  <c r="EB87" i="15"/>
  <c r="EC87" i="15"/>
  <c r="ED87" i="15"/>
  <c r="EE87" i="15"/>
  <c r="EF87" i="15"/>
  <c r="EG87" i="15"/>
  <c r="EH87" i="15"/>
  <c r="EI87" i="15"/>
  <c r="EJ87" i="15"/>
  <c r="EK87" i="15"/>
  <c r="EL87" i="15"/>
  <c r="EM87" i="15"/>
  <c r="EN87" i="15"/>
  <c r="EO87" i="15"/>
  <c r="EP87" i="15"/>
  <c r="EQ87" i="15"/>
  <c r="ER87" i="15"/>
  <c r="ES87" i="15"/>
  <c r="ET87" i="15"/>
  <c r="EU87" i="15"/>
  <c r="EV87" i="15"/>
  <c r="EW87" i="15"/>
  <c r="EX87" i="15"/>
  <c r="EY87" i="15"/>
  <c r="EZ87" i="15"/>
  <c r="FA87" i="15"/>
  <c r="FB87" i="15"/>
  <c r="FC87" i="15"/>
  <c r="FD87" i="15"/>
  <c r="FE87" i="15"/>
  <c r="FF87" i="15"/>
  <c r="FG87" i="15"/>
  <c r="FH87" i="15"/>
  <c r="FI87" i="15"/>
  <c r="FJ87" i="15"/>
  <c r="FK87" i="15"/>
  <c r="FL87" i="15"/>
  <c r="FM87" i="15"/>
  <c r="D88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T88" i="15"/>
  <c r="U88" i="15"/>
  <c r="V88" i="15"/>
  <c r="W88" i="15"/>
  <c r="X88" i="15"/>
  <c r="Y88" i="15"/>
  <c r="Z88" i="15"/>
  <c r="AA88" i="15"/>
  <c r="AB88" i="15"/>
  <c r="AC88" i="15"/>
  <c r="AD88" i="15"/>
  <c r="AE88" i="15"/>
  <c r="AF88" i="15"/>
  <c r="AG88" i="15"/>
  <c r="AH88" i="15"/>
  <c r="AI88" i="15"/>
  <c r="AJ88" i="15"/>
  <c r="AK88" i="15"/>
  <c r="AL88" i="15"/>
  <c r="AM88" i="15"/>
  <c r="AN88" i="15"/>
  <c r="AO88" i="15"/>
  <c r="AP88" i="15"/>
  <c r="AQ88" i="15"/>
  <c r="AR88" i="15"/>
  <c r="AS88" i="15"/>
  <c r="AT88" i="15"/>
  <c r="AU88" i="15"/>
  <c r="AV88" i="15"/>
  <c r="AW88" i="15"/>
  <c r="AX88" i="15"/>
  <c r="AY88" i="15"/>
  <c r="AZ88" i="15"/>
  <c r="BA88" i="15"/>
  <c r="BB88" i="15"/>
  <c r="BC88" i="15"/>
  <c r="BD88" i="15"/>
  <c r="BE88" i="15"/>
  <c r="BF88" i="15"/>
  <c r="BG88" i="15"/>
  <c r="BH88" i="15"/>
  <c r="BI88" i="15"/>
  <c r="BJ88" i="15"/>
  <c r="BK88" i="15"/>
  <c r="BL88" i="15"/>
  <c r="BM88" i="15"/>
  <c r="BN88" i="15"/>
  <c r="BO88" i="15"/>
  <c r="BP88" i="15"/>
  <c r="BQ88" i="15"/>
  <c r="BR88" i="15"/>
  <c r="BS88" i="15"/>
  <c r="BT88" i="15"/>
  <c r="BU88" i="15"/>
  <c r="BV88" i="15"/>
  <c r="BW88" i="15"/>
  <c r="BX88" i="15"/>
  <c r="BY88" i="15"/>
  <c r="BZ88" i="15"/>
  <c r="CA88" i="15"/>
  <c r="CB88" i="15"/>
  <c r="CC88" i="15"/>
  <c r="CD88" i="15"/>
  <c r="CE88" i="15"/>
  <c r="CF88" i="15"/>
  <c r="CG88" i="15"/>
  <c r="CH88" i="15"/>
  <c r="CI88" i="15"/>
  <c r="CJ88" i="15"/>
  <c r="CK88" i="15"/>
  <c r="CL88" i="15"/>
  <c r="CM88" i="15"/>
  <c r="CN88" i="15"/>
  <c r="CO88" i="15"/>
  <c r="CP88" i="15"/>
  <c r="CQ88" i="15"/>
  <c r="CR88" i="15"/>
  <c r="CS88" i="15"/>
  <c r="CT88" i="15"/>
  <c r="CU88" i="15"/>
  <c r="CV88" i="15"/>
  <c r="CW88" i="15"/>
  <c r="CX88" i="15"/>
  <c r="CY88" i="15"/>
  <c r="CZ88" i="15"/>
  <c r="DA88" i="15"/>
  <c r="DB88" i="15"/>
  <c r="DC88" i="15"/>
  <c r="DD88" i="15"/>
  <c r="DE88" i="15"/>
  <c r="DF88" i="15"/>
  <c r="DG88" i="15"/>
  <c r="DH88" i="15"/>
  <c r="DI88" i="15"/>
  <c r="DJ88" i="15"/>
  <c r="DK88" i="15"/>
  <c r="DL88" i="15"/>
  <c r="DM88" i="15"/>
  <c r="DN88" i="15"/>
  <c r="DO88" i="15"/>
  <c r="DP88" i="15"/>
  <c r="DQ88" i="15"/>
  <c r="DR88" i="15"/>
  <c r="DS88" i="15"/>
  <c r="DT88" i="15"/>
  <c r="DU88" i="15"/>
  <c r="DV88" i="15"/>
  <c r="DW88" i="15"/>
  <c r="DX88" i="15"/>
  <c r="DY88" i="15"/>
  <c r="DZ88" i="15"/>
  <c r="EA88" i="15"/>
  <c r="EB88" i="15"/>
  <c r="EC88" i="15"/>
  <c r="ED88" i="15"/>
  <c r="EE88" i="15"/>
  <c r="EF88" i="15"/>
  <c r="EG88" i="15"/>
  <c r="EH88" i="15"/>
  <c r="EI88" i="15"/>
  <c r="EJ88" i="15"/>
  <c r="EK88" i="15"/>
  <c r="EL88" i="15"/>
  <c r="EM88" i="15"/>
  <c r="EN88" i="15"/>
  <c r="EO88" i="15"/>
  <c r="EP88" i="15"/>
  <c r="EQ88" i="15"/>
  <c r="ER88" i="15"/>
  <c r="ES88" i="15"/>
  <c r="ET88" i="15"/>
  <c r="EU88" i="15"/>
  <c r="EV88" i="15"/>
  <c r="EW88" i="15"/>
  <c r="EX88" i="15"/>
  <c r="EY88" i="15"/>
  <c r="EZ88" i="15"/>
  <c r="FA88" i="15"/>
  <c r="FB88" i="15"/>
  <c r="FC88" i="15"/>
  <c r="FD88" i="15"/>
  <c r="FE88" i="15"/>
  <c r="FF88" i="15"/>
  <c r="FG88" i="15"/>
  <c r="FH88" i="15"/>
  <c r="FI88" i="15"/>
  <c r="FJ88" i="15"/>
  <c r="FK88" i="15"/>
  <c r="FL88" i="15"/>
  <c r="FM88" i="15"/>
  <c r="C88" i="15"/>
  <c r="C87" i="15"/>
  <c r="C86" i="15"/>
  <c r="C85" i="15"/>
  <c r="C84" i="15"/>
  <c r="C83" i="15"/>
  <c r="C82" i="15"/>
  <c r="C81" i="15"/>
  <c r="C80" i="15"/>
  <c r="C79" i="15"/>
  <c r="C78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75" i="15" s="1"/>
  <c r="N24" i="17" l="1"/>
  <c r="E15" i="17"/>
  <c r="K6" i="17"/>
  <c r="I33" i="17"/>
  <c r="N23" i="17"/>
  <c r="K5" i="17"/>
  <c r="N1" i="17" l="1"/>
  <c r="N2" i="17"/>
  <c r="FK59" i="15" l="1"/>
  <c r="FA59" i="15"/>
  <c r="EQ59" i="15"/>
  <c r="EG59" i="15"/>
  <c r="FK58" i="15"/>
  <c r="FA58" i="15"/>
  <c r="EQ58" i="15"/>
  <c r="EG58" i="15"/>
  <c r="FK57" i="15"/>
  <c r="FA57" i="15"/>
  <c r="EQ57" i="15"/>
  <c r="EG57" i="15"/>
  <c r="FK56" i="15"/>
  <c r="FA56" i="15"/>
  <c r="EQ56" i="15"/>
  <c r="EG56" i="15"/>
  <c r="FK55" i="15"/>
  <c r="FA55" i="15"/>
  <c r="EQ55" i="15"/>
  <c r="EG55" i="15"/>
  <c r="FK54" i="15"/>
  <c r="FA54" i="15"/>
  <c r="EQ54" i="15"/>
  <c r="EG54" i="15"/>
  <c r="FK53" i="15"/>
  <c r="FA53" i="15"/>
  <c r="EQ53" i="15"/>
  <c r="EG53" i="15"/>
  <c r="FK52" i="15"/>
  <c r="FA52" i="15"/>
  <c r="EQ52" i="15"/>
  <c r="EG52" i="15"/>
  <c r="FK51" i="15"/>
  <c r="FA51" i="15"/>
  <c r="EQ51" i="15"/>
  <c r="EG51" i="15"/>
  <c r="FK50" i="15"/>
  <c r="FA50" i="15"/>
  <c r="EQ50" i="15"/>
  <c r="EG50" i="15"/>
  <c r="FK49" i="15"/>
  <c r="FA49" i="15"/>
  <c r="EQ49" i="15"/>
  <c r="EG49" i="15"/>
  <c r="FK48" i="15"/>
  <c r="FA48" i="15"/>
  <c r="EQ48" i="15"/>
  <c r="EG48" i="15"/>
  <c r="FK47" i="15"/>
  <c r="FA47" i="15"/>
  <c r="EQ47" i="15"/>
  <c r="EG47" i="15"/>
  <c r="FK46" i="15"/>
  <c r="FA46" i="15"/>
  <c r="EQ46" i="15"/>
  <c r="EG46" i="15"/>
  <c r="FK45" i="15"/>
  <c r="FA45" i="15"/>
  <c r="EQ45" i="15"/>
  <c r="EG45" i="15"/>
  <c r="FK44" i="15"/>
  <c r="FA44" i="15"/>
  <c r="EQ44" i="15"/>
  <c r="EG44" i="15"/>
  <c r="FK43" i="15"/>
  <c r="FA43" i="15"/>
  <c r="EQ43" i="15"/>
  <c r="EG43" i="15"/>
  <c r="FK42" i="15"/>
  <c r="FA42" i="15"/>
  <c r="EQ42" i="15"/>
  <c r="EG42" i="15"/>
  <c r="FK41" i="15"/>
  <c r="FA41" i="15"/>
  <c r="EQ41" i="15"/>
  <c r="EG41" i="15"/>
  <c r="FK40" i="15"/>
  <c r="FA40" i="15"/>
  <c r="EQ40" i="15"/>
  <c r="EG40" i="15"/>
  <c r="FK39" i="15"/>
  <c r="FA39" i="15"/>
  <c r="EQ39" i="15"/>
  <c r="EG39" i="15"/>
  <c r="FK38" i="15"/>
  <c r="FA38" i="15"/>
  <c r="EQ38" i="15"/>
  <c r="EG38" i="15"/>
  <c r="FK37" i="15"/>
  <c r="FA37" i="15"/>
  <c r="EQ37" i="15"/>
  <c r="EG37" i="15"/>
  <c r="FK36" i="15"/>
  <c r="FA36" i="15"/>
  <c r="EQ36" i="15"/>
  <c r="EG36" i="15"/>
  <c r="FK35" i="15"/>
  <c r="FA35" i="15"/>
  <c r="EQ35" i="15"/>
  <c r="EG35" i="15"/>
  <c r="FK34" i="15"/>
  <c r="FA34" i="15"/>
  <c r="EQ34" i="15"/>
  <c r="EG34" i="15"/>
  <c r="FK33" i="15"/>
  <c r="FA33" i="15"/>
  <c r="EQ33" i="15"/>
  <c r="EG33" i="15"/>
  <c r="FK32" i="15"/>
  <c r="FA32" i="15"/>
  <c r="EQ32" i="15"/>
  <c r="EG32" i="15"/>
  <c r="FK31" i="15"/>
  <c r="FA31" i="15"/>
  <c r="EQ31" i="15"/>
  <c r="EG31" i="15"/>
  <c r="FK30" i="15"/>
  <c r="FA30" i="15"/>
  <c r="EQ30" i="15"/>
  <c r="EG30" i="15"/>
  <c r="FK29" i="15"/>
  <c r="FA29" i="15"/>
  <c r="EQ29" i="15"/>
  <c r="EG29" i="15"/>
  <c r="FK28" i="15"/>
  <c r="FA28" i="15"/>
  <c r="EQ28" i="15"/>
  <c r="EG28" i="15"/>
  <c r="FK27" i="15"/>
  <c r="FA27" i="15"/>
  <c r="EQ27" i="15"/>
  <c r="EG27" i="15"/>
  <c r="FK26" i="15"/>
  <c r="FA26" i="15"/>
  <c r="EQ26" i="15"/>
  <c r="EG26" i="15"/>
  <c r="FK25" i="15"/>
  <c r="FA25" i="15"/>
  <c r="EQ25" i="15"/>
  <c r="EG25" i="15"/>
  <c r="FK24" i="15"/>
  <c r="FA24" i="15"/>
  <c r="EQ24" i="15"/>
  <c r="EG24" i="15"/>
  <c r="FK23" i="15"/>
  <c r="FA23" i="15"/>
  <c r="EQ23" i="15"/>
  <c r="EG23" i="15"/>
  <c r="FK22" i="15"/>
  <c r="FA22" i="15"/>
  <c r="EQ22" i="15"/>
  <c r="EG22" i="15"/>
  <c r="FK21" i="15"/>
  <c r="FA21" i="15"/>
  <c r="EQ21" i="15"/>
  <c r="EG21" i="15"/>
  <c r="FK20" i="15"/>
  <c r="FA20" i="15"/>
  <c r="EQ20" i="15"/>
  <c r="EG20" i="15"/>
  <c r="FK19" i="15"/>
  <c r="FA19" i="15"/>
  <c r="EQ19" i="15"/>
  <c r="EG19" i="15"/>
  <c r="FK18" i="15"/>
  <c r="FA18" i="15"/>
  <c r="EQ18" i="15"/>
  <c r="EG18" i="15"/>
  <c r="FK17" i="15"/>
  <c r="FA17" i="15"/>
  <c r="EQ17" i="15"/>
  <c r="EG17" i="15"/>
  <c r="FK16" i="15"/>
  <c r="FA16" i="15"/>
  <c r="EQ16" i="15"/>
  <c r="EG16" i="15"/>
  <c r="FK15" i="15"/>
  <c r="FA15" i="15"/>
  <c r="EQ15" i="15"/>
  <c r="EG15" i="15"/>
  <c r="FK14" i="15"/>
  <c r="FA14" i="15"/>
  <c r="EQ14" i="15"/>
  <c r="EG14" i="15"/>
  <c r="FK13" i="15"/>
  <c r="FA13" i="15"/>
  <c r="EQ13" i="15"/>
  <c r="EG13" i="15"/>
  <c r="FK12" i="15"/>
  <c r="FA12" i="15"/>
  <c r="EQ12" i="15"/>
  <c r="EG12" i="15"/>
  <c r="FJ10" i="15"/>
  <c r="FI10" i="15"/>
  <c r="FH10" i="15"/>
  <c r="FG10" i="15"/>
  <c r="FF10" i="15"/>
  <c r="FE10" i="15"/>
  <c r="FD10" i="15"/>
  <c r="FC10" i="15"/>
  <c r="EZ10" i="15"/>
  <c r="EY10" i="15"/>
  <c r="EX10" i="15"/>
  <c r="EW10" i="15"/>
  <c r="EV10" i="15"/>
  <c r="EU10" i="15"/>
  <c r="ET10" i="15"/>
  <c r="ES10" i="15"/>
  <c r="EP10" i="15"/>
  <c r="EO10" i="15"/>
  <c r="EN10" i="15"/>
  <c r="EM10" i="15"/>
  <c r="EL10" i="15"/>
  <c r="EK10" i="15"/>
  <c r="EJ10" i="15"/>
  <c r="EI10" i="15"/>
  <c r="EF10" i="15"/>
  <c r="EE10" i="15"/>
  <c r="ED10" i="15"/>
  <c r="EC10" i="15"/>
  <c r="EB10" i="15"/>
  <c r="EA10" i="15"/>
  <c r="DZ10" i="15"/>
  <c r="DY10" i="15"/>
  <c r="FE9" i="15"/>
  <c r="EU9" i="15"/>
  <c r="EK9" i="15"/>
  <c r="EA9" i="15"/>
  <c r="DY8" i="15"/>
  <c r="DU59" i="15"/>
  <c r="DK59" i="15"/>
  <c r="DA59" i="15"/>
  <c r="CQ59" i="15"/>
  <c r="DU58" i="15"/>
  <c r="DK58" i="15"/>
  <c r="DA58" i="15"/>
  <c r="CQ58" i="15"/>
  <c r="DU57" i="15"/>
  <c r="DK57" i="15"/>
  <c r="DA57" i="15"/>
  <c r="CQ57" i="15"/>
  <c r="DU56" i="15"/>
  <c r="DK56" i="15"/>
  <c r="DA56" i="15"/>
  <c r="CQ56" i="15"/>
  <c r="DU55" i="15"/>
  <c r="DK55" i="15"/>
  <c r="DA55" i="15"/>
  <c r="CQ55" i="15"/>
  <c r="DU54" i="15"/>
  <c r="DK54" i="15"/>
  <c r="DA54" i="15"/>
  <c r="CQ54" i="15"/>
  <c r="DU53" i="15"/>
  <c r="DK53" i="15"/>
  <c r="DA53" i="15"/>
  <c r="CQ53" i="15"/>
  <c r="DU52" i="15"/>
  <c r="DK52" i="15"/>
  <c r="DA52" i="15"/>
  <c r="CQ52" i="15"/>
  <c r="DU51" i="15"/>
  <c r="DK51" i="15"/>
  <c r="DA51" i="15"/>
  <c r="CQ51" i="15"/>
  <c r="DU50" i="15"/>
  <c r="DK50" i="15"/>
  <c r="DA50" i="15"/>
  <c r="CQ50" i="15"/>
  <c r="DU49" i="15"/>
  <c r="DK49" i="15"/>
  <c r="DA49" i="15"/>
  <c r="CQ49" i="15"/>
  <c r="DU48" i="15"/>
  <c r="DK48" i="15"/>
  <c r="DA48" i="15"/>
  <c r="CQ48" i="15"/>
  <c r="DU47" i="15"/>
  <c r="DK47" i="15"/>
  <c r="DA47" i="15"/>
  <c r="CQ47" i="15"/>
  <c r="DU46" i="15"/>
  <c r="DK46" i="15"/>
  <c r="DA46" i="15"/>
  <c r="CQ46" i="15"/>
  <c r="DU45" i="15"/>
  <c r="DK45" i="15"/>
  <c r="DA45" i="15"/>
  <c r="CQ45" i="15"/>
  <c r="DU44" i="15"/>
  <c r="DK44" i="15"/>
  <c r="DA44" i="15"/>
  <c r="CQ44" i="15"/>
  <c r="DU43" i="15"/>
  <c r="DK43" i="15"/>
  <c r="DA43" i="15"/>
  <c r="CQ43" i="15"/>
  <c r="DU42" i="15"/>
  <c r="DK42" i="15"/>
  <c r="DA42" i="15"/>
  <c r="CQ42" i="15"/>
  <c r="DU41" i="15"/>
  <c r="DK41" i="15"/>
  <c r="DA41" i="15"/>
  <c r="CQ41" i="15"/>
  <c r="DU40" i="15"/>
  <c r="DK40" i="15"/>
  <c r="DA40" i="15"/>
  <c r="CQ40" i="15"/>
  <c r="DU39" i="15"/>
  <c r="DK39" i="15"/>
  <c r="DA39" i="15"/>
  <c r="CQ39" i="15"/>
  <c r="DU38" i="15"/>
  <c r="DK38" i="15"/>
  <c r="DA38" i="15"/>
  <c r="CQ38" i="15"/>
  <c r="DU37" i="15"/>
  <c r="DK37" i="15"/>
  <c r="DA37" i="15"/>
  <c r="CQ37" i="15"/>
  <c r="DU36" i="15"/>
  <c r="DK36" i="15"/>
  <c r="DA36" i="15"/>
  <c r="CQ36" i="15"/>
  <c r="DU35" i="15"/>
  <c r="DK35" i="15"/>
  <c r="DA35" i="15"/>
  <c r="CQ35" i="15"/>
  <c r="DU34" i="15"/>
  <c r="DK34" i="15"/>
  <c r="DA34" i="15"/>
  <c r="CQ34" i="15"/>
  <c r="DU33" i="15"/>
  <c r="DK33" i="15"/>
  <c r="DA33" i="15"/>
  <c r="CQ33" i="15"/>
  <c r="DU32" i="15"/>
  <c r="DK32" i="15"/>
  <c r="DA32" i="15"/>
  <c r="CQ32" i="15"/>
  <c r="DU31" i="15"/>
  <c r="DK31" i="15"/>
  <c r="DA31" i="15"/>
  <c r="CQ31" i="15"/>
  <c r="DU30" i="15"/>
  <c r="DK30" i="15"/>
  <c r="DA30" i="15"/>
  <c r="CQ30" i="15"/>
  <c r="DU29" i="15"/>
  <c r="DK29" i="15"/>
  <c r="DA29" i="15"/>
  <c r="CQ29" i="15"/>
  <c r="DU28" i="15"/>
  <c r="DK28" i="15"/>
  <c r="DA28" i="15"/>
  <c r="CQ28" i="15"/>
  <c r="DU27" i="15"/>
  <c r="DK27" i="15"/>
  <c r="DA27" i="15"/>
  <c r="CQ27" i="15"/>
  <c r="DU26" i="15"/>
  <c r="DK26" i="15"/>
  <c r="DA26" i="15"/>
  <c r="CQ26" i="15"/>
  <c r="DU25" i="15"/>
  <c r="DK25" i="15"/>
  <c r="DA25" i="15"/>
  <c r="CQ25" i="15"/>
  <c r="DU24" i="15"/>
  <c r="DK24" i="15"/>
  <c r="DA24" i="15"/>
  <c r="CQ24" i="15"/>
  <c r="DU23" i="15"/>
  <c r="DK23" i="15"/>
  <c r="DA23" i="15"/>
  <c r="CQ23" i="15"/>
  <c r="DU22" i="15"/>
  <c r="DK22" i="15"/>
  <c r="DA22" i="15"/>
  <c r="CQ22" i="15"/>
  <c r="DU21" i="15"/>
  <c r="DK21" i="15"/>
  <c r="DA21" i="15"/>
  <c r="CQ21" i="15"/>
  <c r="DU20" i="15"/>
  <c r="DK20" i="15"/>
  <c r="DA20" i="15"/>
  <c r="CQ20" i="15"/>
  <c r="DU19" i="15"/>
  <c r="DK19" i="15"/>
  <c r="DA19" i="15"/>
  <c r="CQ19" i="15"/>
  <c r="DU18" i="15"/>
  <c r="DK18" i="15"/>
  <c r="DA18" i="15"/>
  <c r="CQ18" i="15"/>
  <c r="DU17" i="15"/>
  <c r="DK17" i="15"/>
  <c r="DA17" i="15"/>
  <c r="CQ17" i="15"/>
  <c r="DU16" i="15"/>
  <c r="DK16" i="15"/>
  <c r="DA16" i="15"/>
  <c r="CQ16" i="15"/>
  <c r="DU15" i="15"/>
  <c r="DK15" i="15"/>
  <c r="DA15" i="15"/>
  <c r="CQ15" i="15"/>
  <c r="DU14" i="15"/>
  <c r="DK14" i="15"/>
  <c r="DA14" i="15"/>
  <c r="CQ14" i="15"/>
  <c r="DU13" i="15"/>
  <c r="DK13" i="15"/>
  <c r="DA13" i="15"/>
  <c r="CQ13" i="15"/>
  <c r="DU12" i="15"/>
  <c r="DK12" i="15"/>
  <c r="DA12" i="15"/>
  <c r="CQ12" i="15"/>
  <c r="DT10" i="15"/>
  <c r="DS10" i="15"/>
  <c r="DR10" i="15"/>
  <c r="DQ10" i="15"/>
  <c r="DP10" i="15"/>
  <c r="DO10" i="15"/>
  <c r="DN10" i="15"/>
  <c r="DM10" i="15"/>
  <c r="DJ10" i="15"/>
  <c r="DI10" i="15"/>
  <c r="DH10" i="15"/>
  <c r="DG10" i="15"/>
  <c r="DF10" i="15"/>
  <c r="DE10" i="15"/>
  <c r="DD10" i="15"/>
  <c r="DC10" i="15"/>
  <c r="CZ10" i="15"/>
  <c r="CY10" i="15"/>
  <c r="CX10" i="15"/>
  <c r="CW10" i="15"/>
  <c r="CV10" i="15"/>
  <c r="CU10" i="15"/>
  <c r="CT10" i="15"/>
  <c r="CS10" i="15"/>
  <c r="CP10" i="15"/>
  <c r="CO10" i="15"/>
  <c r="CN10" i="15"/>
  <c r="CM10" i="15"/>
  <c r="CL10" i="15"/>
  <c r="CK10" i="15"/>
  <c r="CJ10" i="15"/>
  <c r="CI10" i="15"/>
  <c r="DO9" i="15"/>
  <c r="DE9" i="15"/>
  <c r="CU9" i="15"/>
  <c r="CK9" i="15"/>
  <c r="CI8" i="15"/>
  <c r="CE59" i="15"/>
  <c r="BU59" i="15"/>
  <c r="BK59" i="15"/>
  <c r="BA59" i="15"/>
  <c r="CE58" i="15"/>
  <c r="BU58" i="15"/>
  <c r="BK58" i="15"/>
  <c r="BA58" i="15"/>
  <c r="CE57" i="15"/>
  <c r="BU57" i="15"/>
  <c r="BK57" i="15"/>
  <c r="BA57" i="15"/>
  <c r="CE56" i="15"/>
  <c r="BU56" i="15"/>
  <c r="BK56" i="15"/>
  <c r="BA56" i="15"/>
  <c r="CE55" i="15"/>
  <c r="BU55" i="15"/>
  <c r="BK55" i="15"/>
  <c r="BA55" i="15"/>
  <c r="CE54" i="15"/>
  <c r="BU54" i="15"/>
  <c r="BK54" i="15"/>
  <c r="BA54" i="15"/>
  <c r="CE53" i="15"/>
  <c r="BU53" i="15"/>
  <c r="BK53" i="15"/>
  <c r="BA53" i="15"/>
  <c r="CE52" i="15"/>
  <c r="BU52" i="15"/>
  <c r="BK52" i="15"/>
  <c r="BA52" i="15"/>
  <c r="CE51" i="15"/>
  <c r="BU51" i="15"/>
  <c r="BK51" i="15"/>
  <c r="BA51" i="15"/>
  <c r="CE50" i="15"/>
  <c r="BU50" i="15"/>
  <c r="BK50" i="15"/>
  <c r="BA50" i="15"/>
  <c r="CE49" i="15"/>
  <c r="BU49" i="15"/>
  <c r="BK49" i="15"/>
  <c r="BA49" i="15"/>
  <c r="CE48" i="15"/>
  <c r="BU48" i="15"/>
  <c r="BK48" i="15"/>
  <c r="BA48" i="15"/>
  <c r="CE47" i="15"/>
  <c r="BU47" i="15"/>
  <c r="BK47" i="15"/>
  <c r="BA47" i="15"/>
  <c r="CE46" i="15"/>
  <c r="BU46" i="15"/>
  <c r="BK46" i="15"/>
  <c r="BA46" i="15"/>
  <c r="CE45" i="15"/>
  <c r="BU45" i="15"/>
  <c r="BK45" i="15"/>
  <c r="BA45" i="15"/>
  <c r="CE44" i="15"/>
  <c r="BU44" i="15"/>
  <c r="BK44" i="15"/>
  <c r="BA44" i="15"/>
  <c r="CE43" i="15"/>
  <c r="BU43" i="15"/>
  <c r="BK43" i="15"/>
  <c r="BA43" i="15"/>
  <c r="CE42" i="15"/>
  <c r="BU42" i="15"/>
  <c r="BK42" i="15"/>
  <c r="BA42" i="15"/>
  <c r="CE41" i="15"/>
  <c r="BU41" i="15"/>
  <c r="BK41" i="15"/>
  <c r="BA41" i="15"/>
  <c r="CE40" i="15"/>
  <c r="BU40" i="15"/>
  <c r="BK40" i="15"/>
  <c r="BA40" i="15"/>
  <c r="CE39" i="15"/>
  <c r="BU39" i="15"/>
  <c r="BK39" i="15"/>
  <c r="BA39" i="15"/>
  <c r="CE38" i="15"/>
  <c r="BU38" i="15"/>
  <c r="BK38" i="15"/>
  <c r="BA38" i="15"/>
  <c r="CE37" i="15"/>
  <c r="BU37" i="15"/>
  <c r="BK37" i="15"/>
  <c r="BA37" i="15"/>
  <c r="CE36" i="15"/>
  <c r="BU36" i="15"/>
  <c r="BK36" i="15"/>
  <c r="BA36" i="15"/>
  <c r="CE35" i="15"/>
  <c r="BU35" i="15"/>
  <c r="BK35" i="15"/>
  <c r="BA35" i="15"/>
  <c r="CE34" i="15"/>
  <c r="BU34" i="15"/>
  <c r="BK34" i="15"/>
  <c r="BA34" i="15"/>
  <c r="CE33" i="15"/>
  <c r="BU33" i="15"/>
  <c r="BK33" i="15"/>
  <c r="BA33" i="15"/>
  <c r="CE32" i="15"/>
  <c r="BU32" i="15"/>
  <c r="BK32" i="15"/>
  <c r="BA32" i="15"/>
  <c r="CE31" i="15"/>
  <c r="BU31" i="15"/>
  <c r="BK31" i="15"/>
  <c r="BA31" i="15"/>
  <c r="CE30" i="15"/>
  <c r="BU30" i="15"/>
  <c r="BK30" i="15"/>
  <c r="BA30" i="15"/>
  <c r="CE29" i="15"/>
  <c r="BU29" i="15"/>
  <c r="BK29" i="15"/>
  <c r="BA29" i="15"/>
  <c r="CE28" i="15"/>
  <c r="BU28" i="15"/>
  <c r="BK28" i="15"/>
  <c r="BA28" i="15"/>
  <c r="CE27" i="15"/>
  <c r="BU27" i="15"/>
  <c r="BK27" i="15"/>
  <c r="BA27" i="15"/>
  <c r="CE26" i="15"/>
  <c r="BU26" i="15"/>
  <c r="BK26" i="15"/>
  <c r="BA26" i="15"/>
  <c r="CE25" i="15"/>
  <c r="BU25" i="15"/>
  <c r="BK25" i="15"/>
  <c r="BA25" i="15"/>
  <c r="CE24" i="15"/>
  <c r="BU24" i="15"/>
  <c r="BK24" i="15"/>
  <c r="BA24" i="15"/>
  <c r="CE23" i="15"/>
  <c r="BU23" i="15"/>
  <c r="BK23" i="15"/>
  <c r="BA23" i="15"/>
  <c r="CE22" i="15"/>
  <c r="BU22" i="15"/>
  <c r="BK22" i="15"/>
  <c r="BA22" i="15"/>
  <c r="CE21" i="15"/>
  <c r="BU21" i="15"/>
  <c r="BK21" i="15"/>
  <c r="BA21" i="15"/>
  <c r="CE20" i="15"/>
  <c r="BU20" i="15"/>
  <c r="BK20" i="15"/>
  <c r="BA20" i="15"/>
  <c r="CE19" i="15"/>
  <c r="BU19" i="15"/>
  <c r="BK19" i="15"/>
  <c r="BA19" i="15"/>
  <c r="CE18" i="15"/>
  <c r="BU18" i="15"/>
  <c r="BK18" i="15"/>
  <c r="BA18" i="15"/>
  <c r="CE17" i="15"/>
  <c r="BU17" i="15"/>
  <c r="BK17" i="15"/>
  <c r="BA17" i="15"/>
  <c r="CE16" i="15"/>
  <c r="BU16" i="15"/>
  <c r="BK16" i="15"/>
  <c r="BA16" i="15"/>
  <c r="CE15" i="15"/>
  <c r="BU15" i="15"/>
  <c r="BK15" i="15"/>
  <c r="BA15" i="15"/>
  <c r="CE14" i="15"/>
  <c r="BU14" i="15"/>
  <c r="BK14" i="15"/>
  <c r="BA14" i="15"/>
  <c r="CE13" i="15"/>
  <c r="BU13" i="15"/>
  <c r="BK13" i="15"/>
  <c r="BA13" i="15"/>
  <c r="CE12" i="15"/>
  <c r="BU12" i="15"/>
  <c r="BK12" i="15"/>
  <c r="BA12" i="15"/>
  <c r="CD10" i="15"/>
  <c r="CC10" i="15"/>
  <c r="CB10" i="15"/>
  <c r="CA10" i="15"/>
  <c r="BZ10" i="15"/>
  <c r="BY10" i="15"/>
  <c r="BX10" i="15"/>
  <c r="BW10" i="15"/>
  <c r="BT10" i="15"/>
  <c r="BS10" i="15"/>
  <c r="BR10" i="15"/>
  <c r="BQ10" i="15"/>
  <c r="BP10" i="15"/>
  <c r="BO10" i="15"/>
  <c r="BN10" i="15"/>
  <c r="BM10" i="15"/>
  <c r="BJ10" i="15"/>
  <c r="BI10" i="15"/>
  <c r="BH10" i="15"/>
  <c r="BG10" i="15"/>
  <c r="BF10" i="15"/>
  <c r="BE10" i="15"/>
  <c r="BD10" i="15"/>
  <c r="BC10" i="15"/>
  <c r="AZ10" i="15"/>
  <c r="AY10" i="15"/>
  <c r="AX10" i="15"/>
  <c r="AW10" i="15"/>
  <c r="AV10" i="15"/>
  <c r="AU10" i="15"/>
  <c r="AT10" i="15"/>
  <c r="AS10" i="15"/>
  <c r="BY9" i="15"/>
  <c r="BO9" i="15"/>
  <c r="BE9" i="15"/>
  <c r="AU9" i="15"/>
  <c r="AS8" i="15"/>
  <c r="AO59" i="15"/>
  <c r="AE59" i="15"/>
  <c r="U59" i="15"/>
  <c r="K59" i="15"/>
  <c r="AO58" i="15"/>
  <c r="AE58" i="15"/>
  <c r="U58" i="15"/>
  <c r="K58" i="15"/>
  <c r="AO57" i="15"/>
  <c r="AE57" i="15"/>
  <c r="U57" i="15"/>
  <c r="K57" i="15"/>
  <c r="AO56" i="15"/>
  <c r="AE56" i="15"/>
  <c r="U56" i="15"/>
  <c r="K56" i="15"/>
  <c r="AO55" i="15"/>
  <c r="AE55" i="15"/>
  <c r="U55" i="15"/>
  <c r="K55" i="15"/>
  <c r="AO54" i="15"/>
  <c r="AE54" i="15"/>
  <c r="U54" i="15"/>
  <c r="K54" i="15"/>
  <c r="AO53" i="15"/>
  <c r="AE53" i="15"/>
  <c r="U53" i="15"/>
  <c r="K53" i="15"/>
  <c r="AO52" i="15"/>
  <c r="AE52" i="15"/>
  <c r="U52" i="15"/>
  <c r="K52" i="15"/>
  <c r="AO51" i="15"/>
  <c r="AE51" i="15"/>
  <c r="U51" i="15"/>
  <c r="K51" i="15"/>
  <c r="AO50" i="15"/>
  <c r="AE50" i="15"/>
  <c r="U50" i="15"/>
  <c r="K50" i="15"/>
  <c r="AO49" i="15"/>
  <c r="AE49" i="15"/>
  <c r="U49" i="15"/>
  <c r="K49" i="15"/>
  <c r="AO48" i="15"/>
  <c r="AE48" i="15"/>
  <c r="U48" i="15"/>
  <c r="K48" i="15"/>
  <c r="AO47" i="15"/>
  <c r="AE47" i="15"/>
  <c r="U47" i="15"/>
  <c r="K47" i="15"/>
  <c r="AO46" i="15"/>
  <c r="AE46" i="15"/>
  <c r="U46" i="15"/>
  <c r="K46" i="15"/>
  <c r="AO45" i="15"/>
  <c r="AE45" i="15"/>
  <c r="U45" i="15"/>
  <c r="K45" i="15"/>
  <c r="AO44" i="15"/>
  <c r="AE44" i="15"/>
  <c r="U44" i="15"/>
  <c r="K44" i="15"/>
  <c r="AO43" i="15"/>
  <c r="AE43" i="15"/>
  <c r="U43" i="15"/>
  <c r="K43" i="15"/>
  <c r="AO42" i="15"/>
  <c r="AE42" i="15"/>
  <c r="U42" i="15"/>
  <c r="K42" i="15"/>
  <c r="AO41" i="15"/>
  <c r="AE41" i="15"/>
  <c r="U41" i="15"/>
  <c r="K41" i="15"/>
  <c r="AO40" i="15"/>
  <c r="AE40" i="15"/>
  <c r="U40" i="15"/>
  <c r="K40" i="15"/>
  <c r="AO39" i="15"/>
  <c r="AE39" i="15"/>
  <c r="U39" i="15"/>
  <c r="K39" i="15"/>
  <c r="AO38" i="15"/>
  <c r="AE38" i="15"/>
  <c r="U38" i="15"/>
  <c r="K38" i="15"/>
  <c r="AO37" i="15"/>
  <c r="AE37" i="15"/>
  <c r="U37" i="15"/>
  <c r="K37" i="15"/>
  <c r="AO36" i="15"/>
  <c r="AE36" i="15"/>
  <c r="U36" i="15"/>
  <c r="K36" i="15"/>
  <c r="AO35" i="15"/>
  <c r="AE35" i="15"/>
  <c r="U35" i="15"/>
  <c r="K35" i="15"/>
  <c r="AO34" i="15"/>
  <c r="AE34" i="15"/>
  <c r="U34" i="15"/>
  <c r="K34" i="15"/>
  <c r="AO33" i="15"/>
  <c r="AE33" i="15"/>
  <c r="U33" i="15"/>
  <c r="K33" i="15"/>
  <c r="AO32" i="15"/>
  <c r="AE32" i="15"/>
  <c r="U32" i="15"/>
  <c r="K32" i="15"/>
  <c r="AO31" i="15"/>
  <c r="AE31" i="15"/>
  <c r="U31" i="15"/>
  <c r="K31" i="15"/>
  <c r="AO30" i="15"/>
  <c r="AE30" i="15"/>
  <c r="U30" i="15"/>
  <c r="K30" i="15"/>
  <c r="AO29" i="15"/>
  <c r="AE29" i="15"/>
  <c r="U29" i="15"/>
  <c r="K29" i="15"/>
  <c r="AO28" i="15"/>
  <c r="AE28" i="15"/>
  <c r="U28" i="15"/>
  <c r="K28" i="15"/>
  <c r="AO27" i="15"/>
  <c r="AE27" i="15"/>
  <c r="U27" i="15"/>
  <c r="K27" i="15"/>
  <c r="AO26" i="15"/>
  <c r="AE26" i="15"/>
  <c r="U26" i="15"/>
  <c r="K26" i="15"/>
  <c r="AO25" i="15"/>
  <c r="AE25" i="15"/>
  <c r="U25" i="15"/>
  <c r="K25" i="15"/>
  <c r="AO24" i="15"/>
  <c r="AE24" i="15"/>
  <c r="U24" i="15"/>
  <c r="K24" i="15"/>
  <c r="AO23" i="15"/>
  <c r="AE23" i="15"/>
  <c r="U23" i="15"/>
  <c r="K23" i="15"/>
  <c r="AO22" i="15"/>
  <c r="AE22" i="15"/>
  <c r="U22" i="15"/>
  <c r="K22" i="15"/>
  <c r="AO21" i="15"/>
  <c r="AE21" i="15"/>
  <c r="U21" i="15"/>
  <c r="K21" i="15"/>
  <c r="AO20" i="15"/>
  <c r="AE20" i="15"/>
  <c r="U20" i="15"/>
  <c r="K20" i="15"/>
  <c r="AO19" i="15"/>
  <c r="AE19" i="15"/>
  <c r="U19" i="15"/>
  <c r="K19" i="15"/>
  <c r="AO18" i="15"/>
  <c r="AE18" i="15"/>
  <c r="U18" i="15"/>
  <c r="K18" i="15"/>
  <c r="AO17" i="15"/>
  <c r="AE17" i="15"/>
  <c r="U17" i="15"/>
  <c r="K17" i="15"/>
  <c r="AO16" i="15"/>
  <c r="AE16" i="15"/>
  <c r="U16" i="15"/>
  <c r="K16" i="15"/>
  <c r="AO15" i="15"/>
  <c r="AE15" i="15"/>
  <c r="U15" i="15"/>
  <c r="K15" i="15"/>
  <c r="AO14" i="15"/>
  <c r="AE14" i="15"/>
  <c r="U14" i="15"/>
  <c r="K14" i="15"/>
  <c r="AO13" i="15"/>
  <c r="AE13" i="15"/>
  <c r="U13" i="15"/>
  <c r="K13" i="15"/>
  <c r="AO12" i="15"/>
  <c r="AE12" i="15"/>
  <c r="U12" i="15"/>
  <c r="K12" i="15"/>
  <c r="AN10" i="15"/>
  <c r="AM10" i="15"/>
  <c r="AL10" i="15"/>
  <c r="AK10" i="15"/>
  <c r="AJ10" i="15"/>
  <c r="AI10" i="15"/>
  <c r="AH10" i="15"/>
  <c r="AG10" i="15"/>
  <c r="AD10" i="15"/>
  <c r="AC10" i="15"/>
  <c r="AB10" i="15"/>
  <c r="AA10" i="15"/>
  <c r="Z10" i="15"/>
  <c r="Y10" i="15"/>
  <c r="X10" i="15"/>
  <c r="W10" i="15"/>
  <c r="T10" i="15"/>
  <c r="S10" i="15"/>
  <c r="R10" i="15"/>
  <c r="Q10" i="15"/>
  <c r="P10" i="15"/>
  <c r="O10" i="15"/>
  <c r="N10" i="15"/>
  <c r="M10" i="15"/>
  <c r="C8" i="15"/>
  <c r="O5" i="15"/>
  <c r="O3" i="15"/>
  <c r="O2" i="15"/>
  <c r="AQ12" i="15" l="1"/>
  <c r="AQ14" i="15"/>
  <c r="AQ15" i="15"/>
  <c r="AQ17" i="15"/>
  <c r="AQ18" i="15"/>
  <c r="AQ19" i="15"/>
  <c r="AQ20" i="15"/>
  <c r="AQ21" i="15"/>
  <c r="AQ25" i="15"/>
  <c r="AQ27" i="15"/>
  <c r="AQ28" i="15"/>
  <c r="AQ30" i="15"/>
  <c r="AQ31" i="15"/>
  <c r="AQ33" i="15"/>
  <c r="AQ34" i="15"/>
  <c r="AQ35" i="15"/>
  <c r="AQ36" i="15"/>
  <c r="AQ37" i="15"/>
  <c r="AQ38" i="15"/>
  <c r="AQ41" i="15"/>
  <c r="AQ43" i="15"/>
  <c r="AQ44" i="15"/>
  <c r="AQ46" i="15"/>
  <c r="AQ47" i="15"/>
  <c r="AQ49" i="15"/>
  <c r="AQ50" i="15"/>
  <c r="AQ51" i="15"/>
  <c r="AQ52" i="15"/>
  <c r="AQ53" i="15"/>
  <c r="AQ57" i="15"/>
  <c r="AQ59" i="15"/>
  <c r="DW49" i="15"/>
  <c r="DW50" i="15"/>
  <c r="DW51" i="15"/>
  <c r="DW52" i="15"/>
  <c r="DW53" i="15"/>
  <c r="DW57" i="15"/>
  <c r="DW59" i="15"/>
  <c r="FM15" i="15"/>
  <c r="FM17" i="15"/>
  <c r="FM19" i="15"/>
  <c r="FM21" i="15"/>
  <c r="FM28" i="15"/>
  <c r="FM31" i="15"/>
  <c r="FM33" i="15"/>
  <c r="FM34" i="15"/>
  <c r="FM35" i="15"/>
  <c r="FM36" i="15"/>
  <c r="FM37" i="15"/>
  <c r="FM41" i="15"/>
  <c r="FM43" i="15"/>
  <c r="FM44" i="15"/>
  <c r="FM46" i="15"/>
  <c r="FM47" i="15"/>
  <c r="FM49" i="15"/>
  <c r="FM50" i="15"/>
  <c r="FM51" i="15"/>
  <c r="FM52" i="15"/>
  <c r="FM53" i="15"/>
  <c r="FM54" i="15"/>
  <c r="FM57" i="15"/>
  <c r="FM59" i="15"/>
  <c r="FM12" i="15"/>
  <c r="FM14" i="15"/>
  <c r="FM18" i="15"/>
  <c r="FM20" i="15"/>
  <c r="FM22" i="15"/>
  <c r="FM25" i="15"/>
  <c r="FM27" i="15"/>
  <c r="FM30" i="15"/>
  <c r="DW12" i="15"/>
  <c r="DW14" i="15"/>
  <c r="DW15" i="15"/>
  <c r="DW17" i="15"/>
  <c r="DW18" i="15"/>
  <c r="DW19" i="15"/>
  <c r="DW20" i="15"/>
  <c r="DW21" i="15"/>
  <c r="DW25" i="15"/>
  <c r="DW27" i="15"/>
  <c r="DW28" i="15"/>
  <c r="DW30" i="15"/>
  <c r="DW31" i="15"/>
  <c r="DW33" i="15"/>
  <c r="DW34" i="15"/>
  <c r="DW35" i="15"/>
  <c r="DW36" i="15"/>
  <c r="DW37" i="15"/>
  <c r="DW38" i="15"/>
  <c r="DW41" i="15"/>
  <c r="DW43" i="15"/>
  <c r="DW44" i="15"/>
  <c r="DW46" i="15"/>
  <c r="DW47" i="15"/>
  <c r="CG12" i="15"/>
  <c r="CG14" i="15"/>
  <c r="CG15" i="15"/>
  <c r="CG17" i="15"/>
  <c r="CG18" i="15"/>
  <c r="CG19" i="15"/>
  <c r="CG20" i="15"/>
  <c r="CG21" i="15"/>
  <c r="CG22" i="15"/>
  <c r="CG25" i="15"/>
  <c r="CG33" i="15"/>
  <c r="CG34" i="15"/>
  <c r="CG35" i="15"/>
  <c r="CG36" i="15"/>
  <c r="CG37" i="15"/>
  <c r="CG41" i="15"/>
  <c r="CG43" i="15"/>
  <c r="CG44" i="15"/>
  <c r="CG46" i="15"/>
  <c r="CG47" i="15"/>
  <c r="CG49" i="15"/>
  <c r="CG50" i="15"/>
  <c r="CG51" i="15"/>
  <c r="CG52" i="15"/>
  <c r="CG53" i="15"/>
  <c r="CG54" i="15"/>
  <c r="CG57" i="15"/>
  <c r="CG59" i="15"/>
  <c r="CG27" i="15"/>
  <c r="CG28" i="15"/>
  <c r="CG30" i="15"/>
  <c r="CG31" i="15"/>
  <c r="AQ13" i="15"/>
  <c r="AQ39" i="15"/>
  <c r="AQ42" i="15"/>
  <c r="AQ45" i="15"/>
  <c r="CG23" i="15"/>
  <c r="CG26" i="15"/>
  <c r="CG29" i="15"/>
  <c r="CG55" i="15"/>
  <c r="CG58" i="15"/>
  <c r="DW13" i="15"/>
  <c r="DW39" i="15"/>
  <c r="DW42" i="15"/>
  <c r="DW45" i="15"/>
  <c r="FM23" i="15"/>
  <c r="FM26" i="15"/>
  <c r="FM29" i="15"/>
  <c r="FM55" i="15"/>
  <c r="FM58" i="15"/>
  <c r="AQ22" i="15"/>
  <c r="AQ54" i="15"/>
  <c r="CG38" i="15"/>
  <c r="DW22" i="15"/>
  <c r="DW54" i="15"/>
  <c r="FM38" i="15"/>
  <c r="AQ23" i="15"/>
  <c r="AQ26" i="15"/>
  <c r="AQ29" i="15"/>
  <c r="AQ55" i="15"/>
  <c r="AQ58" i="15"/>
  <c r="CG13" i="15"/>
  <c r="CG39" i="15"/>
  <c r="CG42" i="15"/>
  <c r="CG45" i="15"/>
  <c r="DW23" i="15"/>
  <c r="DW26" i="15"/>
  <c r="DW29" i="15"/>
  <c r="DW55" i="15"/>
  <c r="DW58" i="15"/>
  <c r="FM13" i="15"/>
  <c r="FM39" i="15"/>
  <c r="FM42" i="15"/>
  <c r="FM45" i="15"/>
  <c r="AQ16" i="15"/>
  <c r="AQ32" i="15"/>
  <c r="AQ48" i="15"/>
  <c r="CG24" i="15"/>
  <c r="CG40" i="15"/>
  <c r="CG56" i="15"/>
  <c r="DW16" i="15"/>
  <c r="DW32" i="15"/>
  <c r="DW48" i="15"/>
  <c r="FM24" i="15"/>
  <c r="FM40" i="15"/>
  <c r="FM56" i="15"/>
  <c r="AQ24" i="15"/>
  <c r="AQ40" i="15"/>
  <c r="AQ56" i="15"/>
  <c r="CG16" i="15"/>
  <c r="CG32" i="15"/>
  <c r="CG48" i="15"/>
  <c r="DW24" i="15"/>
  <c r="DW40" i="15"/>
  <c r="DW56" i="15"/>
  <c r="FM16" i="15"/>
  <c r="FM32" i="15"/>
  <c r="FM48" i="15"/>
  <c r="I5" i="10"/>
  <c r="C5" i="10"/>
  <c r="C4" i="10"/>
  <c r="N5" i="12" l="1"/>
  <c r="N3" i="12"/>
  <c r="N2" i="12"/>
  <c r="O5" i="13"/>
  <c r="O3" i="13"/>
  <c r="O2" i="13"/>
  <c r="O70" i="12"/>
  <c r="N70" i="12"/>
  <c r="O65" i="12"/>
  <c r="N65" i="12"/>
  <c r="O60" i="12"/>
  <c r="N60" i="12"/>
  <c r="O55" i="12"/>
  <c r="N55" i="12"/>
  <c r="O50" i="12"/>
  <c r="N50" i="12"/>
  <c r="O45" i="12"/>
  <c r="N45" i="12"/>
  <c r="O40" i="12"/>
  <c r="N40" i="12"/>
  <c r="O35" i="12"/>
  <c r="N35" i="12"/>
  <c r="O30" i="12"/>
  <c r="N30" i="12"/>
  <c r="O25" i="12"/>
  <c r="N25" i="12"/>
  <c r="O20" i="12"/>
  <c r="N20" i="12"/>
  <c r="O15" i="12"/>
  <c r="N15" i="12"/>
  <c r="K70" i="12"/>
  <c r="J70" i="12"/>
  <c r="K65" i="12"/>
  <c r="J65" i="12"/>
  <c r="K60" i="12"/>
  <c r="J60" i="12"/>
  <c r="K55" i="12"/>
  <c r="J55" i="12"/>
  <c r="K50" i="12"/>
  <c r="J50" i="12"/>
  <c r="K45" i="12"/>
  <c r="J45" i="12"/>
  <c r="K40" i="12"/>
  <c r="J40" i="12"/>
  <c r="K35" i="12"/>
  <c r="J35" i="12"/>
  <c r="K30" i="12"/>
  <c r="J30" i="12"/>
  <c r="K25" i="12"/>
  <c r="J25" i="12"/>
  <c r="K20" i="12"/>
  <c r="J20" i="12"/>
  <c r="K15" i="12"/>
  <c r="J15" i="12"/>
  <c r="G70" i="12"/>
  <c r="F70" i="12"/>
  <c r="G65" i="12"/>
  <c r="F65" i="12"/>
  <c r="G60" i="12"/>
  <c r="F60" i="12"/>
  <c r="G55" i="12"/>
  <c r="F55" i="12"/>
  <c r="G50" i="12"/>
  <c r="F50" i="12"/>
  <c r="G45" i="12"/>
  <c r="F45" i="12"/>
  <c r="G40" i="12"/>
  <c r="F40" i="12"/>
  <c r="G35" i="12"/>
  <c r="F35" i="12"/>
  <c r="G30" i="12"/>
  <c r="F30" i="12"/>
  <c r="G25" i="12"/>
  <c r="F25" i="12"/>
  <c r="G20" i="12"/>
  <c r="F20" i="12"/>
  <c r="G15" i="12"/>
  <c r="F15" i="12"/>
  <c r="C70" i="12"/>
  <c r="B70" i="12"/>
  <c r="C65" i="12"/>
  <c r="B65" i="12"/>
  <c r="C60" i="12"/>
  <c r="B60" i="12"/>
  <c r="C55" i="12"/>
  <c r="B55" i="12"/>
  <c r="C50" i="12"/>
  <c r="B50" i="12"/>
  <c r="C45" i="12"/>
  <c r="B45" i="12"/>
  <c r="C40" i="12"/>
  <c r="B40" i="12"/>
  <c r="C35" i="12"/>
  <c r="B35" i="12"/>
  <c r="C30" i="12"/>
  <c r="B30" i="12"/>
  <c r="C25" i="12"/>
  <c r="B25" i="12"/>
  <c r="C20" i="12"/>
  <c r="B20" i="12"/>
  <c r="C15" i="12"/>
  <c r="B15" i="12"/>
  <c r="AM272" i="11" l="1"/>
  <c r="AL272" i="11"/>
  <c r="AK272" i="11"/>
  <c r="AJ272" i="11"/>
  <c r="AI272" i="11"/>
  <c r="AH272" i="11"/>
  <c r="AG272" i="11"/>
  <c r="AF272" i="11"/>
  <c r="AC272" i="11"/>
  <c r="AB272" i="11"/>
  <c r="AA272" i="11"/>
  <c r="Z272" i="11"/>
  <c r="Y272" i="11"/>
  <c r="X272" i="11"/>
  <c r="W272" i="11"/>
  <c r="V272" i="11"/>
  <c r="S272" i="11"/>
  <c r="R272" i="11"/>
  <c r="Q272" i="11"/>
  <c r="P272" i="11"/>
  <c r="O272" i="11"/>
  <c r="N272" i="11"/>
  <c r="M272" i="11"/>
  <c r="L272" i="11"/>
  <c r="I272" i="11"/>
  <c r="H272" i="11"/>
  <c r="G272" i="11"/>
  <c r="F272" i="11"/>
  <c r="E272" i="11"/>
  <c r="D272" i="11"/>
  <c r="C272" i="11"/>
  <c r="B272" i="11"/>
  <c r="AN271" i="11"/>
  <c r="AD271" i="11"/>
  <c r="T271" i="11"/>
  <c r="J271" i="11"/>
  <c r="AN270" i="11"/>
  <c r="AD270" i="11"/>
  <c r="T270" i="11"/>
  <c r="J270" i="11"/>
  <c r="AN269" i="11"/>
  <c r="AD269" i="11"/>
  <c r="T269" i="11"/>
  <c r="J269" i="11"/>
  <c r="AN268" i="11"/>
  <c r="AN272" i="11" s="1"/>
  <c r="AD268" i="11"/>
  <c r="AD272" i="11" s="1"/>
  <c r="T268" i="11"/>
  <c r="T272" i="11" s="1"/>
  <c r="J268" i="11"/>
  <c r="J272" i="11" s="1"/>
  <c r="AM267" i="11"/>
  <c r="AL267" i="11"/>
  <c r="AK267" i="11"/>
  <c r="AJ267" i="11"/>
  <c r="AI267" i="11"/>
  <c r="AH267" i="11"/>
  <c r="AG267" i="11"/>
  <c r="AF267" i="11"/>
  <c r="AC267" i="11"/>
  <c r="AB267" i="11"/>
  <c r="AA267" i="11"/>
  <c r="Z267" i="11"/>
  <c r="Y267" i="11"/>
  <c r="X267" i="11"/>
  <c r="W267" i="11"/>
  <c r="V267" i="11"/>
  <c r="S267" i="11"/>
  <c r="R267" i="11"/>
  <c r="Q267" i="11"/>
  <c r="P267" i="11"/>
  <c r="O267" i="11"/>
  <c r="N267" i="11"/>
  <c r="M267" i="11"/>
  <c r="L267" i="11"/>
  <c r="I267" i="11"/>
  <c r="H267" i="11"/>
  <c r="G267" i="11"/>
  <c r="F267" i="11"/>
  <c r="E267" i="11"/>
  <c r="D267" i="11"/>
  <c r="C267" i="11"/>
  <c r="B267" i="11"/>
  <c r="AN266" i="11"/>
  <c r="AD266" i="11"/>
  <c r="T266" i="11"/>
  <c r="J266" i="11"/>
  <c r="AN265" i="11"/>
  <c r="AD265" i="11"/>
  <c r="T265" i="11"/>
  <c r="J265" i="11"/>
  <c r="AN264" i="11"/>
  <c r="AD264" i="11"/>
  <c r="T264" i="11"/>
  <c r="J264" i="11"/>
  <c r="AN263" i="11"/>
  <c r="AN267" i="11" s="1"/>
  <c r="AD263" i="11"/>
  <c r="AD267" i="11" s="1"/>
  <c r="T263" i="11"/>
  <c r="T267" i="11" s="1"/>
  <c r="J263" i="11"/>
  <c r="J267" i="11" s="1"/>
  <c r="AM262" i="11"/>
  <c r="AL262" i="11"/>
  <c r="AK262" i="11"/>
  <c r="AJ262" i="11"/>
  <c r="AI262" i="11"/>
  <c r="AH262" i="11"/>
  <c r="AG262" i="11"/>
  <c r="AF262" i="11"/>
  <c r="AC262" i="11"/>
  <c r="AB262" i="11"/>
  <c r="AA262" i="11"/>
  <c r="Z262" i="11"/>
  <c r="Y262" i="11"/>
  <c r="X262" i="11"/>
  <c r="W262" i="11"/>
  <c r="V262" i="11"/>
  <c r="S262" i="11"/>
  <c r="R262" i="11"/>
  <c r="Q262" i="11"/>
  <c r="P262" i="11"/>
  <c r="O262" i="11"/>
  <c r="N262" i="11"/>
  <c r="M262" i="11"/>
  <c r="L262" i="11"/>
  <c r="I262" i="11"/>
  <c r="H262" i="11"/>
  <c r="G262" i="11"/>
  <c r="F262" i="11"/>
  <c r="E262" i="11"/>
  <c r="D262" i="11"/>
  <c r="C262" i="11"/>
  <c r="B262" i="11"/>
  <c r="AN261" i="11"/>
  <c r="AD261" i="11"/>
  <c r="T261" i="11"/>
  <c r="J261" i="11"/>
  <c r="AN260" i="11"/>
  <c r="AD260" i="11"/>
  <c r="T260" i="11"/>
  <c r="J260" i="11"/>
  <c r="AN259" i="11"/>
  <c r="AD259" i="11"/>
  <c r="T259" i="11"/>
  <c r="J259" i="11"/>
  <c r="AN258" i="11"/>
  <c r="AN262" i="11" s="1"/>
  <c r="AD258" i="11"/>
  <c r="AD262" i="11" s="1"/>
  <c r="T258" i="11"/>
  <c r="T262" i="11" s="1"/>
  <c r="J258" i="11"/>
  <c r="J262" i="11" s="1"/>
  <c r="AM257" i="11"/>
  <c r="AL257" i="11"/>
  <c r="AK257" i="11"/>
  <c r="AJ257" i="11"/>
  <c r="AI257" i="11"/>
  <c r="AH257" i="11"/>
  <c r="AG257" i="11"/>
  <c r="AF257" i="11"/>
  <c r="AC257" i="11"/>
  <c r="AB257" i="11"/>
  <c r="AA257" i="11"/>
  <c r="Z257" i="11"/>
  <c r="Y257" i="11"/>
  <c r="X257" i="11"/>
  <c r="W257" i="11"/>
  <c r="V257" i="11"/>
  <c r="S257" i="11"/>
  <c r="R257" i="11"/>
  <c r="Q257" i="11"/>
  <c r="P257" i="11"/>
  <c r="O257" i="11"/>
  <c r="N257" i="11"/>
  <c r="M257" i="11"/>
  <c r="L257" i="11"/>
  <c r="I257" i="11"/>
  <c r="H257" i="11"/>
  <c r="G257" i="11"/>
  <c r="F257" i="11"/>
  <c r="E257" i="11"/>
  <c r="D257" i="11"/>
  <c r="C257" i="11"/>
  <c r="B257" i="11"/>
  <c r="AN256" i="11"/>
  <c r="AD256" i="11"/>
  <c r="T256" i="11"/>
  <c r="J256" i="11"/>
  <c r="AN255" i="11"/>
  <c r="AD255" i="11"/>
  <c r="T255" i="11"/>
  <c r="J255" i="11"/>
  <c r="AN254" i="11"/>
  <c r="AD254" i="11"/>
  <c r="T254" i="11"/>
  <c r="J254" i="11"/>
  <c r="AN253" i="11"/>
  <c r="AN257" i="11" s="1"/>
  <c r="AD253" i="11"/>
  <c r="AD257" i="11" s="1"/>
  <c r="T253" i="11"/>
  <c r="T257" i="11" s="1"/>
  <c r="J253" i="11"/>
  <c r="J257" i="11" s="1"/>
  <c r="AM252" i="11"/>
  <c r="AL252" i="11"/>
  <c r="AK252" i="11"/>
  <c r="AJ252" i="11"/>
  <c r="AI252" i="11"/>
  <c r="AH252" i="11"/>
  <c r="AG252" i="11"/>
  <c r="AF252" i="11"/>
  <c r="AC252" i="11"/>
  <c r="AB252" i="11"/>
  <c r="AA252" i="11"/>
  <c r="Z252" i="11"/>
  <c r="Y252" i="11"/>
  <c r="X252" i="11"/>
  <c r="W252" i="11"/>
  <c r="V252" i="11"/>
  <c r="S252" i="11"/>
  <c r="R252" i="11"/>
  <c r="Q252" i="11"/>
  <c r="P252" i="11"/>
  <c r="O252" i="11"/>
  <c r="N252" i="11"/>
  <c r="M252" i="11"/>
  <c r="L252" i="11"/>
  <c r="I252" i="11"/>
  <c r="H252" i="11"/>
  <c r="G252" i="11"/>
  <c r="F252" i="11"/>
  <c r="E252" i="11"/>
  <c r="D252" i="11"/>
  <c r="C252" i="11"/>
  <c r="B252" i="11"/>
  <c r="AN251" i="11"/>
  <c r="AD251" i="11"/>
  <c r="T251" i="11"/>
  <c r="J251" i="11"/>
  <c r="AN250" i="11"/>
  <c r="AD250" i="11"/>
  <c r="T250" i="11"/>
  <c r="J250" i="11"/>
  <c r="AN249" i="11"/>
  <c r="AD249" i="11"/>
  <c r="T249" i="11"/>
  <c r="J249" i="11"/>
  <c r="AN248" i="11"/>
  <c r="AN252" i="11" s="1"/>
  <c r="AD248" i="11"/>
  <c r="AD252" i="11" s="1"/>
  <c r="T248" i="11"/>
  <c r="T252" i="11" s="1"/>
  <c r="J248" i="11"/>
  <c r="J252" i="11" s="1"/>
  <c r="AM247" i="11"/>
  <c r="AL247" i="11"/>
  <c r="AK247" i="11"/>
  <c r="AJ247" i="11"/>
  <c r="AI247" i="11"/>
  <c r="AH247" i="11"/>
  <c r="AG247" i="11"/>
  <c r="AF247" i="11"/>
  <c r="AC247" i="11"/>
  <c r="AB247" i="11"/>
  <c r="AA247" i="11"/>
  <c r="Z247" i="11"/>
  <c r="Y247" i="11"/>
  <c r="X247" i="11"/>
  <c r="W247" i="11"/>
  <c r="V247" i="11"/>
  <c r="S247" i="11"/>
  <c r="R247" i="11"/>
  <c r="Q247" i="11"/>
  <c r="P247" i="11"/>
  <c r="O247" i="11"/>
  <c r="N247" i="11"/>
  <c r="M247" i="11"/>
  <c r="L247" i="11"/>
  <c r="I247" i="11"/>
  <c r="H247" i="11"/>
  <c r="G247" i="11"/>
  <c r="F247" i="11"/>
  <c r="E247" i="11"/>
  <c r="D247" i="11"/>
  <c r="C247" i="11"/>
  <c r="B247" i="11"/>
  <c r="AN246" i="11"/>
  <c r="AD246" i="11"/>
  <c r="T246" i="11"/>
  <c r="J246" i="11"/>
  <c r="AN245" i="11"/>
  <c r="AD245" i="11"/>
  <c r="T245" i="11"/>
  <c r="J245" i="11"/>
  <c r="AN244" i="11"/>
  <c r="AD244" i="11"/>
  <c r="T244" i="11"/>
  <c r="J244" i="11"/>
  <c r="AN243" i="11"/>
  <c r="AN247" i="11" s="1"/>
  <c r="AD243" i="11"/>
  <c r="AD247" i="11" s="1"/>
  <c r="T243" i="11"/>
  <c r="T247" i="11" s="1"/>
  <c r="J243" i="11"/>
  <c r="J247" i="11" s="1"/>
  <c r="AM242" i="11"/>
  <c r="AL242" i="11"/>
  <c r="AK242" i="11"/>
  <c r="AJ242" i="11"/>
  <c r="AI242" i="11"/>
  <c r="AH242" i="11"/>
  <c r="AG242" i="11"/>
  <c r="AF242" i="11"/>
  <c r="AC242" i="11"/>
  <c r="AB242" i="11"/>
  <c r="AA242" i="11"/>
  <c r="Z242" i="11"/>
  <c r="Y242" i="11"/>
  <c r="X242" i="11"/>
  <c r="W242" i="11"/>
  <c r="V242" i="11"/>
  <c r="S242" i="11"/>
  <c r="R242" i="11"/>
  <c r="Q242" i="11"/>
  <c r="P242" i="11"/>
  <c r="O242" i="11"/>
  <c r="N242" i="11"/>
  <c r="M242" i="11"/>
  <c r="L242" i="11"/>
  <c r="I242" i="11"/>
  <c r="H242" i="11"/>
  <c r="G242" i="11"/>
  <c r="F242" i="11"/>
  <c r="E242" i="11"/>
  <c r="D242" i="11"/>
  <c r="C242" i="11"/>
  <c r="B242" i="11"/>
  <c r="AN241" i="11"/>
  <c r="AD241" i="11"/>
  <c r="T241" i="11"/>
  <c r="J241" i="11"/>
  <c r="AN240" i="11"/>
  <c r="AD240" i="11"/>
  <c r="T240" i="11"/>
  <c r="J240" i="11"/>
  <c r="AN239" i="11"/>
  <c r="AD239" i="11"/>
  <c r="T239" i="11"/>
  <c r="J239" i="11"/>
  <c r="AN238" i="11"/>
  <c r="AN242" i="11" s="1"/>
  <c r="AD238" i="11"/>
  <c r="AD242" i="11" s="1"/>
  <c r="T238" i="11"/>
  <c r="T242" i="11" s="1"/>
  <c r="J238" i="11"/>
  <c r="J242" i="11" s="1"/>
  <c r="AM237" i="11"/>
  <c r="AL237" i="11"/>
  <c r="AK237" i="11"/>
  <c r="AJ237" i="11"/>
  <c r="AI237" i="11"/>
  <c r="AH237" i="11"/>
  <c r="AG237" i="11"/>
  <c r="AF237" i="11"/>
  <c r="AC237" i="11"/>
  <c r="AB237" i="11"/>
  <c r="AA237" i="11"/>
  <c r="Z237" i="11"/>
  <c r="Y237" i="11"/>
  <c r="X237" i="11"/>
  <c r="W237" i="11"/>
  <c r="V237" i="11"/>
  <c r="S237" i="11"/>
  <c r="R237" i="11"/>
  <c r="Q237" i="11"/>
  <c r="P237" i="11"/>
  <c r="O237" i="11"/>
  <c r="N237" i="11"/>
  <c r="M237" i="11"/>
  <c r="L237" i="11"/>
  <c r="I237" i="11"/>
  <c r="H237" i="11"/>
  <c r="G237" i="11"/>
  <c r="F237" i="11"/>
  <c r="E237" i="11"/>
  <c r="D237" i="11"/>
  <c r="C237" i="11"/>
  <c r="B237" i="11"/>
  <c r="AN236" i="11"/>
  <c r="AD236" i="11"/>
  <c r="T236" i="11"/>
  <c r="J236" i="11"/>
  <c r="AN235" i="11"/>
  <c r="AD235" i="11"/>
  <c r="T235" i="11"/>
  <c r="J235" i="11"/>
  <c r="AN234" i="11"/>
  <c r="AD234" i="11"/>
  <c r="T234" i="11"/>
  <c r="J234" i="11"/>
  <c r="AN233" i="11"/>
  <c r="AN237" i="11" s="1"/>
  <c r="AD233" i="11"/>
  <c r="AD237" i="11" s="1"/>
  <c r="T233" i="11"/>
  <c r="T237" i="11" s="1"/>
  <c r="J233" i="11"/>
  <c r="J237" i="11" s="1"/>
  <c r="AM232" i="11"/>
  <c r="AL232" i="11"/>
  <c r="AK232" i="11"/>
  <c r="AJ232" i="11"/>
  <c r="AI232" i="11"/>
  <c r="AH232" i="11"/>
  <c r="AG232" i="11"/>
  <c r="AF232" i="11"/>
  <c r="AC232" i="11"/>
  <c r="AB232" i="11"/>
  <c r="AA232" i="11"/>
  <c r="Z232" i="11"/>
  <c r="Y232" i="11"/>
  <c r="X232" i="11"/>
  <c r="W232" i="11"/>
  <c r="V232" i="11"/>
  <c r="S232" i="11"/>
  <c r="R232" i="11"/>
  <c r="Q232" i="11"/>
  <c r="P232" i="11"/>
  <c r="O232" i="11"/>
  <c r="N232" i="11"/>
  <c r="M232" i="11"/>
  <c r="L232" i="11"/>
  <c r="I232" i="11"/>
  <c r="H232" i="11"/>
  <c r="G232" i="11"/>
  <c r="F232" i="11"/>
  <c r="E232" i="11"/>
  <c r="D232" i="11"/>
  <c r="C232" i="11"/>
  <c r="B232" i="11"/>
  <c r="AN231" i="11"/>
  <c r="AD231" i="11"/>
  <c r="T231" i="11"/>
  <c r="J231" i="11"/>
  <c r="AN230" i="11"/>
  <c r="AD230" i="11"/>
  <c r="T230" i="11"/>
  <c r="J230" i="11"/>
  <c r="AN229" i="11"/>
  <c r="AD229" i="11"/>
  <c r="T229" i="11"/>
  <c r="J229" i="11"/>
  <c r="AN228" i="11"/>
  <c r="AN232" i="11" s="1"/>
  <c r="AD228" i="11"/>
  <c r="AD232" i="11" s="1"/>
  <c r="T228" i="11"/>
  <c r="T232" i="11" s="1"/>
  <c r="J228" i="11"/>
  <c r="J232" i="11" s="1"/>
  <c r="AM227" i="11"/>
  <c r="AL227" i="11"/>
  <c r="AK227" i="11"/>
  <c r="AJ227" i="11"/>
  <c r="AI227" i="11"/>
  <c r="AH227" i="11"/>
  <c r="AG227" i="11"/>
  <c r="AF227" i="11"/>
  <c r="AC227" i="11"/>
  <c r="AB227" i="11"/>
  <c r="AA227" i="11"/>
  <c r="Z227" i="11"/>
  <c r="Y227" i="11"/>
  <c r="X227" i="11"/>
  <c r="W227" i="11"/>
  <c r="V227" i="11"/>
  <c r="S227" i="11"/>
  <c r="R227" i="11"/>
  <c r="Q227" i="11"/>
  <c r="P227" i="11"/>
  <c r="O227" i="11"/>
  <c r="N227" i="11"/>
  <c r="M227" i="11"/>
  <c r="L227" i="11"/>
  <c r="I227" i="11"/>
  <c r="H227" i="11"/>
  <c r="G227" i="11"/>
  <c r="F227" i="11"/>
  <c r="E227" i="11"/>
  <c r="D227" i="11"/>
  <c r="C227" i="11"/>
  <c r="B227" i="11"/>
  <c r="AN226" i="11"/>
  <c r="AD226" i="11"/>
  <c r="T226" i="11"/>
  <c r="J226" i="11"/>
  <c r="AN225" i="11"/>
  <c r="AD225" i="11"/>
  <c r="T225" i="11"/>
  <c r="J225" i="11"/>
  <c r="AN224" i="11"/>
  <c r="AD224" i="11"/>
  <c r="T224" i="11"/>
  <c r="J224" i="11"/>
  <c r="AN223" i="11"/>
  <c r="AN227" i="11" s="1"/>
  <c r="AD223" i="11"/>
  <c r="AD227" i="11" s="1"/>
  <c r="T223" i="11"/>
  <c r="T227" i="11" s="1"/>
  <c r="J223" i="11"/>
  <c r="J227" i="11" s="1"/>
  <c r="AM222" i="11"/>
  <c r="AL222" i="11"/>
  <c r="AK222" i="11"/>
  <c r="AJ222" i="11"/>
  <c r="AI222" i="11"/>
  <c r="AH222" i="11"/>
  <c r="AG222" i="11"/>
  <c r="AF222" i="11"/>
  <c r="AC222" i="11"/>
  <c r="AB222" i="11"/>
  <c r="AA222" i="11"/>
  <c r="Z222" i="11"/>
  <c r="Y222" i="11"/>
  <c r="X222" i="11"/>
  <c r="W222" i="11"/>
  <c r="V222" i="11"/>
  <c r="S222" i="11"/>
  <c r="R222" i="11"/>
  <c r="Q222" i="11"/>
  <c r="P222" i="11"/>
  <c r="O222" i="11"/>
  <c r="N222" i="11"/>
  <c r="M222" i="11"/>
  <c r="L222" i="11"/>
  <c r="I222" i="11"/>
  <c r="H222" i="11"/>
  <c r="G222" i="11"/>
  <c r="F222" i="11"/>
  <c r="E222" i="11"/>
  <c r="D222" i="11"/>
  <c r="C222" i="11"/>
  <c r="B222" i="11"/>
  <c r="AN221" i="11"/>
  <c r="AD221" i="11"/>
  <c r="T221" i="11"/>
  <c r="J221" i="11"/>
  <c r="AN220" i="11"/>
  <c r="AD220" i="11"/>
  <c r="T220" i="11"/>
  <c r="J220" i="11"/>
  <c r="AN219" i="11"/>
  <c r="AD219" i="11"/>
  <c r="T219" i="11"/>
  <c r="J219" i="11"/>
  <c r="AN218" i="11"/>
  <c r="AN222" i="11" s="1"/>
  <c r="AD218" i="11"/>
  <c r="AD222" i="11" s="1"/>
  <c r="T218" i="11"/>
  <c r="T222" i="11" s="1"/>
  <c r="J218" i="11"/>
  <c r="J222" i="11" s="1"/>
  <c r="AM217" i="11"/>
  <c r="AL217" i="11"/>
  <c r="AK217" i="11"/>
  <c r="AJ217" i="11"/>
  <c r="AI217" i="11"/>
  <c r="AH217" i="11"/>
  <c r="AG217" i="11"/>
  <c r="AF217" i="11"/>
  <c r="AC217" i="11"/>
  <c r="AB217" i="11"/>
  <c r="AA217" i="11"/>
  <c r="Z217" i="11"/>
  <c r="Y217" i="11"/>
  <c r="X217" i="11"/>
  <c r="W217" i="11"/>
  <c r="V217" i="11"/>
  <c r="S217" i="11"/>
  <c r="R217" i="11"/>
  <c r="Q217" i="11"/>
  <c r="P217" i="11"/>
  <c r="O217" i="11"/>
  <c r="N217" i="11"/>
  <c r="M217" i="11"/>
  <c r="L217" i="11"/>
  <c r="I217" i="11"/>
  <c r="H217" i="11"/>
  <c r="G217" i="11"/>
  <c r="F217" i="11"/>
  <c r="E217" i="11"/>
  <c r="D217" i="11"/>
  <c r="C217" i="11"/>
  <c r="B217" i="11"/>
  <c r="AN216" i="11"/>
  <c r="AD216" i="11"/>
  <c r="T216" i="11"/>
  <c r="J216" i="11"/>
  <c r="AN215" i="11"/>
  <c r="AD215" i="11"/>
  <c r="T215" i="11"/>
  <c r="J215" i="11"/>
  <c r="AN214" i="11"/>
  <c r="AD214" i="11"/>
  <c r="T214" i="11"/>
  <c r="J214" i="11"/>
  <c r="AN213" i="11"/>
  <c r="AN217" i="11" s="1"/>
  <c r="AD213" i="11"/>
  <c r="AD217" i="11" s="1"/>
  <c r="T213" i="11"/>
  <c r="T217" i="11" s="1"/>
  <c r="J213" i="11"/>
  <c r="J217" i="11" s="1"/>
  <c r="AM205" i="11"/>
  <c r="AL205" i="11"/>
  <c r="AK205" i="11"/>
  <c r="AJ205" i="11"/>
  <c r="AI205" i="11"/>
  <c r="AH205" i="11"/>
  <c r="AG205" i="11"/>
  <c r="AF205" i="11"/>
  <c r="AC205" i="11"/>
  <c r="AB205" i="11"/>
  <c r="AA205" i="11"/>
  <c r="Z205" i="11"/>
  <c r="Y205" i="11"/>
  <c r="X205" i="11"/>
  <c r="W205" i="11"/>
  <c r="V205" i="11"/>
  <c r="S205" i="11"/>
  <c r="R205" i="11"/>
  <c r="Q205" i="11"/>
  <c r="P205" i="11"/>
  <c r="O205" i="11"/>
  <c r="N205" i="11"/>
  <c r="M205" i="11"/>
  <c r="L205" i="11"/>
  <c r="I205" i="11"/>
  <c r="H205" i="11"/>
  <c r="G205" i="11"/>
  <c r="F205" i="11"/>
  <c r="E205" i="11"/>
  <c r="D205" i="11"/>
  <c r="C205" i="11"/>
  <c r="B205" i="11"/>
  <c r="AN204" i="11"/>
  <c r="AD204" i="11"/>
  <c r="T204" i="11"/>
  <c r="J204" i="11"/>
  <c r="AN203" i="11"/>
  <c r="AD203" i="11"/>
  <c r="T203" i="11"/>
  <c r="J203" i="11"/>
  <c r="AN202" i="11"/>
  <c r="AD202" i="11"/>
  <c r="T202" i="11"/>
  <c r="J202" i="11"/>
  <c r="AN201" i="11"/>
  <c r="AN205" i="11" s="1"/>
  <c r="AD201" i="11"/>
  <c r="AD205" i="11" s="1"/>
  <c r="T201" i="11"/>
  <c r="T205" i="11" s="1"/>
  <c r="J201" i="11"/>
  <c r="J205" i="11" s="1"/>
  <c r="AM200" i="11"/>
  <c r="AL200" i="11"/>
  <c r="AK200" i="11"/>
  <c r="AJ200" i="11"/>
  <c r="AI200" i="11"/>
  <c r="AH200" i="11"/>
  <c r="AG200" i="11"/>
  <c r="AF200" i="11"/>
  <c r="AC200" i="11"/>
  <c r="AB200" i="11"/>
  <c r="AA200" i="11"/>
  <c r="Z200" i="11"/>
  <c r="Y200" i="11"/>
  <c r="X200" i="11"/>
  <c r="W200" i="11"/>
  <c r="V200" i="11"/>
  <c r="S200" i="11"/>
  <c r="R200" i="11"/>
  <c r="Q200" i="11"/>
  <c r="P200" i="11"/>
  <c r="O200" i="11"/>
  <c r="N200" i="11"/>
  <c r="M200" i="11"/>
  <c r="L200" i="11"/>
  <c r="I200" i="11"/>
  <c r="H200" i="11"/>
  <c r="G200" i="11"/>
  <c r="F200" i="11"/>
  <c r="E200" i="11"/>
  <c r="D200" i="11"/>
  <c r="C200" i="11"/>
  <c r="B200" i="11"/>
  <c r="AN199" i="11"/>
  <c r="AD199" i="11"/>
  <c r="T199" i="11"/>
  <c r="J199" i="11"/>
  <c r="AN198" i="11"/>
  <c r="AD198" i="11"/>
  <c r="T198" i="11"/>
  <c r="J198" i="11"/>
  <c r="AN197" i="11"/>
  <c r="AD197" i="11"/>
  <c r="T197" i="11"/>
  <c r="J197" i="11"/>
  <c r="AN196" i="11"/>
  <c r="AN200" i="11" s="1"/>
  <c r="AD196" i="11"/>
  <c r="AD200" i="11" s="1"/>
  <c r="T196" i="11"/>
  <c r="T200" i="11" s="1"/>
  <c r="J196" i="11"/>
  <c r="J200" i="11" s="1"/>
  <c r="AM195" i="11"/>
  <c r="AL195" i="11"/>
  <c r="AK195" i="11"/>
  <c r="AJ195" i="11"/>
  <c r="AI195" i="11"/>
  <c r="AH195" i="11"/>
  <c r="AG195" i="11"/>
  <c r="AF195" i="11"/>
  <c r="AC195" i="11"/>
  <c r="AB195" i="11"/>
  <c r="AA195" i="11"/>
  <c r="Z195" i="11"/>
  <c r="Y195" i="11"/>
  <c r="X195" i="11"/>
  <c r="W195" i="11"/>
  <c r="V195" i="11"/>
  <c r="S195" i="11"/>
  <c r="R195" i="11"/>
  <c r="Q195" i="11"/>
  <c r="P195" i="11"/>
  <c r="O195" i="11"/>
  <c r="N195" i="11"/>
  <c r="M195" i="11"/>
  <c r="L195" i="11"/>
  <c r="I195" i="11"/>
  <c r="H195" i="11"/>
  <c r="G195" i="11"/>
  <c r="F195" i="11"/>
  <c r="E195" i="11"/>
  <c r="D195" i="11"/>
  <c r="C195" i="11"/>
  <c r="B195" i="11"/>
  <c r="AN194" i="11"/>
  <c r="AD194" i="11"/>
  <c r="T194" i="11"/>
  <c r="J194" i="11"/>
  <c r="AN193" i="11"/>
  <c r="AD193" i="11"/>
  <c r="T193" i="11"/>
  <c r="J193" i="11"/>
  <c r="AN192" i="11"/>
  <c r="AD192" i="11"/>
  <c r="T192" i="11"/>
  <c r="J192" i="11"/>
  <c r="AN191" i="11"/>
  <c r="AN195" i="11" s="1"/>
  <c r="AD191" i="11"/>
  <c r="AD195" i="11" s="1"/>
  <c r="T191" i="11"/>
  <c r="T195" i="11" s="1"/>
  <c r="J191" i="11"/>
  <c r="J195" i="11" s="1"/>
  <c r="AM190" i="11"/>
  <c r="AL190" i="11"/>
  <c r="AK190" i="11"/>
  <c r="AJ190" i="11"/>
  <c r="AI190" i="11"/>
  <c r="AH190" i="11"/>
  <c r="AG190" i="11"/>
  <c r="AF190" i="11"/>
  <c r="AC190" i="11"/>
  <c r="AB190" i="11"/>
  <c r="AA190" i="11"/>
  <c r="Z190" i="11"/>
  <c r="Y190" i="11"/>
  <c r="X190" i="11"/>
  <c r="W190" i="11"/>
  <c r="V190" i="11"/>
  <c r="S190" i="11"/>
  <c r="R190" i="11"/>
  <c r="Q190" i="11"/>
  <c r="P190" i="11"/>
  <c r="O190" i="11"/>
  <c r="N190" i="11"/>
  <c r="M190" i="11"/>
  <c r="L190" i="11"/>
  <c r="I190" i="11"/>
  <c r="H190" i="11"/>
  <c r="G190" i="11"/>
  <c r="F190" i="11"/>
  <c r="E190" i="11"/>
  <c r="D190" i="11"/>
  <c r="C190" i="11"/>
  <c r="B190" i="11"/>
  <c r="AN189" i="11"/>
  <c r="AD189" i="11"/>
  <c r="T189" i="11"/>
  <c r="J189" i="11"/>
  <c r="AN188" i="11"/>
  <c r="AD188" i="11"/>
  <c r="T188" i="11"/>
  <c r="J188" i="11"/>
  <c r="AN187" i="11"/>
  <c r="AD187" i="11"/>
  <c r="T187" i="11"/>
  <c r="J187" i="11"/>
  <c r="AN186" i="11"/>
  <c r="AN190" i="11" s="1"/>
  <c r="AD186" i="11"/>
  <c r="AD190" i="11" s="1"/>
  <c r="T186" i="11"/>
  <c r="T190" i="11" s="1"/>
  <c r="J186" i="11"/>
  <c r="J190" i="11" s="1"/>
  <c r="AM185" i="11"/>
  <c r="AL185" i="11"/>
  <c r="AK185" i="11"/>
  <c r="AJ185" i="11"/>
  <c r="AI185" i="11"/>
  <c r="AH185" i="11"/>
  <c r="AG185" i="11"/>
  <c r="AF185" i="11"/>
  <c r="AC185" i="11"/>
  <c r="AB185" i="11"/>
  <c r="AA185" i="11"/>
  <c r="Z185" i="11"/>
  <c r="Y185" i="11"/>
  <c r="X185" i="11"/>
  <c r="W185" i="11"/>
  <c r="V185" i="11"/>
  <c r="S185" i="11"/>
  <c r="R185" i="11"/>
  <c r="Q185" i="11"/>
  <c r="P185" i="11"/>
  <c r="O185" i="11"/>
  <c r="N185" i="11"/>
  <c r="M185" i="11"/>
  <c r="L185" i="11"/>
  <c r="I185" i="11"/>
  <c r="H185" i="11"/>
  <c r="G185" i="11"/>
  <c r="F185" i="11"/>
  <c r="E185" i="11"/>
  <c r="D185" i="11"/>
  <c r="C185" i="11"/>
  <c r="B185" i="11"/>
  <c r="AN184" i="11"/>
  <c r="AD184" i="11"/>
  <c r="T184" i="11"/>
  <c r="J184" i="11"/>
  <c r="AN183" i="11"/>
  <c r="AD183" i="11"/>
  <c r="T183" i="11"/>
  <c r="J183" i="11"/>
  <c r="AN182" i="11"/>
  <c r="AD182" i="11"/>
  <c r="T182" i="11"/>
  <c r="J182" i="11"/>
  <c r="AN181" i="11"/>
  <c r="AN185" i="11" s="1"/>
  <c r="AD181" i="11"/>
  <c r="AD185" i="11" s="1"/>
  <c r="T181" i="11"/>
  <c r="T185" i="11" s="1"/>
  <c r="J181" i="11"/>
  <c r="J185" i="11" s="1"/>
  <c r="AM180" i="11"/>
  <c r="AL180" i="11"/>
  <c r="AK180" i="11"/>
  <c r="AJ180" i="11"/>
  <c r="AI180" i="11"/>
  <c r="AH180" i="11"/>
  <c r="AG180" i="11"/>
  <c r="AF180" i="11"/>
  <c r="AC180" i="11"/>
  <c r="AB180" i="11"/>
  <c r="AA180" i="11"/>
  <c r="Z180" i="11"/>
  <c r="Y180" i="11"/>
  <c r="X180" i="11"/>
  <c r="W180" i="11"/>
  <c r="V180" i="11"/>
  <c r="S180" i="11"/>
  <c r="R180" i="11"/>
  <c r="Q180" i="11"/>
  <c r="P180" i="11"/>
  <c r="O180" i="11"/>
  <c r="N180" i="11"/>
  <c r="M180" i="11"/>
  <c r="L180" i="11"/>
  <c r="I180" i="11"/>
  <c r="H180" i="11"/>
  <c r="G180" i="11"/>
  <c r="F180" i="11"/>
  <c r="E180" i="11"/>
  <c r="D180" i="11"/>
  <c r="C180" i="11"/>
  <c r="B180" i="11"/>
  <c r="AN179" i="11"/>
  <c r="AD179" i="11"/>
  <c r="T179" i="11"/>
  <c r="J179" i="11"/>
  <c r="AN178" i="11"/>
  <c r="AD178" i="11"/>
  <c r="T178" i="11"/>
  <c r="J178" i="11"/>
  <c r="AN177" i="11"/>
  <c r="AD177" i="11"/>
  <c r="T177" i="11"/>
  <c r="J177" i="11"/>
  <c r="AN176" i="11"/>
  <c r="AN180" i="11" s="1"/>
  <c r="AD176" i="11"/>
  <c r="AD180" i="11" s="1"/>
  <c r="T176" i="11"/>
  <c r="T180" i="11" s="1"/>
  <c r="J176" i="11"/>
  <c r="J180" i="11" s="1"/>
  <c r="AM175" i="11"/>
  <c r="AL175" i="11"/>
  <c r="AK175" i="11"/>
  <c r="AJ175" i="11"/>
  <c r="AI175" i="11"/>
  <c r="AH175" i="11"/>
  <c r="AG175" i="11"/>
  <c r="AF175" i="11"/>
  <c r="AC175" i="11"/>
  <c r="AB175" i="11"/>
  <c r="AA175" i="11"/>
  <c r="Z175" i="11"/>
  <c r="Y175" i="11"/>
  <c r="X175" i="11"/>
  <c r="W175" i="11"/>
  <c r="V175" i="11"/>
  <c r="S175" i="11"/>
  <c r="R175" i="11"/>
  <c r="Q175" i="11"/>
  <c r="P175" i="11"/>
  <c r="O175" i="11"/>
  <c r="N175" i="11"/>
  <c r="M175" i="11"/>
  <c r="L175" i="11"/>
  <c r="I175" i="11"/>
  <c r="H175" i="11"/>
  <c r="G175" i="11"/>
  <c r="F175" i="11"/>
  <c r="E175" i="11"/>
  <c r="D175" i="11"/>
  <c r="C175" i="11"/>
  <c r="B175" i="11"/>
  <c r="AN174" i="11"/>
  <c r="AD174" i="11"/>
  <c r="T174" i="11"/>
  <c r="J174" i="11"/>
  <c r="AN173" i="11"/>
  <c r="AD173" i="11"/>
  <c r="T173" i="11"/>
  <c r="J173" i="11"/>
  <c r="AN172" i="11"/>
  <c r="AD172" i="11"/>
  <c r="T172" i="11"/>
  <c r="J172" i="11"/>
  <c r="AN171" i="11"/>
  <c r="AN175" i="11" s="1"/>
  <c r="AD171" i="11"/>
  <c r="AD175" i="11" s="1"/>
  <c r="T171" i="11"/>
  <c r="T175" i="11" s="1"/>
  <c r="J171" i="11"/>
  <c r="J175" i="11" s="1"/>
  <c r="AM170" i="11"/>
  <c r="AL170" i="11"/>
  <c r="AK170" i="11"/>
  <c r="AJ170" i="11"/>
  <c r="AI170" i="11"/>
  <c r="AH170" i="11"/>
  <c r="AG170" i="11"/>
  <c r="AF170" i="11"/>
  <c r="AC170" i="11"/>
  <c r="AB170" i="11"/>
  <c r="AA170" i="11"/>
  <c r="Z170" i="11"/>
  <c r="Y170" i="11"/>
  <c r="X170" i="11"/>
  <c r="W170" i="11"/>
  <c r="V170" i="11"/>
  <c r="S170" i="11"/>
  <c r="R170" i="11"/>
  <c r="Q170" i="11"/>
  <c r="P170" i="11"/>
  <c r="O170" i="11"/>
  <c r="N170" i="11"/>
  <c r="M170" i="11"/>
  <c r="L170" i="11"/>
  <c r="I170" i="11"/>
  <c r="H170" i="11"/>
  <c r="G170" i="11"/>
  <c r="F170" i="11"/>
  <c r="E170" i="11"/>
  <c r="D170" i="11"/>
  <c r="C170" i="11"/>
  <c r="B170" i="11"/>
  <c r="AN169" i="11"/>
  <c r="AD169" i="11"/>
  <c r="T169" i="11"/>
  <c r="J169" i="11"/>
  <c r="AN168" i="11"/>
  <c r="AD168" i="11"/>
  <c r="T168" i="11"/>
  <c r="J168" i="11"/>
  <c r="AN167" i="11"/>
  <c r="AD167" i="11"/>
  <c r="T167" i="11"/>
  <c r="J167" i="11"/>
  <c r="AN166" i="11"/>
  <c r="AN170" i="11" s="1"/>
  <c r="AD166" i="11"/>
  <c r="AD170" i="11" s="1"/>
  <c r="T166" i="11"/>
  <c r="T170" i="11" s="1"/>
  <c r="J166" i="11"/>
  <c r="J170" i="11" s="1"/>
  <c r="AM165" i="11"/>
  <c r="AL165" i="11"/>
  <c r="AK165" i="11"/>
  <c r="AJ165" i="11"/>
  <c r="AI165" i="11"/>
  <c r="AH165" i="11"/>
  <c r="AG165" i="11"/>
  <c r="AF165" i="11"/>
  <c r="AC165" i="11"/>
  <c r="AB165" i="11"/>
  <c r="AA165" i="11"/>
  <c r="Z165" i="11"/>
  <c r="Y165" i="11"/>
  <c r="X165" i="11"/>
  <c r="W165" i="11"/>
  <c r="V165" i="11"/>
  <c r="S165" i="11"/>
  <c r="R165" i="11"/>
  <c r="Q165" i="11"/>
  <c r="P165" i="11"/>
  <c r="O165" i="11"/>
  <c r="N165" i="11"/>
  <c r="M165" i="11"/>
  <c r="L165" i="11"/>
  <c r="I165" i="11"/>
  <c r="H165" i="11"/>
  <c r="G165" i="11"/>
  <c r="F165" i="11"/>
  <c r="E165" i="11"/>
  <c r="D165" i="11"/>
  <c r="C165" i="11"/>
  <c r="B165" i="11"/>
  <c r="AN164" i="11"/>
  <c r="AD164" i="11"/>
  <c r="T164" i="11"/>
  <c r="J164" i="11"/>
  <c r="AN163" i="11"/>
  <c r="AD163" i="11"/>
  <c r="T163" i="11"/>
  <c r="J163" i="11"/>
  <c r="AN162" i="11"/>
  <c r="AD162" i="11"/>
  <c r="T162" i="11"/>
  <c r="J162" i="11"/>
  <c r="AN161" i="11"/>
  <c r="AN165" i="11" s="1"/>
  <c r="AD161" i="11"/>
  <c r="AD165" i="11" s="1"/>
  <c r="T161" i="11"/>
  <c r="T165" i="11" s="1"/>
  <c r="J161" i="11"/>
  <c r="J165" i="11" s="1"/>
  <c r="AM160" i="11"/>
  <c r="AL160" i="11"/>
  <c r="AK160" i="11"/>
  <c r="AJ160" i="11"/>
  <c r="AI160" i="11"/>
  <c r="AH160" i="11"/>
  <c r="AG160" i="11"/>
  <c r="AF160" i="11"/>
  <c r="AC160" i="11"/>
  <c r="AB160" i="11"/>
  <c r="AA160" i="11"/>
  <c r="Z160" i="11"/>
  <c r="Y160" i="11"/>
  <c r="X160" i="11"/>
  <c r="W160" i="11"/>
  <c r="V160" i="11"/>
  <c r="S160" i="11"/>
  <c r="R160" i="11"/>
  <c r="Q160" i="11"/>
  <c r="P160" i="11"/>
  <c r="O160" i="11"/>
  <c r="N160" i="11"/>
  <c r="M160" i="11"/>
  <c r="L160" i="11"/>
  <c r="I160" i="11"/>
  <c r="H160" i="11"/>
  <c r="G160" i="11"/>
  <c r="F160" i="11"/>
  <c r="E160" i="11"/>
  <c r="D160" i="11"/>
  <c r="C160" i="11"/>
  <c r="B160" i="11"/>
  <c r="AN159" i="11"/>
  <c r="AD159" i="11"/>
  <c r="T159" i="11"/>
  <c r="J159" i="11"/>
  <c r="AN158" i="11"/>
  <c r="AD158" i="11"/>
  <c r="T158" i="11"/>
  <c r="J158" i="11"/>
  <c r="AN157" i="11"/>
  <c r="AD157" i="11"/>
  <c r="T157" i="11"/>
  <c r="J157" i="11"/>
  <c r="AN156" i="11"/>
  <c r="AN160" i="11" s="1"/>
  <c r="AD156" i="11"/>
  <c r="AD160" i="11" s="1"/>
  <c r="T156" i="11"/>
  <c r="T160" i="11" s="1"/>
  <c r="J156" i="11"/>
  <c r="J160" i="11" s="1"/>
  <c r="AM155" i="11"/>
  <c r="AL155" i="11"/>
  <c r="AK155" i="11"/>
  <c r="AJ155" i="11"/>
  <c r="AI155" i="11"/>
  <c r="AH155" i="11"/>
  <c r="AG155" i="11"/>
  <c r="AF155" i="11"/>
  <c r="AC155" i="11"/>
  <c r="AB155" i="11"/>
  <c r="AA155" i="11"/>
  <c r="Z155" i="11"/>
  <c r="Y155" i="11"/>
  <c r="X155" i="11"/>
  <c r="W155" i="11"/>
  <c r="V155" i="11"/>
  <c r="S155" i="11"/>
  <c r="R155" i="11"/>
  <c r="Q155" i="11"/>
  <c r="P155" i="11"/>
  <c r="O155" i="11"/>
  <c r="N155" i="11"/>
  <c r="M155" i="11"/>
  <c r="L155" i="11"/>
  <c r="I155" i="11"/>
  <c r="H155" i="11"/>
  <c r="G155" i="11"/>
  <c r="F155" i="11"/>
  <c r="E155" i="11"/>
  <c r="D155" i="11"/>
  <c r="C155" i="11"/>
  <c r="B155" i="11"/>
  <c r="AN154" i="11"/>
  <c r="AD154" i="11"/>
  <c r="T154" i="11"/>
  <c r="J154" i="11"/>
  <c r="AN153" i="11"/>
  <c r="AD153" i="11"/>
  <c r="T153" i="11"/>
  <c r="J153" i="11"/>
  <c r="AN152" i="11"/>
  <c r="AD152" i="11"/>
  <c r="T152" i="11"/>
  <c r="J152" i="11"/>
  <c r="AN151" i="11"/>
  <c r="AN155" i="11" s="1"/>
  <c r="AD151" i="11"/>
  <c r="AD155" i="11" s="1"/>
  <c r="T151" i="11"/>
  <c r="T155" i="11" s="1"/>
  <c r="J151" i="11"/>
  <c r="J155" i="11" s="1"/>
  <c r="AM150" i="11"/>
  <c r="AL150" i="11"/>
  <c r="AK150" i="11"/>
  <c r="AJ150" i="11"/>
  <c r="AI150" i="11"/>
  <c r="AH150" i="11"/>
  <c r="AG150" i="11"/>
  <c r="AF150" i="11"/>
  <c r="AC150" i="11"/>
  <c r="AB150" i="11"/>
  <c r="AA150" i="11"/>
  <c r="Z150" i="11"/>
  <c r="Y150" i="11"/>
  <c r="X150" i="11"/>
  <c r="W150" i="11"/>
  <c r="V150" i="11"/>
  <c r="S150" i="11"/>
  <c r="R150" i="11"/>
  <c r="Q150" i="11"/>
  <c r="P150" i="11"/>
  <c r="O150" i="11"/>
  <c r="N150" i="11"/>
  <c r="M150" i="11"/>
  <c r="L150" i="11"/>
  <c r="I150" i="11"/>
  <c r="H150" i="11"/>
  <c r="G150" i="11"/>
  <c r="F150" i="11"/>
  <c r="E150" i="11"/>
  <c r="D150" i="11"/>
  <c r="C150" i="11"/>
  <c r="B150" i="11"/>
  <c r="AN149" i="11"/>
  <c r="AD149" i="11"/>
  <c r="T149" i="11"/>
  <c r="J149" i="11"/>
  <c r="AN148" i="11"/>
  <c r="AD148" i="11"/>
  <c r="T148" i="11"/>
  <c r="J148" i="11"/>
  <c r="AN147" i="11"/>
  <c r="AD147" i="11"/>
  <c r="T147" i="11"/>
  <c r="J147" i="11"/>
  <c r="AN146" i="11"/>
  <c r="AN150" i="11" s="1"/>
  <c r="AD146" i="11"/>
  <c r="AD150" i="11" s="1"/>
  <c r="T146" i="11"/>
  <c r="T150" i="11" s="1"/>
  <c r="J146" i="11"/>
  <c r="J150" i="11" s="1"/>
  <c r="AM138" i="11"/>
  <c r="AL138" i="11"/>
  <c r="AK138" i="11"/>
  <c r="AJ138" i="11"/>
  <c r="AI138" i="11"/>
  <c r="AH138" i="11"/>
  <c r="AG138" i="11"/>
  <c r="AF138" i="11"/>
  <c r="AC138" i="11"/>
  <c r="AB138" i="11"/>
  <c r="AA138" i="11"/>
  <c r="Z138" i="11"/>
  <c r="Y138" i="11"/>
  <c r="X138" i="11"/>
  <c r="W138" i="11"/>
  <c r="V138" i="11"/>
  <c r="S138" i="11"/>
  <c r="R138" i="11"/>
  <c r="Q138" i="11"/>
  <c r="P138" i="11"/>
  <c r="O138" i="11"/>
  <c r="N138" i="11"/>
  <c r="M138" i="11"/>
  <c r="L138" i="11"/>
  <c r="I138" i="11"/>
  <c r="H138" i="11"/>
  <c r="G138" i="11"/>
  <c r="F138" i="11"/>
  <c r="E138" i="11"/>
  <c r="D138" i="11"/>
  <c r="C138" i="11"/>
  <c r="B138" i="11"/>
  <c r="AN137" i="11"/>
  <c r="AD137" i="11"/>
  <c r="T137" i="11"/>
  <c r="J137" i="11"/>
  <c r="AN136" i="11"/>
  <c r="AD136" i="11"/>
  <c r="T136" i="11"/>
  <c r="J136" i="11"/>
  <c r="AN135" i="11"/>
  <c r="AD135" i="11"/>
  <c r="T135" i="11"/>
  <c r="J135" i="11"/>
  <c r="AN134" i="11"/>
  <c r="AN138" i="11" s="1"/>
  <c r="AD134" i="11"/>
  <c r="AD138" i="11" s="1"/>
  <c r="T134" i="11"/>
  <c r="T138" i="11" s="1"/>
  <c r="J134" i="11"/>
  <c r="J138" i="11" s="1"/>
  <c r="AM133" i="11"/>
  <c r="AL133" i="11"/>
  <c r="AK133" i="11"/>
  <c r="AJ133" i="11"/>
  <c r="AI133" i="11"/>
  <c r="AH133" i="11"/>
  <c r="AG133" i="11"/>
  <c r="AF133" i="11"/>
  <c r="AC133" i="11"/>
  <c r="AB133" i="11"/>
  <c r="AA133" i="11"/>
  <c r="Z133" i="11"/>
  <c r="Y133" i="11"/>
  <c r="X133" i="11"/>
  <c r="W133" i="11"/>
  <c r="V133" i="11"/>
  <c r="S133" i="11"/>
  <c r="R133" i="11"/>
  <c r="Q133" i="11"/>
  <c r="P133" i="11"/>
  <c r="O133" i="11"/>
  <c r="N133" i="11"/>
  <c r="M133" i="11"/>
  <c r="L133" i="11"/>
  <c r="I133" i="11"/>
  <c r="H133" i="11"/>
  <c r="G133" i="11"/>
  <c r="F133" i="11"/>
  <c r="E133" i="11"/>
  <c r="D133" i="11"/>
  <c r="C133" i="11"/>
  <c r="B133" i="11"/>
  <c r="AN132" i="11"/>
  <c r="AD132" i="11"/>
  <c r="T132" i="11"/>
  <c r="J132" i="11"/>
  <c r="AN131" i="11"/>
  <c r="AD131" i="11"/>
  <c r="T131" i="11"/>
  <c r="J131" i="11"/>
  <c r="AN130" i="11"/>
  <c r="AD130" i="11"/>
  <c r="T130" i="11"/>
  <c r="J130" i="11"/>
  <c r="AN129" i="11"/>
  <c r="AN133" i="11" s="1"/>
  <c r="AD129" i="11"/>
  <c r="AD133" i="11" s="1"/>
  <c r="T129" i="11"/>
  <c r="T133" i="11" s="1"/>
  <c r="J129" i="11"/>
  <c r="J133" i="11" s="1"/>
  <c r="AM128" i="11"/>
  <c r="AL128" i="11"/>
  <c r="AK128" i="11"/>
  <c r="AJ128" i="11"/>
  <c r="AI128" i="11"/>
  <c r="AH128" i="11"/>
  <c r="AG128" i="11"/>
  <c r="AF128" i="11"/>
  <c r="AC128" i="11"/>
  <c r="AB128" i="11"/>
  <c r="AA128" i="11"/>
  <c r="Z128" i="11"/>
  <c r="Y128" i="11"/>
  <c r="X128" i="11"/>
  <c r="W128" i="11"/>
  <c r="V128" i="11"/>
  <c r="S128" i="11"/>
  <c r="R128" i="11"/>
  <c r="Q128" i="11"/>
  <c r="P128" i="11"/>
  <c r="O128" i="11"/>
  <c r="N128" i="11"/>
  <c r="M128" i="11"/>
  <c r="L128" i="11"/>
  <c r="I128" i="11"/>
  <c r="H128" i="11"/>
  <c r="G128" i="11"/>
  <c r="F128" i="11"/>
  <c r="E128" i="11"/>
  <c r="D128" i="11"/>
  <c r="C128" i="11"/>
  <c r="B128" i="11"/>
  <c r="AN127" i="11"/>
  <c r="AD127" i="11"/>
  <c r="T127" i="11"/>
  <c r="J127" i="11"/>
  <c r="AN126" i="11"/>
  <c r="AD126" i="11"/>
  <c r="T126" i="11"/>
  <c r="J126" i="11"/>
  <c r="AN125" i="11"/>
  <c r="AD125" i="11"/>
  <c r="T125" i="11"/>
  <c r="J125" i="11"/>
  <c r="AN124" i="11"/>
  <c r="AN128" i="11" s="1"/>
  <c r="AD124" i="11"/>
  <c r="AD128" i="11" s="1"/>
  <c r="T124" i="11"/>
  <c r="T128" i="11" s="1"/>
  <c r="J124" i="11"/>
  <c r="J128" i="11" s="1"/>
  <c r="AM123" i="11"/>
  <c r="AL123" i="11"/>
  <c r="AK123" i="11"/>
  <c r="AJ123" i="11"/>
  <c r="AI123" i="11"/>
  <c r="AH123" i="11"/>
  <c r="AG123" i="11"/>
  <c r="AF123" i="11"/>
  <c r="AC123" i="11"/>
  <c r="AB123" i="11"/>
  <c r="AA123" i="11"/>
  <c r="Z123" i="11"/>
  <c r="Y123" i="11"/>
  <c r="X123" i="11"/>
  <c r="W123" i="11"/>
  <c r="V123" i="11"/>
  <c r="S123" i="11"/>
  <c r="R123" i="11"/>
  <c r="Q123" i="11"/>
  <c r="P123" i="11"/>
  <c r="O123" i="11"/>
  <c r="N123" i="11"/>
  <c r="M123" i="11"/>
  <c r="L123" i="11"/>
  <c r="I123" i="11"/>
  <c r="H123" i="11"/>
  <c r="G123" i="11"/>
  <c r="F123" i="11"/>
  <c r="E123" i="11"/>
  <c r="D123" i="11"/>
  <c r="C123" i="11"/>
  <c r="B123" i="11"/>
  <c r="AN122" i="11"/>
  <c r="AD122" i="11"/>
  <c r="T122" i="11"/>
  <c r="J122" i="11"/>
  <c r="AN121" i="11"/>
  <c r="AD121" i="11"/>
  <c r="T121" i="11"/>
  <c r="J121" i="11"/>
  <c r="AN120" i="11"/>
  <c r="AD120" i="11"/>
  <c r="T120" i="11"/>
  <c r="J120" i="11"/>
  <c r="AN119" i="11"/>
  <c r="AN123" i="11" s="1"/>
  <c r="AD119" i="11"/>
  <c r="AD123" i="11" s="1"/>
  <c r="T119" i="11"/>
  <c r="T123" i="11" s="1"/>
  <c r="J119" i="11"/>
  <c r="J123" i="11" s="1"/>
  <c r="AM118" i="11"/>
  <c r="AL118" i="11"/>
  <c r="AK118" i="11"/>
  <c r="AJ118" i="11"/>
  <c r="AI118" i="11"/>
  <c r="AH118" i="11"/>
  <c r="AG118" i="11"/>
  <c r="AF118" i="11"/>
  <c r="AC118" i="11"/>
  <c r="AB118" i="11"/>
  <c r="AA118" i="11"/>
  <c r="Z118" i="11"/>
  <c r="Y118" i="11"/>
  <c r="X118" i="11"/>
  <c r="W118" i="11"/>
  <c r="V118" i="11"/>
  <c r="S118" i="11"/>
  <c r="R118" i="11"/>
  <c r="Q118" i="11"/>
  <c r="P118" i="11"/>
  <c r="O118" i="11"/>
  <c r="N118" i="11"/>
  <c r="M118" i="11"/>
  <c r="L118" i="11"/>
  <c r="I118" i="11"/>
  <c r="H118" i="11"/>
  <c r="G118" i="11"/>
  <c r="F118" i="11"/>
  <c r="E118" i="11"/>
  <c r="D118" i="11"/>
  <c r="C118" i="11"/>
  <c r="B118" i="11"/>
  <c r="AN117" i="11"/>
  <c r="AD117" i="11"/>
  <c r="T117" i="11"/>
  <c r="J117" i="11"/>
  <c r="AN116" i="11"/>
  <c r="AD116" i="11"/>
  <c r="T116" i="11"/>
  <c r="J116" i="11"/>
  <c r="AN115" i="11"/>
  <c r="AD115" i="11"/>
  <c r="T115" i="11"/>
  <c r="J115" i="11"/>
  <c r="AN114" i="11"/>
  <c r="AN118" i="11" s="1"/>
  <c r="AD114" i="11"/>
  <c r="AD118" i="11" s="1"/>
  <c r="T114" i="11"/>
  <c r="T118" i="11" s="1"/>
  <c r="J114" i="11"/>
  <c r="J118" i="11" s="1"/>
  <c r="AM113" i="11"/>
  <c r="AL113" i="11"/>
  <c r="AK113" i="11"/>
  <c r="AJ113" i="11"/>
  <c r="AI113" i="11"/>
  <c r="AH113" i="11"/>
  <c r="AG113" i="11"/>
  <c r="AF113" i="11"/>
  <c r="AC113" i="11"/>
  <c r="AB113" i="11"/>
  <c r="AA113" i="11"/>
  <c r="Z113" i="11"/>
  <c r="Y113" i="11"/>
  <c r="X113" i="11"/>
  <c r="W113" i="11"/>
  <c r="V113" i="11"/>
  <c r="S113" i="11"/>
  <c r="R113" i="11"/>
  <c r="Q113" i="11"/>
  <c r="P113" i="11"/>
  <c r="O113" i="11"/>
  <c r="N113" i="11"/>
  <c r="M113" i="11"/>
  <c r="L113" i="11"/>
  <c r="I113" i="11"/>
  <c r="H113" i="11"/>
  <c r="G113" i="11"/>
  <c r="F113" i="11"/>
  <c r="E113" i="11"/>
  <c r="D113" i="11"/>
  <c r="C113" i="11"/>
  <c r="B113" i="11"/>
  <c r="AN112" i="11"/>
  <c r="AD112" i="11"/>
  <c r="T112" i="11"/>
  <c r="J112" i="11"/>
  <c r="AN111" i="11"/>
  <c r="AD111" i="11"/>
  <c r="T111" i="11"/>
  <c r="J111" i="11"/>
  <c r="AN110" i="11"/>
  <c r="AD110" i="11"/>
  <c r="T110" i="11"/>
  <c r="J110" i="11"/>
  <c r="AN109" i="11"/>
  <c r="AN113" i="11" s="1"/>
  <c r="AD109" i="11"/>
  <c r="AD113" i="11" s="1"/>
  <c r="T109" i="11"/>
  <c r="T113" i="11" s="1"/>
  <c r="J109" i="11"/>
  <c r="J113" i="11" s="1"/>
  <c r="AM108" i="11"/>
  <c r="AL108" i="11"/>
  <c r="AK108" i="11"/>
  <c r="AJ108" i="11"/>
  <c r="AI108" i="11"/>
  <c r="AH108" i="11"/>
  <c r="AG108" i="11"/>
  <c r="AF108" i="11"/>
  <c r="AC108" i="11"/>
  <c r="AB108" i="11"/>
  <c r="AA108" i="11"/>
  <c r="Z108" i="11"/>
  <c r="Y108" i="11"/>
  <c r="X108" i="11"/>
  <c r="W108" i="11"/>
  <c r="V108" i="11"/>
  <c r="S108" i="11"/>
  <c r="R108" i="11"/>
  <c r="Q108" i="11"/>
  <c r="P108" i="11"/>
  <c r="O108" i="11"/>
  <c r="N108" i="11"/>
  <c r="M108" i="11"/>
  <c r="L108" i="11"/>
  <c r="I108" i="11"/>
  <c r="H108" i="11"/>
  <c r="G108" i="11"/>
  <c r="F108" i="11"/>
  <c r="E108" i="11"/>
  <c r="D108" i="11"/>
  <c r="C108" i="11"/>
  <c r="B108" i="11"/>
  <c r="AN107" i="11"/>
  <c r="AD107" i="11"/>
  <c r="T107" i="11"/>
  <c r="J107" i="11"/>
  <c r="AN106" i="11"/>
  <c r="AD106" i="11"/>
  <c r="T106" i="11"/>
  <c r="J106" i="11"/>
  <c r="AN105" i="11"/>
  <c r="AD105" i="11"/>
  <c r="T105" i="11"/>
  <c r="J105" i="11"/>
  <c r="AN104" i="11"/>
  <c r="AN108" i="11" s="1"/>
  <c r="AD104" i="11"/>
  <c r="AD108" i="11" s="1"/>
  <c r="T104" i="11"/>
  <c r="T108" i="11" s="1"/>
  <c r="J104" i="11"/>
  <c r="J108" i="11" s="1"/>
  <c r="AM103" i="11"/>
  <c r="AL103" i="11"/>
  <c r="AK103" i="11"/>
  <c r="AJ103" i="11"/>
  <c r="AI103" i="11"/>
  <c r="AH103" i="11"/>
  <c r="AG103" i="11"/>
  <c r="AF103" i="11"/>
  <c r="AC103" i="11"/>
  <c r="AB103" i="11"/>
  <c r="AA103" i="11"/>
  <c r="Z103" i="11"/>
  <c r="Y103" i="11"/>
  <c r="X103" i="11"/>
  <c r="W103" i="11"/>
  <c r="V103" i="11"/>
  <c r="S103" i="11"/>
  <c r="R103" i="11"/>
  <c r="Q103" i="11"/>
  <c r="P103" i="11"/>
  <c r="O103" i="11"/>
  <c r="N103" i="11"/>
  <c r="M103" i="11"/>
  <c r="L103" i="11"/>
  <c r="I103" i="11"/>
  <c r="H103" i="11"/>
  <c r="G103" i="11"/>
  <c r="F103" i="11"/>
  <c r="E103" i="11"/>
  <c r="D103" i="11"/>
  <c r="C103" i="11"/>
  <c r="B103" i="11"/>
  <c r="AN102" i="11"/>
  <c r="AD102" i="11"/>
  <c r="T102" i="11"/>
  <c r="J102" i="11"/>
  <c r="AN101" i="11"/>
  <c r="AD101" i="11"/>
  <c r="T101" i="11"/>
  <c r="J101" i="11"/>
  <c r="AN100" i="11"/>
  <c r="AD100" i="11"/>
  <c r="T100" i="11"/>
  <c r="J100" i="11"/>
  <c r="AN99" i="11"/>
  <c r="AN103" i="11" s="1"/>
  <c r="AD99" i="11"/>
  <c r="AD103" i="11" s="1"/>
  <c r="T99" i="11"/>
  <c r="T103" i="11" s="1"/>
  <c r="J99" i="11"/>
  <c r="J103" i="11" s="1"/>
  <c r="AM98" i="11"/>
  <c r="AL98" i="11"/>
  <c r="AK98" i="11"/>
  <c r="AJ98" i="11"/>
  <c r="AI98" i="11"/>
  <c r="AH98" i="11"/>
  <c r="AG98" i="11"/>
  <c r="AF98" i="11"/>
  <c r="AC98" i="11"/>
  <c r="AB98" i="11"/>
  <c r="AA98" i="11"/>
  <c r="Z98" i="11"/>
  <c r="Y98" i="11"/>
  <c r="X98" i="11"/>
  <c r="W98" i="11"/>
  <c r="V98" i="11"/>
  <c r="S98" i="11"/>
  <c r="R98" i="11"/>
  <c r="Q98" i="11"/>
  <c r="P98" i="11"/>
  <c r="O98" i="11"/>
  <c r="N98" i="11"/>
  <c r="M98" i="11"/>
  <c r="L98" i="11"/>
  <c r="I98" i="11"/>
  <c r="H98" i="11"/>
  <c r="G98" i="11"/>
  <c r="F98" i="11"/>
  <c r="E98" i="11"/>
  <c r="D98" i="11"/>
  <c r="C98" i="11"/>
  <c r="B98" i="11"/>
  <c r="AN97" i="11"/>
  <c r="AD97" i="11"/>
  <c r="T97" i="11"/>
  <c r="J97" i="11"/>
  <c r="AN96" i="11"/>
  <c r="AD96" i="11"/>
  <c r="T96" i="11"/>
  <c r="J96" i="11"/>
  <c r="AN95" i="11"/>
  <c r="AD95" i="11"/>
  <c r="T95" i="11"/>
  <c r="J95" i="11"/>
  <c r="AN94" i="11"/>
  <c r="AN98" i="11" s="1"/>
  <c r="AD94" i="11"/>
  <c r="AD98" i="11" s="1"/>
  <c r="T94" i="11"/>
  <c r="T98" i="11" s="1"/>
  <c r="J94" i="11"/>
  <c r="J98" i="11" s="1"/>
  <c r="AM93" i="11"/>
  <c r="AL93" i="11"/>
  <c r="AK93" i="11"/>
  <c r="AJ93" i="11"/>
  <c r="AI93" i="11"/>
  <c r="AH93" i="11"/>
  <c r="AG93" i="11"/>
  <c r="AF93" i="11"/>
  <c r="AC93" i="11"/>
  <c r="AB93" i="11"/>
  <c r="AA93" i="11"/>
  <c r="Z93" i="11"/>
  <c r="Y93" i="11"/>
  <c r="X93" i="11"/>
  <c r="W93" i="11"/>
  <c r="V93" i="11"/>
  <c r="S93" i="11"/>
  <c r="R93" i="11"/>
  <c r="Q93" i="11"/>
  <c r="P93" i="11"/>
  <c r="O93" i="11"/>
  <c r="N93" i="11"/>
  <c r="M93" i="11"/>
  <c r="L93" i="11"/>
  <c r="I93" i="11"/>
  <c r="H93" i="11"/>
  <c r="G93" i="11"/>
  <c r="F93" i="11"/>
  <c r="E93" i="11"/>
  <c r="D93" i="11"/>
  <c r="C93" i="11"/>
  <c r="B93" i="11"/>
  <c r="AN92" i="11"/>
  <c r="AD92" i="11"/>
  <c r="T92" i="11"/>
  <c r="J92" i="11"/>
  <c r="AN91" i="11"/>
  <c r="AD91" i="11"/>
  <c r="T91" i="11"/>
  <c r="J91" i="11"/>
  <c r="AN90" i="11"/>
  <c r="AD90" i="11"/>
  <c r="T90" i="11"/>
  <c r="J90" i="11"/>
  <c r="AN89" i="11"/>
  <c r="AN93" i="11" s="1"/>
  <c r="AD89" i="11"/>
  <c r="AD93" i="11" s="1"/>
  <c r="T89" i="11"/>
  <c r="T93" i="11" s="1"/>
  <c r="J89" i="11"/>
  <c r="J93" i="11" s="1"/>
  <c r="AM88" i="11"/>
  <c r="AL88" i="11"/>
  <c r="AK88" i="11"/>
  <c r="AJ88" i="11"/>
  <c r="AI88" i="11"/>
  <c r="AH88" i="11"/>
  <c r="AG88" i="11"/>
  <c r="AF88" i="11"/>
  <c r="AC88" i="11"/>
  <c r="AB88" i="11"/>
  <c r="AA88" i="11"/>
  <c r="Z88" i="11"/>
  <c r="Y88" i="11"/>
  <c r="X88" i="11"/>
  <c r="W88" i="11"/>
  <c r="V88" i="11"/>
  <c r="S88" i="11"/>
  <c r="R88" i="11"/>
  <c r="Q88" i="11"/>
  <c r="P88" i="11"/>
  <c r="O88" i="11"/>
  <c r="N88" i="11"/>
  <c r="M88" i="11"/>
  <c r="L88" i="11"/>
  <c r="I88" i="11"/>
  <c r="H88" i="11"/>
  <c r="G88" i="11"/>
  <c r="F88" i="11"/>
  <c r="E88" i="11"/>
  <c r="D88" i="11"/>
  <c r="C88" i="11"/>
  <c r="B88" i="11"/>
  <c r="AN87" i="11"/>
  <c r="AD87" i="11"/>
  <c r="T87" i="11"/>
  <c r="J87" i="11"/>
  <c r="AN86" i="11"/>
  <c r="AD86" i="11"/>
  <c r="T86" i="11"/>
  <c r="J86" i="11"/>
  <c r="AN85" i="11"/>
  <c r="AD85" i="11"/>
  <c r="T85" i="11"/>
  <c r="J85" i="11"/>
  <c r="AN84" i="11"/>
  <c r="AN88" i="11" s="1"/>
  <c r="AD84" i="11"/>
  <c r="AD88" i="11" s="1"/>
  <c r="T84" i="11"/>
  <c r="T88" i="11" s="1"/>
  <c r="J84" i="11"/>
  <c r="J88" i="11" s="1"/>
  <c r="AM83" i="11"/>
  <c r="AL83" i="11"/>
  <c r="AK83" i="11"/>
  <c r="AJ83" i="11"/>
  <c r="AI83" i="11"/>
  <c r="AH83" i="11"/>
  <c r="AG83" i="11"/>
  <c r="AF83" i="11"/>
  <c r="AC83" i="11"/>
  <c r="AB83" i="11"/>
  <c r="AA83" i="11"/>
  <c r="Z83" i="11"/>
  <c r="Y83" i="11"/>
  <c r="X83" i="11"/>
  <c r="W83" i="11"/>
  <c r="V83" i="11"/>
  <c r="S83" i="11"/>
  <c r="R83" i="11"/>
  <c r="Q83" i="11"/>
  <c r="P83" i="11"/>
  <c r="O83" i="11"/>
  <c r="N83" i="11"/>
  <c r="M83" i="11"/>
  <c r="L83" i="11"/>
  <c r="I83" i="11"/>
  <c r="H83" i="11"/>
  <c r="G83" i="11"/>
  <c r="F83" i="11"/>
  <c r="E83" i="11"/>
  <c r="D83" i="11"/>
  <c r="C83" i="11"/>
  <c r="B83" i="11"/>
  <c r="AN82" i="11"/>
  <c r="AD82" i="11"/>
  <c r="T82" i="11"/>
  <c r="J82" i="11"/>
  <c r="AN81" i="11"/>
  <c r="AD81" i="11"/>
  <c r="T81" i="11"/>
  <c r="J81" i="11"/>
  <c r="AN80" i="11"/>
  <c r="AD80" i="11"/>
  <c r="T80" i="11"/>
  <c r="J80" i="11"/>
  <c r="AN79" i="11"/>
  <c r="AD79" i="11"/>
  <c r="AD83" i="11" s="1"/>
  <c r="T79" i="11"/>
  <c r="T83" i="11" s="1"/>
  <c r="J79" i="11"/>
  <c r="J83" i="11" s="1"/>
  <c r="AM71" i="11"/>
  <c r="AL71" i="11"/>
  <c r="AK71" i="11"/>
  <c r="AJ71" i="11"/>
  <c r="AI71" i="11"/>
  <c r="AH71" i="11"/>
  <c r="AG71" i="11"/>
  <c r="AF71" i="11"/>
  <c r="AN70" i="11"/>
  <c r="AN69" i="11"/>
  <c r="AN68" i="11"/>
  <c r="AN67" i="11"/>
  <c r="AM66" i="11"/>
  <c r="AL66" i="11"/>
  <c r="AK66" i="11"/>
  <c r="AJ66" i="11"/>
  <c r="AI66" i="11"/>
  <c r="AH66" i="11"/>
  <c r="AG66" i="11"/>
  <c r="AF66" i="11"/>
  <c r="AN65" i="11"/>
  <c r="AN64" i="11"/>
  <c r="AN63" i="11"/>
  <c r="AN62" i="11"/>
  <c r="AM61" i="11"/>
  <c r="AL61" i="11"/>
  <c r="AK61" i="11"/>
  <c r="AJ61" i="11"/>
  <c r="AI61" i="11"/>
  <c r="AH61" i="11"/>
  <c r="AG61" i="11"/>
  <c r="AF61" i="11"/>
  <c r="AN60" i="11"/>
  <c r="AN59" i="11"/>
  <c r="AN58" i="11"/>
  <c r="AN57" i="11"/>
  <c r="AM56" i="11"/>
  <c r="AL56" i="11"/>
  <c r="AK56" i="11"/>
  <c r="AJ56" i="11"/>
  <c r="AI56" i="11"/>
  <c r="AH56" i="11"/>
  <c r="AG56" i="11"/>
  <c r="AF56" i="11"/>
  <c r="AN55" i="11"/>
  <c r="AN54" i="11"/>
  <c r="AN53" i="11"/>
  <c r="AN52" i="11"/>
  <c r="AM51" i="11"/>
  <c r="AL51" i="11"/>
  <c r="AK51" i="11"/>
  <c r="AJ51" i="11"/>
  <c r="AI51" i="11"/>
  <c r="AH51" i="11"/>
  <c r="AG51" i="11"/>
  <c r="AF51" i="11"/>
  <c r="AN50" i="11"/>
  <c r="AN49" i="11"/>
  <c r="AN48" i="11"/>
  <c r="AN47" i="11"/>
  <c r="AM46" i="11"/>
  <c r="AL46" i="11"/>
  <c r="AK46" i="11"/>
  <c r="AJ46" i="11"/>
  <c r="AI46" i="11"/>
  <c r="AH46" i="11"/>
  <c r="AG46" i="11"/>
  <c r="AF46" i="11"/>
  <c r="AN45" i="11"/>
  <c r="AN44" i="11"/>
  <c r="AN43" i="11"/>
  <c r="AN42" i="11"/>
  <c r="AM41" i="11"/>
  <c r="AL41" i="11"/>
  <c r="AK41" i="11"/>
  <c r="AJ41" i="11"/>
  <c r="AI41" i="11"/>
  <c r="AH41" i="11"/>
  <c r="AG41" i="11"/>
  <c r="AF41" i="11"/>
  <c r="AN40" i="11"/>
  <c r="AN39" i="11"/>
  <c r="AN38" i="11"/>
  <c r="AN37" i="11"/>
  <c r="AM36" i="11"/>
  <c r="AL36" i="11"/>
  <c r="AK36" i="11"/>
  <c r="AJ36" i="11"/>
  <c r="AI36" i="11"/>
  <c r="AH36" i="11"/>
  <c r="AG36" i="11"/>
  <c r="AF36" i="11"/>
  <c r="AN35" i="11"/>
  <c r="AN34" i="11"/>
  <c r="AN33" i="11"/>
  <c r="AN32" i="11"/>
  <c r="AM31" i="11"/>
  <c r="AL31" i="11"/>
  <c r="AK31" i="11"/>
  <c r="AJ31" i="11"/>
  <c r="AI31" i="11"/>
  <c r="AH31" i="11"/>
  <c r="AG31" i="11"/>
  <c r="AF31" i="11"/>
  <c r="AN30" i="11"/>
  <c r="AN29" i="11"/>
  <c r="AN28" i="11"/>
  <c r="AN27" i="11"/>
  <c r="AM26" i="11"/>
  <c r="AL26" i="11"/>
  <c r="AK26" i="11"/>
  <c r="AJ26" i="11"/>
  <c r="AI26" i="11"/>
  <c r="AH26" i="11"/>
  <c r="AG26" i="11"/>
  <c r="AF26" i="11"/>
  <c r="AN25" i="11"/>
  <c r="AN24" i="11"/>
  <c r="AN23" i="11"/>
  <c r="AN22" i="11"/>
  <c r="AM21" i="11"/>
  <c r="AL21" i="11"/>
  <c r="AK21" i="11"/>
  <c r="AJ21" i="11"/>
  <c r="AI21" i="11"/>
  <c r="AH21" i="11"/>
  <c r="AG21" i="11"/>
  <c r="AF21" i="11"/>
  <c r="AN20" i="11"/>
  <c r="AN19" i="11"/>
  <c r="AN18" i="11"/>
  <c r="AN17" i="11"/>
  <c r="AM16" i="11"/>
  <c r="AL16" i="11"/>
  <c r="AK16" i="11"/>
  <c r="AJ16" i="11"/>
  <c r="AI16" i="11"/>
  <c r="AH16" i="11"/>
  <c r="AG16" i="11"/>
  <c r="AF16" i="11"/>
  <c r="AN15" i="11"/>
  <c r="AN14" i="11"/>
  <c r="AN13" i="11"/>
  <c r="AN12" i="11"/>
  <c r="AC71" i="11"/>
  <c r="AB71" i="11"/>
  <c r="AA71" i="11"/>
  <c r="Z71" i="11"/>
  <c r="Y71" i="11"/>
  <c r="X71" i="11"/>
  <c r="W71" i="11"/>
  <c r="V71" i="11"/>
  <c r="AD70" i="11"/>
  <c r="AD69" i="11"/>
  <c r="AD68" i="11"/>
  <c r="AD67" i="11"/>
  <c r="AC66" i="11"/>
  <c r="AB66" i="11"/>
  <c r="AA66" i="11"/>
  <c r="Z66" i="11"/>
  <c r="Y66" i="11"/>
  <c r="X66" i="11"/>
  <c r="W66" i="11"/>
  <c r="V66" i="11"/>
  <c r="AD65" i="11"/>
  <c r="AD64" i="11"/>
  <c r="AD63" i="11"/>
  <c r="AD62" i="11"/>
  <c r="AC61" i="11"/>
  <c r="AB61" i="11"/>
  <c r="AA61" i="11"/>
  <c r="Z61" i="11"/>
  <c r="Y61" i="11"/>
  <c r="X61" i="11"/>
  <c r="W61" i="11"/>
  <c r="V61" i="11"/>
  <c r="AD60" i="11"/>
  <c r="AD59" i="11"/>
  <c r="AD58" i="11"/>
  <c r="AD57" i="11"/>
  <c r="AC56" i="11"/>
  <c r="AB56" i="11"/>
  <c r="AA56" i="11"/>
  <c r="Z56" i="11"/>
  <c r="Y56" i="11"/>
  <c r="X56" i="11"/>
  <c r="W56" i="11"/>
  <c r="V56" i="11"/>
  <c r="AD55" i="11"/>
  <c r="AD54" i="11"/>
  <c r="AD53" i="11"/>
  <c r="AD52" i="11"/>
  <c r="AC51" i="11"/>
  <c r="AB51" i="11"/>
  <c r="AA51" i="11"/>
  <c r="Z51" i="11"/>
  <c r="Y51" i="11"/>
  <c r="X51" i="11"/>
  <c r="W51" i="11"/>
  <c r="V51" i="11"/>
  <c r="AD50" i="11"/>
  <c r="AD49" i="11"/>
  <c r="AD48" i="11"/>
  <c r="AD47" i="11"/>
  <c r="AC46" i="11"/>
  <c r="AB46" i="11"/>
  <c r="AA46" i="11"/>
  <c r="Z46" i="11"/>
  <c r="Y46" i="11"/>
  <c r="X46" i="11"/>
  <c r="W46" i="11"/>
  <c r="V46" i="11"/>
  <c r="AD45" i="11"/>
  <c r="AD44" i="11"/>
  <c r="AD43" i="11"/>
  <c r="AD42" i="11"/>
  <c r="AC41" i="11"/>
  <c r="AB41" i="11"/>
  <c r="AA41" i="11"/>
  <c r="Z41" i="11"/>
  <c r="Y41" i="11"/>
  <c r="X41" i="11"/>
  <c r="W41" i="11"/>
  <c r="V41" i="11"/>
  <c r="AD40" i="11"/>
  <c r="AD39" i="11"/>
  <c r="AD38" i="11"/>
  <c r="AD37" i="11"/>
  <c r="AC36" i="11"/>
  <c r="AB36" i="11"/>
  <c r="AA36" i="11"/>
  <c r="Z36" i="11"/>
  <c r="Y36" i="11"/>
  <c r="X36" i="11"/>
  <c r="W36" i="11"/>
  <c r="V36" i="11"/>
  <c r="AD35" i="11"/>
  <c r="AD34" i="11"/>
  <c r="AD33" i="11"/>
  <c r="AD32" i="11"/>
  <c r="AC31" i="11"/>
  <c r="AB31" i="11"/>
  <c r="AA31" i="11"/>
  <c r="Z31" i="11"/>
  <c r="Y31" i="11"/>
  <c r="X31" i="11"/>
  <c r="W31" i="11"/>
  <c r="V31" i="11"/>
  <c r="AD30" i="11"/>
  <c r="AD29" i="11"/>
  <c r="AD28" i="11"/>
  <c r="AD27" i="11"/>
  <c r="AC26" i="11"/>
  <c r="AB26" i="11"/>
  <c r="AA26" i="11"/>
  <c r="Z26" i="11"/>
  <c r="Y26" i="11"/>
  <c r="X26" i="11"/>
  <c r="W26" i="11"/>
  <c r="V26" i="11"/>
  <c r="AD25" i="11"/>
  <c r="AD24" i="11"/>
  <c r="AD23" i="11"/>
  <c r="AD22" i="11"/>
  <c r="AC21" i="11"/>
  <c r="AB21" i="11"/>
  <c r="AA21" i="11"/>
  <c r="Z21" i="11"/>
  <c r="Y21" i="11"/>
  <c r="X21" i="11"/>
  <c r="W21" i="11"/>
  <c r="V21" i="11"/>
  <c r="AD20" i="11"/>
  <c r="AD19" i="11"/>
  <c r="AD18" i="11"/>
  <c r="AD17" i="11"/>
  <c r="AC16" i="11"/>
  <c r="AB16" i="11"/>
  <c r="AA16" i="11"/>
  <c r="Z16" i="11"/>
  <c r="Y16" i="11"/>
  <c r="X16" i="11"/>
  <c r="W16" i="11"/>
  <c r="V16" i="11"/>
  <c r="AD15" i="11"/>
  <c r="AD14" i="11"/>
  <c r="AD13" i="11"/>
  <c r="AD12" i="11"/>
  <c r="S71" i="11"/>
  <c r="R71" i="11"/>
  <c r="Q71" i="11"/>
  <c r="P71" i="11"/>
  <c r="O71" i="11"/>
  <c r="N71" i="11"/>
  <c r="M71" i="11"/>
  <c r="L71" i="11"/>
  <c r="T70" i="11"/>
  <c r="T69" i="11"/>
  <c r="T68" i="11"/>
  <c r="T67" i="11"/>
  <c r="S66" i="11"/>
  <c r="R66" i="11"/>
  <c r="Q66" i="11"/>
  <c r="P66" i="11"/>
  <c r="O66" i="11"/>
  <c r="N66" i="11"/>
  <c r="M66" i="11"/>
  <c r="L66" i="11"/>
  <c r="T65" i="11"/>
  <c r="T64" i="11"/>
  <c r="T63" i="11"/>
  <c r="T62" i="11"/>
  <c r="S61" i="11"/>
  <c r="R61" i="11"/>
  <c r="Q61" i="11"/>
  <c r="P61" i="11"/>
  <c r="O61" i="11"/>
  <c r="N61" i="11"/>
  <c r="M61" i="11"/>
  <c r="L61" i="11"/>
  <c r="T60" i="11"/>
  <c r="T59" i="11"/>
  <c r="T58" i="11"/>
  <c r="T57" i="11"/>
  <c r="S56" i="11"/>
  <c r="R56" i="11"/>
  <c r="Q56" i="11"/>
  <c r="P56" i="11"/>
  <c r="O56" i="11"/>
  <c r="N56" i="11"/>
  <c r="M56" i="11"/>
  <c r="L56" i="11"/>
  <c r="T55" i="11"/>
  <c r="T54" i="11"/>
  <c r="T53" i="11"/>
  <c r="T52" i="11"/>
  <c r="S51" i="11"/>
  <c r="R51" i="11"/>
  <c r="Q51" i="11"/>
  <c r="P51" i="11"/>
  <c r="O51" i="11"/>
  <c r="N51" i="11"/>
  <c r="M51" i="11"/>
  <c r="L51" i="11"/>
  <c r="T50" i="11"/>
  <c r="T49" i="11"/>
  <c r="T48" i="11"/>
  <c r="T47" i="11"/>
  <c r="S46" i="11"/>
  <c r="R46" i="11"/>
  <c r="Q46" i="11"/>
  <c r="P46" i="11"/>
  <c r="O46" i="11"/>
  <c r="N46" i="11"/>
  <c r="M46" i="11"/>
  <c r="L46" i="11"/>
  <c r="T45" i="11"/>
  <c r="T44" i="11"/>
  <c r="T43" i="11"/>
  <c r="T42" i="11"/>
  <c r="S41" i="11"/>
  <c r="R41" i="11"/>
  <c r="Q41" i="11"/>
  <c r="P41" i="11"/>
  <c r="O41" i="11"/>
  <c r="N41" i="11"/>
  <c r="M41" i="11"/>
  <c r="L41" i="11"/>
  <c r="T40" i="11"/>
  <c r="T39" i="11"/>
  <c r="T38" i="11"/>
  <c r="T37" i="11"/>
  <c r="S36" i="11"/>
  <c r="R36" i="11"/>
  <c r="Q36" i="11"/>
  <c r="P36" i="11"/>
  <c r="O36" i="11"/>
  <c r="N36" i="11"/>
  <c r="M36" i="11"/>
  <c r="L36" i="11"/>
  <c r="T35" i="11"/>
  <c r="T34" i="11"/>
  <c r="T33" i="11"/>
  <c r="T32" i="11"/>
  <c r="S31" i="11"/>
  <c r="R31" i="11"/>
  <c r="Q31" i="11"/>
  <c r="P31" i="11"/>
  <c r="O31" i="11"/>
  <c r="N31" i="11"/>
  <c r="M31" i="11"/>
  <c r="L31" i="11"/>
  <c r="T30" i="11"/>
  <c r="T29" i="11"/>
  <c r="T28" i="11"/>
  <c r="T27" i="11"/>
  <c r="S26" i="11"/>
  <c r="R26" i="11"/>
  <c r="Q26" i="11"/>
  <c r="P26" i="11"/>
  <c r="O26" i="11"/>
  <c r="N26" i="11"/>
  <c r="M26" i="11"/>
  <c r="L26" i="11"/>
  <c r="T25" i="11"/>
  <c r="T24" i="11"/>
  <c r="T23" i="11"/>
  <c r="T22" i="11"/>
  <c r="S21" i="11"/>
  <c r="R21" i="11"/>
  <c r="Q21" i="11"/>
  <c r="P21" i="11"/>
  <c r="O21" i="11"/>
  <c r="N21" i="11"/>
  <c r="M21" i="11"/>
  <c r="L21" i="11"/>
  <c r="T20" i="11"/>
  <c r="T19" i="11"/>
  <c r="T18" i="11"/>
  <c r="T17" i="11"/>
  <c r="S16" i="11"/>
  <c r="R16" i="11"/>
  <c r="Q16" i="11"/>
  <c r="P16" i="11"/>
  <c r="O16" i="11"/>
  <c r="N16" i="11"/>
  <c r="M16" i="11"/>
  <c r="L16" i="11"/>
  <c r="T15" i="11"/>
  <c r="T14" i="11"/>
  <c r="T13" i="11"/>
  <c r="T12" i="11"/>
  <c r="AN16" i="11" l="1"/>
  <c r="AN26" i="11"/>
  <c r="AN31" i="11"/>
  <c r="AN41" i="11"/>
  <c r="AN46" i="11"/>
  <c r="AN61" i="11"/>
  <c r="AP92" i="11"/>
  <c r="AP100" i="11"/>
  <c r="N140" i="11"/>
  <c r="P140" i="11"/>
  <c r="R140" i="11"/>
  <c r="Z140" i="11"/>
  <c r="AP149" i="11"/>
  <c r="AP174" i="11"/>
  <c r="AP178" i="11"/>
  <c r="AP193" i="11"/>
  <c r="AP199" i="11"/>
  <c r="P207" i="11"/>
  <c r="AJ207" i="11"/>
  <c r="AP202" i="11"/>
  <c r="AP203" i="11"/>
  <c r="F207" i="11"/>
  <c r="X207" i="11"/>
  <c r="Z207" i="11"/>
  <c r="AB207" i="11"/>
  <c r="AP264" i="11"/>
  <c r="D274" i="11"/>
  <c r="F274" i="11"/>
  <c r="X274" i="11"/>
  <c r="Z274" i="11"/>
  <c r="AP270" i="11"/>
  <c r="AH274" i="11"/>
  <c r="AJ274" i="11"/>
  <c r="AL274" i="11"/>
  <c r="E140" i="11"/>
  <c r="I140" i="11"/>
  <c r="AC140" i="11"/>
  <c r="O140" i="11"/>
  <c r="Q140" i="11"/>
  <c r="S140" i="11"/>
  <c r="AI140" i="11"/>
  <c r="AM140" i="11"/>
  <c r="I207" i="11"/>
  <c r="W207" i="11"/>
  <c r="Y207" i="11"/>
  <c r="AA207" i="11"/>
  <c r="AC207" i="11"/>
  <c r="S207" i="11"/>
  <c r="AI207" i="11"/>
  <c r="AM207" i="11"/>
  <c r="O274" i="11"/>
  <c r="S274" i="11"/>
  <c r="AI274" i="11"/>
  <c r="AK274" i="11"/>
  <c r="AM274" i="11"/>
  <c r="E274" i="11"/>
  <c r="G274" i="11"/>
  <c r="I274" i="11"/>
  <c r="Y274" i="11"/>
  <c r="AC274" i="11"/>
  <c r="AB274" i="11"/>
  <c r="AA274" i="11"/>
  <c r="W274" i="11"/>
  <c r="V274" i="11"/>
  <c r="AP271" i="11"/>
  <c r="R274" i="11"/>
  <c r="Q274" i="11"/>
  <c r="AP225" i="11"/>
  <c r="P274" i="11"/>
  <c r="AP266" i="11"/>
  <c r="AP265" i="11"/>
  <c r="AP261" i="11"/>
  <c r="AP259" i="11"/>
  <c r="AP256" i="11"/>
  <c r="AP254" i="11"/>
  <c r="AP251" i="11"/>
  <c r="AP250" i="11"/>
  <c r="AP249" i="11"/>
  <c r="N274" i="11"/>
  <c r="AP246" i="11"/>
  <c r="AP245" i="11"/>
  <c r="AP244" i="11"/>
  <c r="AP241" i="11"/>
  <c r="AP240" i="11"/>
  <c r="AP239" i="11"/>
  <c r="AP236" i="11"/>
  <c r="AP235" i="11"/>
  <c r="AP230" i="11"/>
  <c r="AP229" i="11"/>
  <c r="AP226" i="11"/>
  <c r="AP224" i="11"/>
  <c r="AP221" i="11"/>
  <c r="AP220" i="11"/>
  <c r="AP214" i="11"/>
  <c r="M274" i="11"/>
  <c r="AP269" i="11"/>
  <c r="AP260" i="11"/>
  <c r="AP255" i="11"/>
  <c r="AP231" i="11"/>
  <c r="AP219" i="11"/>
  <c r="AP216" i="11"/>
  <c r="AP215" i="11"/>
  <c r="L274" i="11"/>
  <c r="AP234" i="11"/>
  <c r="AG274" i="11"/>
  <c r="AF274" i="11"/>
  <c r="H274" i="11"/>
  <c r="C274" i="11"/>
  <c r="B274" i="11"/>
  <c r="AK207" i="11"/>
  <c r="AP147" i="11"/>
  <c r="AL207" i="11"/>
  <c r="AP197" i="11"/>
  <c r="AP179" i="11"/>
  <c r="AP168" i="11"/>
  <c r="AH207" i="11"/>
  <c r="AP159" i="11"/>
  <c r="AP152" i="11"/>
  <c r="AP148" i="11"/>
  <c r="AG207" i="11"/>
  <c r="AP204" i="11"/>
  <c r="AP192" i="11"/>
  <c r="AP153" i="11"/>
  <c r="AF207" i="11"/>
  <c r="AP189" i="11"/>
  <c r="Q207" i="11"/>
  <c r="R207" i="11"/>
  <c r="O207" i="11"/>
  <c r="AP194" i="11"/>
  <c r="AP188" i="11"/>
  <c r="AP169" i="11"/>
  <c r="AP182" i="11"/>
  <c r="AP187" i="11"/>
  <c r="AP184" i="11"/>
  <c r="AP183" i="11"/>
  <c r="AP172" i="11"/>
  <c r="N207" i="11"/>
  <c r="AP167" i="11"/>
  <c r="AP164" i="11"/>
  <c r="AP163" i="11"/>
  <c r="AP158" i="11"/>
  <c r="AP154" i="11"/>
  <c r="M207" i="11"/>
  <c r="AP198" i="11"/>
  <c r="AP177" i="11"/>
  <c r="AP173" i="11"/>
  <c r="AP162" i="11"/>
  <c r="AP157" i="11"/>
  <c r="L207" i="11"/>
  <c r="V207" i="11"/>
  <c r="H207" i="11"/>
  <c r="D207" i="11"/>
  <c r="E207" i="11"/>
  <c r="G207" i="11"/>
  <c r="C207" i="11"/>
  <c r="B207" i="11"/>
  <c r="H140" i="11"/>
  <c r="F140" i="11"/>
  <c r="G140" i="11"/>
  <c r="D140" i="11"/>
  <c r="C140" i="11"/>
  <c r="B140" i="11"/>
  <c r="AA140" i="11"/>
  <c r="AB140" i="11"/>
  <c r="Y140" i="11"/>
  <c r="X140" i="11"/>
  <c r="W140" i="11"/>
  <c r="V140" i="11"/>
  <c r="AL140" i="11"/>
  <c r="AP112" i="11"/>
  <c r="AK140" i="11"/>
  <c r="AJ140" i="11"/>
  <c r="AH140" i="11"/>
  <c r="AP137" i="11"/>
  <c r="AP136" i="11"/>
  <c r="AP132" i="11"/>
  <c r="AP131" i="11"/>
  <c r="AP127" i="11"/>
  <c r="AP126" i="11"/>
  <c r="AP122" i="11"/>
  <c r="AP121" i="11"/>
  <c r="AP120" i="11"/>
  <c r="AP117" i="11"/>
  <c r="AP116" i="11"/>
  <c r="AP111" i="11"/>
  <c r="AP107" i="11"/>
  <c r="AP105" i="11"/>
  <c r="AP102" i="11"/>
  <c r="AP101" i="11"/>
  <c r="AP96" i="11"/>
  <c r="AP95" i="11"/>
  <c r="AP91" i="11"/>
  <c r="AP90" i="11"/>
  <c r="AP87" i="11"/>
  <c r="AP86" i="11"/>
  <c r="AP85" i="11"/>
  <c r="AN83" i="11"/>
  <c r="AN140" i="11" s="1"/>
  <c r="AP81" i="11"/>
  <c r="AP80" i="11"/>
  <c r="AG140" i="11"/>
  <c r="AP135" i="11"/>
  <c r="AP130" i="11"/>
  <c r="AP110" i="11"/>
  <c r="AP106" i="11"/>
  <c r="AP82" i="11"/>
  <c r="AF140" i="11"/>
  <c r="AP125" i="11"/>
  <c r="AP115" i="11"/>
  <c r="M140" i="11"/>
  <c r="AP97" i="11"/>
  <c r="L140" i="11"/>
  <c r="AN66" i="11"/>
  <c r="AN71" i="11"/>
  <c r="AN56" i="11"/>
  <c r="AN21" i="11"/>
  <c r="AN51" i="11"/>
  <c r="AN36" i="11"/>
  <c r="T66" i="11"/>
  <c r="T46" i="11"/>
  <c r="T36" i="11"/>
  <c r="T31" i="11"/>
  <c r="T21" i="11"/>
  <c r="T16" i="11"/>
  <c r="T71" i="11"/>
  <c r="T61" i="11"/>
  <c r="T56" i="11"/>
  <c r="T51" i="11"/>
  <c r="T41" i="11"/>
  <c r="T26" i="11"/>
  <c r="AD71" i="11"/>
  <c r="AD61" i="11"/>
  <c r="AD56" i="11"/>
  <c r="AD51" i="11"/>
  <c r="AD46" i="11"/>
  <c r="AD36" i="11"/>
  <c r="AD21" i="11"/>
  <c r="AD16" i="11"/>
  <c r="AD66" i="11"/>
  <c r="AD41" i="11"/>
  <c r="AD31" i="11"/>
  <c r="AD26" i="11"/>
  <c r="T274" i="11"/>
  <c r="AN274" i="11"/>
  <c r="J274" i="11"/>
  <c r="AD274" i="11"/>
  <c r="AP213" i="11"/>
  <c r="AP217" i="11" s="1"/>
  <c r="AP223" i="11"/>
  <c r="AP233" i="11"/>
  <c r="AP243" i="11"/>
  <c r="AP253" i="11"/>
  <c r="AP263" i="11"/>
  <c r="AP218" i="11"/>
  <c r="AP228" i="11"/>
  <c r="AP238" i="11"/>
  <c r="AP248" i="11"/>
  <c r="AP258" i="11"/>
  <c r="AP268" i="11"/>
  <c r="AP272" i="11" s="1"/>
  <c r="T207" i="11"/>
  <c r="AN207" i="11"/>
  <c r="J207" i="11"/>
  <c r="AD207" i="11"/>
  <c r="AP146" i="11"/>
  <c r="AP156" i="11"/>
  <c r="AP166" i="11"/>
  <c r="AP176" i="11"/>
  <c r="AP186" i="11"/>
  <c r="AP190" i="11" s="1"/>
  <c r="AP196" i="11"/>
  <c r="AP151" i="11"/>
  <c r="AP161" i="11"/>
  <c r="AP165" i="11" s="1"/>
  <c r="AP171" i="11"/>
  <c r="AP181" i="11"/>
  <c r="AP191" i="11"/>
  <c r="AP201" i="11"/>
  <c r="T140" i="11"/>
  <c r="J140" i="11"/>
  <c r="AD140" i="11"/>
  <c r="AP84" i="11"/>
  <c r="AP94" i="11"/>
  <c r="AP104" i="11"/>
  <c r="AP114" i="11"/>
  <c r="AP124" i="11"/>
  <c r="AP134" i="11"/>
  <c r="AP79" i="11"/>
  <c r="AP89" i="11"/>
  <c r="AP99" i="11"/>
  <c r="AP103" i="11" s="1"/>
  <c r="AP109" i="11"/>
  <c r="AP119" i="11"/>
  <c r="AP129" i="11"/>
  <c r="I66" i="11"/>
  <c r="H66" i="11"/>
  <c r="G66" i="11"/>
  <c r="F66" i="11"/>
  <c r="E66" i="11"/>
  <c r="D66" i="11"/>
  <c r="C66" i="11"/>
  <c r="B66" i="11"/>
  <c r="I61" i="11"/>
  <c r="H61" i="11"/>
  <c r="G61" i="11"/>
  <c r="F61" i="11"/>
  <c r="E61" i="11"/>
  <c r="D61" i="11"/>
  <c r="C61" i="11"/>
  <c r="B61" i="11"/>
  <c r="I56" i="11"/>
  <c r="H56" i="11"/>
  <c r="G56" i="11"/>
  <c r="F56" i="11"/>
  <c r="E56" i="11"/>
  <c r="D56" i="11"/>
  <c r="C56" i="11"/>
  <c r="B56" i="11"/>
  <c r="I51" i="11"/>
  <c r="H51" i="11"/>
  <c r="G51" i="11"/>
  <c r="F51" i="11"/>
  <c r="E51" i="11"/>
  <c r="D51" i="11"/>
  <c r="C51" i="11"/>
  <c r="B51" i="11"/>
  <c r="I46" i="11"/>
  <c r="H46" i="11"/>
  <c r="G46" i="11"/>
  <c r="F46" i="11"/>
  <c r="E46" i="11"/>
  <c r="D46" i="11"/>
  <c r="C46" i="11"/>
  <c r="B46" i="11"/>
  <c r="I41" i="11"/>
  <c r="H41" i="11"/>
  <c r="G41" i="11"/>
  <c r="F41" i="11"/>
  <c r="E41" i="11"/>
  <c r="D41" i="11"/>
  <c r="C41" i="11"/>
  <c r="B41" i="11"/>
  <c r="I36" i="11"/>
  <c r="H36" i="11"/>
  <c r="G36" i="11"/>
  <c r="F36" i="11"/>
  <c r="E36" i="11"/>
  <c r="D36" i="11"/>
  <c r="C36" i="11"/>
  <c r="B36" i="11"/>
  <c r="I31" i="11"/>
  <c r="H31" i="11"/>
  <c r="G31" i="11"/>
  <c r="F31" i="11"/>
  <c r="E31" i="11"/>
  <c r="D31" i="11"/>
  <c r="C31" i="11"/>
  <c r="B31" i="11"/>
  <c r="I26" i="11"/>
  <c r="H26" i="11"/>
  <c r="G26" i="11"/>
  <c r="F26" i="11"/>
  <c r="E26" i="11"/>
  <c r="D26" i="11"/>
  <c r="C26" i="11"/>
  <c r="B26" i="11"/>
  <c r="I21" i="11"/>
  <c r="H21" i="11"/>
  <c r="G21" i="11"/>
  <c r="F21" i="11"/>
  <c r="E21" i="11"/>
  <c r="D21" i="11"/>
  <c r="C21" i="11"/>
  <c r="B21" i="11"/>
  <c r="I16" i="11"/>
  <c r="H16" i="11"/>
  <c r="G16" i="11"/>
  <c r="F16" i="11"/>
  <c r="E16" i="11"/>
  <c r="D16" i="11"/>
  <c r="C16" i="11"/>
  <c r="B16" i="11"/>
  <c r="AP262" i="11" l="1"/>
  <c r="AP200" i="11"/>
  <c r="AP160" i="11"/>
  <c r="AP252" i="11"/>
  <c r="AP195" i="11"/>
  <c r="AP175" i="11"/>
  <c r="AP150" i="11"/>
  <c r="AP242" i="11"/>
  <c r="AP257" i="11"/>
  <c r="AP222" i="11"/>
  <c r="AP237" i="11"/>
  <c r="AP267" i="11"/>
  <c r="AP232" i="11"/>
  <c r="AP227" i="11"/>
  <c r="AP247" i="11"/>
  <c r="AP205" i="11"/>
  <c r="AP155" i="11"/>
  <c r="AP170" i="11"/>
  <c r="AP185" i="11"/>
  <c r="AP180" i="11"/>
  <c r="AP88" i="11"/>
  <c r="AP93" i="11"/>
  <c r="AP123" i="11"/>
  <c r="AP98" i="11"/>
  <c r="AP138" i="11"/>
  <c r="AP133" i="11"/>
  <c r="AP118" i="11"/>
  <c r="AP113" i="11"/>
  <c r="AP83" i="11"/>
  <c r="AP128" i="11"/>
  <c r="AP108" i="11"/>
  <c r="K8" i="13"/>
  <c r="S8" i="13"/>
  <c r="AA8" i="13"/>
  <c r="AG10" i="13"/>
  <c r="AE10" i="13"/>
  <c r="AC10" i="13"/>
  <c r="Y10" i="13"/>
  <c r="W10" i="13"/>
  <c r="U10" i="13"/>
  <c r="Q10" i="13"/>
  <c r="O10" i="13"/>
  <c r="M10" i="13"/>
  <c r="C8" i="13"/>
  <c r="I10" i="13"/>
  <c r="G10" i="13"/>
  <c r="E10" i="13"/>
  <c r="M26" i="12"/>
  <c r="M27" i="12" s="1"/>
  <c r="M28" i="12" s="1"/>
  <c r="M29" i="12" s="1"/>
  <c r="M31" i="12" s="1"/>
  <c r="M32" i="12" s="1"/>
  <c r="M33" i="12" s="1"/>
  <c r="M34" i="12" s="1"/>
  <c r="M36" i="12" s="1"/>
  <c r="M37" i="12" s="1"/>
  <c r="M38" i="12" s="1"/>
  <c r="M39" i="12" s="1"/>
  <c r="M41" i="12" s="1"/>
  <c r="M42" i="12" s="1"/>
  <c r="M43" i="12" s="1"/>
  <c r="M44" i="12" s="1"/>
  <c r="M46" i="12" s="1"/>
  <c r="M47" i="12" s="1"/>
  <c r="M48" i="12" s="1"/>
  <c r="M49" i="12" s="1"/>
  <c r="M51" i="12" s="1"/>
  <c r="M52" i="12" s="1"/>
  <c r="M53" i="12" s="1"/>
  <c r="M54" i="12" s="1"/>
  <c r="M56" i="12" s="1"/>
  <c r="M57" i="12" s="1"/>
  <c r="M58" i="12" s="1"/>
  <c r="M59" i="12" s="1"/>
  <c r="M61" i="12" s="1"/>
  <c r="M62" i="12" s="1"/>
  <c r="M63" i="12" s="1"/>
  <c r="M64" i="12" s="1"/>
  <c r="M66" i="12" s="1"/>
  <c r="M67" i="12" s="1"/>
  <c r="M68" i="12" s="1"/>
  <c r="M69" i="12" s="1"/>
  <c r="I26" i="12"/>
  <c r="I27" i="12" s="1"/>
  <c r="I28" i="12" s="1"/>
  <c r="I29" i="12" s="1"/>
  <c r="I31" i="12" s="1"/>
  <c r="I32" i="12" s="1"/>
  <c r="I33" i="12" s="1"/>
  <c r="I34" i="12" s="1"/>
  <c r="I36" i="12" s="1"/>
  <c r="I37" i="12" s="1"/>
  <c r="I38" i="12" s="1"/>
  <c r="I39" i="12" s="1"/>
  <c r="I41" i="12" s="1"/>
  <c r="I42" i="12" s="1"/>
  <c r="I43" i="12" s="1"/>
  <c r="I44" i="12" s="1"/>
  <c r="I46" i="12" s="1"/>
  <c r="I47" i="12" s="1"/>
  <c r="I48" i="12" s="1"/>
  <c r="I49" i="12" s="1"/>
  <c r="I51" i="12" s="1"/>
  <c r="I52" i="12" s="1"/>
  <c r="I53" i="12" s="1"/>
  <c r="I54" i="12" s="1"/>
  <c r="I56" i="12" s="1"/>
  <c r="I57" i="12" s="1"/>
  <c r="I58" i="12" s="1"/>
  <c r="I59" i="12" s="1"/>
  <c r="I61" i="12" s="1"/>
  <c r="I62" i="12" s="1"/>
  <c r="I63" i="12" s="1"/>
  <c r="I64" i="12" s="1"/>
  <c r="I66" i="12" s="1"/>
  <c r="I67" i="12" s="1"/>
  <c r="I68" i="12" s="1"/>
  <c r="I69" i="12" s="1"/>
  <c r="E26" i="12"/>
  <c r="E27" i="12" s="1"/>
  <c r="E28" i="12" s="1"/>
  <c r="E29" i="12" s="1"/>
  <c r="E31" i="12" s="1"/>
  <c r="E32" i="12" s="1"/>
  <c r="E33" i="12" s="1"/>
  <c r="E34" i="12" s="1"/>
  <c r="E36" i="12" s="1"/>
  <c r="E37" i="12" s="1"/>
  <c r="E38" i="12" s="1"/>
  <c r="E39" i="12" s="1"/>
  <c r="E41" i="12" s="1"/>
  <c r="E42" i="12" s="1"/>
  <c r="E43" i="12" s="1"/>
  <c r="E44" i="12" s="1"/>
  <c r="E46" i="12" s="1"/>
  <c r="E47" i="12" s="1"/>
  <c r="E48" i="12" s="1"/>
  <c r="E49" i="12" s="1"/>
  <c r="E51" i="12" s="1"/>
  <c r="E52" i="12" s="1"/>
  <c r="E53" i="12" s="1"/>
  <c r="E54" i="12" s="1"/>
  <c r="E56" i="12" s="1"/>
  <c r="E57" i="12" s="1"/>
  <c r="E58" i="12" s="1"/>
  <c r="E59" i="12" s="1"/>
  <c r="E61" i="12" s="1"/>
  <c r="E62" i="12" s="1"/>
  <c r="E63" i="12" s="1"/>
  <c r="E64" i="12" s="1"/>
  <c r="E66" i="12" s="1"/>
  <c r="E67" i="12" s="1"/>
  <c r="E68" i="12" s="1"/>
  <c r="E69" i="12" s="1"/>
  <c r="A26" i="12"/>
  <c r="A27" i="12" s="1"/>
  <c r="A28" i="12" s="1"/>
  <c r="A29" i="12" s="1"/>
  <c r="A31" i="12" s="1"/>
  <c r="A32" i="12" s="1"/>
  <c r="A33" i="12" s="1"/>
  <c r="A34" i="12" s="1"/>
  <c r="A36" i="12" s="1"/>
  <c r="A37" i="12" s="1"/>
  <c r="A38" i="12" s="1"/>
  <c r="A39" i="12" s="1"/>
  <c r="A41" i="12" s="1"/>
  <c r="A42" i="12" s="1"/>
  <c r="A43" i="12" s="1"/>
  <c r="A44" i="12" s="1"/>
  <c r="A46" i="12" s="1"/>
  <c r="A47" i="12" s="1"/>
  <c r="A48" i="12" s="1"/>
  <c r="A49" i="12" s="1"/>
  <c r="A51" i="12" s="1"/>
  <c r="A52" i="12" s="1"/>
  <c r="A53" i="12" s="1"/>
  <c r="A54" i="12" s="1"/>
  <c r="A56" i="12" s="1"/>
  <c r="A57" i="12" s="1"/>
  <c r="A58" i="12" s="1"/>
  <c r="A59" i="12" s="1"/>
  <c r="A61" i="12" s="1"/>
  <c r="A62" i="12" s="1"/>
  <c r="A63" i="12" s="1"/>
  <c r="A64" i="12" s="1"/>
  <c r="A66" i="12" s="1"/>
  <c r="A67" i="12" s="1"/>
  <c r="A68" i="12" s="1"/>
  <c r="A69" i="12" s="1"/>
  <c r="AM405" i="11"/>
  <c r="AL405" i="11"/>
  <c r="AK405" i="11"/>
  <c r="AJ405" i="11"/>
  <c r="AI405" i="11"/>
  <c r="AH405" i="11"/>
  <c r="AG405" i="11"/>
  <c r="AF405" i="11"/>
  <c r="AC405" i="11"/>
  <c r="AB405" i="11"/>
  <c r="AA405" i="11"/>
  <c r="Z405" i="11"/>
  <c r="Y405" i="11"/>
  <c r="X405" i="11"/>
  <c r="W405" i="11"/>
  <c r="V405" i="11"/>
  <c r="S405" i="11"/>
  <c r="R405" i="11"/>
  <c r="Q405" i="11"/>
  <c r="P405" i="11"/>
  <c r="O405" i="11"/>
  <c r="N405" i="11"/>
  <c r="M405" i="11"/>
  <c r="L405" i="11"/>
  <c r="I405" i="11"/>
  <c r="H405" i="11"/>
  <c r="G405" i="11"/>
  <c r="F405" i="11"/>
  <c r="E405" i="11"/>
  <c r="D405" i="11"/>
  <c r="C405" i="11"/>
  <c r="B405" i="11"/>
  <c r="AM404" i="11"/>
  <c r="AL404" i="11"/>
  <c r="AK404" i="11"/>
  <c r="AJ404" i="11"/>
  <c r="AI404" i="11"/>
  <c r="AH404" i="11"/>
  <c r="AG404" i="11"/>
  <c r="AF404" i="11"/>
  <c r="AC404" i="11"/>
  <c r="AB404" i="11"/>
  <c r="AA404" i="11"/>
  <c r="Z404" i="11"/>
  <c r="Y404" i="11"/>
  <c r="X404" i="11"/>
  <c r="W404" i="11"/>
  <c r="V404" i="11"/>
  <c r="S404" i="11"/>
  <c r="R404" i="11"/>
  <c r="Q404" i="11"/>
  <c r="P404" i="11"/>
  <c r="O404" i="11"/>
  <c r="N404" i="11"/>
  <c r="M404" i="11"/>
  <c r="L404" i="11"/>
  <c r="I404" i="11"/>
  <c r="H404" i="11"/>
  <c r="G404" i="11"/>
  <c r="F404" i="11"/>
  <c r="E404" i="11"/>
  <c r="D404" i="11"/>
  <c r="C404" i="11"/>
  <c r="B404" i="11"/>
  <c r="AM403" i="11"/>
  <c r="AL403" i="11"/>
  <c r="AK403" i="11"/>
  <c r="AJ403" i="11"/>
  <c r="AI403" i="11"/>
  <c r="AH403" i="11"/>
  <c r="AG403" i="11"/>
  <c r="AF403" i="11"/>
  <c r="AC403" i="11"/>
  <c r="AB403" i="11"/>
  <c r="AA403" i="11"/>
  <c r="Z403" i="11"/>
  <c r="Y403" i="11"/>
  <c r="X403" i="11"/>
  <c r="W403" i="11"/>
  <c r="V403" i="11"/>
  <c r="S403" i="11"/>
  <c r="R403" i="11"/>
  <c r="Q403" i="11"/>
  <c r="P403" i="11"/>
  <c r="O403" i="11"/>
  <c r="N403" i="11"/>
  <c r="M403" i="11"/>
  <c r="L403" i="11"/>
  <c r="I403" i="11"/>
  <c r="H403" i="11"/>
  <c r="G403" i="11"/>
  <c r="F403" i="11"/>
  <c r="E403" i="11"/>
  <c r="D403" i="11"/>
  <c r="C403" i="11"/>
  <c r="B403" i="11"/>
  <c r="AM402" i="11"/>
  <c r="AM406" i="11" s="1"/>
  <c r="AL402" i="11"/>
  <c r="AL406" i="11" s="1"/>
  <c r="AK402" i="11"/>
  <c r="AK406" i="11" s="1"/>
  <c r="AJ402" i="11"/>
  <c r="AJ406" i="11" s="1"/>
  <c r="AI402" i="11"/>
  <c r="AI406" i="11" s="1"/>
  <c r="AH402" i="11"/>
  <c r="AH406" i="11" s="1"/>
  <c r="AG402" i="11"/>
  <c r="AG406" i="11" s="1"/>
  <c r="AF402" i="11"/>
  <c r="AF406" i="11" s="1"/>
  <c r="AC402" i="11"/>
  <c r="AC406" i="11" s="1"/>
  <c r="AB402" i="11"/>
  <c r="AB406" i="11" s="1"/>
  <c r="AA402" i="11"/>
  <c r="AA406" i="11" s="1"/>
  <c r="Z402" i="11"/>
  <c r="Z406" i="11" s="1"/>
  <c r="Y402" i="11"/>
  <c r="Y406" i="11" s="1"/>
  <c r="X402" i="11"/>
  <c r="X406" i="11" s="1"/>
  <c r="W402" i="11"/>
  <c r="W406" i="11" s="1"/>
  <c r="V402" i="11"/>
  <c r="V406" i="11" s="1"/>
  <c r="S402" i="11"/>
  <c r="S406" i="11" s="1"/>
  <c r="R402" i="11"/>
  <c r="R406" i="11" s="1"/>
  <c r="Q402" i="11"/>
  <c r="Q406" i="11" s="1"/>
  <c r="P402" i="11"/>
  <c r="P406" i="11" s="1"/>
  <c r="O402" i="11"/>
  <c r="O406" i="11" s="1"/>
  <c r="N402" i="11"/>
  <c r="N406" i="11" s="1"/>
  <c r="M402" i="11"/>
  <c r="M406" i="11" s="1"/>
  <c r="L402" i="11"/>
  <c r="L406" i="11" s="1"/>
  <c r="I402" i="11"/>
  <c r="I406" i="11" s="1"/>
  <c r="H402" i="11"/>
  <c r="H406" i="11" s="1"/>
  <c r="G402" i="11"/>
  <c r="G406" i="11" s="1"/>
  <c r="F402" i="11"/>
  <c r="F406" i="11" s="1"/>
  <c r="E402" i="11"/>
  <c r="E406" i="11" s="1"/>
  <c r="D402" i="11"/>
  <c r="D406" i="11" s="1"/>
  <c r="C402" i="11"/>
  <c r="C406" i="11" s="1"/>
  <c r="B402" i="11"/>
  <c r="B406" i="11" s="1"/>
  <c r="AM400" i="11"/>
  <c r="AL400" i="11"/>
  <c r="AK400" i="11"/>
  <c r="AJ400" i="11"/>
  <c r="AI400" i="11"/>
  <c r="AH400" i="11"/>
  <c r="AG400" i="11"/>
  <c r="AF400" i="11"/>
  <c r="AC400" i="11"/>
  <c r="AB400" i="11"/>
  <c r="AA400" i="11"/>
  <c r="Z400" i="11"/>
  <c r="Y400" i="11"/>
  <c r="X400" i="11"/>
  <c r="W400" i="11"/>
  <c r="V400" i="11"/>
  <c r="S400" i="11"/>
  <c r="R400" i="11"/>
  <c r="Q400" i="11"/>
  <c r="P400" i="11"/>
  <c r="O400" i="11"/>
  <c r="N400" i="11"/>
  <c r="M400" i="11"/>
  <c r="L400" i="11"/>
  <c r="I400" i="11"/>
  <c r="H400" i="11"/>
  <c r="G400" i="11"/>
  <c r="F400" i="11"/>
  <c r="E400" i="11"/>
  <c r="D400" i="11"/>
  <c r="C400" i="11"/>
  <c r="B400" i="11"/>
  <c r="AM399" i="11"/>
  <c r="AL399" i="11"/>
  <c r="AK399" i="11"/>
  <c r="AJ399" i="11"/>
  <c r="AI399" i="11"/>
  <c r="AH399" i="11"/>
  <c r="AG399" i="11"/>
  <c r="AF399" i="11"/>
  <c r="AC399" i="11"/>
  <c r="AB399" i="11"/>
  <c r="AA399" i="11"/>
  <c r="Z399" i="11"/>
  <c r="Y399" i="11"/>
  <c r="X399" i="11"/>
  <c r="W399" i="11"/>
  <c r="V399" i="11"/>
  <c r="S399" i="11"/>
  <c r="R399" i="11"/>
  <c r="Q399" i="11"/>
  <c r="P399" i="11"/>
  <c r="O399" i="11"/>
  <c r="N399" i="11"/>
  <c r="M399" i="11"/>
  <c r="L399" i="11"/>
  <c r="I399" i="11"/>
  <c r="H399" i="11"/>
  <c r="G399" i="11"/>
  <c r="F399" i="11"/>
  <c r="E399" i="11"/>
  <c r="D399" i="11"/>
  <c r="C399" i="11"/>
  <c r="B399" i="11"/>
  <c r="AM398" i="11"/>
  <c r="AL398" i="11"/>
  <c r="AK398" i="11"/>
  <c r="AJ398" i="11"/>
  <c r="AI398" i="11"/>
  <c r="AH398" i="11"/>
  <c r="AG398" i="11"/>
  <c r="AF398" i="11"/>
  <c r="AC398" i="11"/>
  <c r="AB398" i="11"/>
  <c r="AA398" i="11"/>
  <c r="Z398" i="11"/>
  <c r="Y398" i="11"/>
  <c r="X398" i="11"/>
  <c r="W398" i="11"/>
  <c r="V398" i="11"/>
  <c r="S398" i="11"/>
  <c r="R398" i="11"/>
  <c r="Q398" i="11"/>
  <c r="P398" i="11"/>
  <c r="O398" i="11"/>
  <c r="N398" i="11"/>
  <c r="M398" i="11"/>
  <c r="L398" i="11"/>
  <c r="I398" i="11"/>
  <c r="H398" i="11"/>
  <c r="G398" i="11"/>
  <c r="F398" i="11"/>
  <c r="E398" i="11"/>
  <c r="D398" i="11"/>
  <c r="C398" i="11"/>
  <c r="B398" i="11"/>
  <c r="AM397" i="11"/>
  <c r="AM401" i="11" s="1"/>
  <c r="AL397" i="11"/>
  <c r="AL401" i="11" s="1"/>
  <c r="AK397" i="11"/>
  <c r="AK401" i="11" s="1"/>
  <c r="AJ397" i="11"/>
  <c r="AJ401" i="11" s="1"/>
  <c r="AI397" i="11"/>
  <c r="AI401" i="11" s="1"/>
  <c r="AH397" i="11"/>
  <c r="AH401" i="11" s="1"/>
  <c r="AG397" i="11"/>
  <c r="AG401" i="11" s="1"/>
  <c r="AF397" i="11"/>
  <c r="AF401" i="11" s="1"/>
  <c r="AC397" i="11"/>
  <c r="AC401" i="11" s="1"/>
  <c r="AB397" i="11"/>
  <c r="AB401" i="11" s="1"/>
  <c r="AA397" i="11"/>
  <c r="AA401" i="11" s="1"/>
  <c r="Z397" i="11"/>
  <c r="Z401" i="11" s="1"/>
  <c r="Y397" i="11"/>
  <c r="Y401" i="11" s="1"/>
  <c r="X397" i="11"/>
  <c r="X401" i="11" s="1"/>
  <c r="W397" i="11"/>
  <c r="W401" i="11" s="1"/>
  <c r="V397" i="11"/>
  <c r="V401" i="11" s="1"/>
  <c r="S397" i="11"/>
  <c r="S401" i="11" s="1"/>
  <c r="R397" i="11"/>
  <c r="R401" i="11" s="1"/>
  <c r="Q397" i="11"/>
  <c r="Q401" i="11" s="1"/>
  <c r="P397" i="11"/>
  <c r="P401" i="11" s="1"/>
  <c r="O397" i="11"/>
  <c r="O401" i="11" s="1"/>
  <c r="N397" i="11"/>
  <c r="N401" i="11" s="1"/>
  <c r="M397" i="11"/>
  <c r="M401" i="11" s="1"/>
  <c r="L397" i="11"/>
  <c r="L401" i="11" s="1"/>
  <c r="I397" i="11"/>
  <c r="I401" i="11" s="1"/>
  <c r="H397" i="11"/>
  <c r="H401" i="11" s="1"/>
  <c r="G397" i="11"/>
  <c r="G401" i="11" s="1"/>
  <c r="F397" i="11"/>
  <c r="F401" i="11" s="1"/>
  <c r="E397" i="11"/>
  <c r="E401" i="11" s="1"/>
  <c r="D397" i="11"/>
  <c r="D401" i="11" s="1"/>
  <c r="C397" i="11"/>
  <c r="C401" i="11" s="1"/>
  <c r="B397" i="11"/>
  <c r="B401" i="11" s="1"/>
  <c r="AM395" i="11"/>
  <c r="AL395" i="11"/>
  <c r="AK395" i="11"/>
  <c r="AJ395" i="11"/>
  <c r="AI395" i="11"/>
  <c r="AH395" i="11"/>
  <c r="AG395" i="11"/>
  <c r="AF395" i="11"/>
  <c r="AC395" i="11"/>
  <c r="AB395" i="11"/>
  <c r="AA395" i="11"/>
  <c r="Z395" i="11"/>
  <c r="Y395" i="11"/>
  <c r="X395" i="11"/>
  <c r="W395" i="11"/>
  <c r="V395" i="11"/>
  <c r="S395" i="11"/>
  <c r="R395" i="11"/>
  <c r="Q395" i="11"/>
  <c r="P395" i="11"/>
  <c r="O395" i="11"/>
  <c r="N395" i="11"/>
  <c r="M395" i="11"/>
  <c r="L395" i="11"/>
  <c r="I395" i="11"/>
  <c r="H395" i="11"/>
  <c r="G395" i="11"/>
  <c r="F395" i="11"/>
  <c r="E395" i="11"/>
  <c r="D395" i="11"/>
  <c r="C395" i="11"/>
  <c r="B395" i="11"/>
  <c r="AM394" i="11"/>
  <c r="AL394" i="11"/>
  <c r="AK394" i="11"/>
  <c r="AJ394" i="11"/>
  <c r="AI394" i="11"/>
  <c r="AH394" i="11"/>
  <c r="AG394" i="11"/>
  <c r="AF394" i="11"/>
  <c r="AC394" i="11"/>
  <c r="AB394" i="11"/>
  <c r="AA394" i="11"/>
  <c r="Z394" i="11"/>
  <c r="Y394" i="11"/>
  <c r="X394" i="11"/>
  <c r="W394" i="11"/>
  <c r="V394" i="11"/>
  <c r="S394" i="11"/>
  <c r="R394" i="11"/>
  <c r="Q394" i="11"/>
  <c r="P394" i="11"/>
  <c r="O394" i="11"/>
  <c r="N394" i="11"/>
  <c r="M394" i="11"/>
  <c r="L394" i="11"/>
  <c r="I394" i="11"/>
  <c r="H394" i="11"/>
  <c r="G394" i="11"/>
  <c r="F394" i="11"/>
  <c r="E394" i="11"/>
  <c r="D394" i="11"/>
  <c r="C394" i="11"/>
  <c r="B394" i="11"/>
  <c r="AM393" i="11"/>
  <c r="AL393" i="11"/>
  <c r="AK393" i="11"/>
  <c r="AJ393" i="11"/>
  <c r="AI393" i="11"/>
  <c r="AH393" i="11"/>
  <c r="AG393" i="11"/>
  <c r="AF393" i="11"/>
  <c r="AC393" i="11"/>
  <c r="AB393" i="11"/>
  <c r="AA393" i="11"/>
  <c r="Z393" i="11"/>
  <c r="Y393" i="11"/>
  <c r="X393" i="11"/>
  <c r="W393" i="11"/>
  <c r="V393" i="11"/>
  <c r="S393" i="11"/>
  <c r="R393" i="11"/>
  <c r="Q393" i="11"/>
  <c r="P393" i="11"/>
  <c r="O393" i="11"/>
  <c r="N393" i="11"/>
  <c r="M393" i="11"/>
  <c r="L393" i="11"/>
  <c r="I393" i="11"/>
  <c r="H393" i="11"/>
  <c r="G393" i="11"/>
  <c r="F393" i="11"/>
  <c r="E393" i="11"/>
  <c r="D393" i="11"/>
  <c r="C393" i="11"/>
  <c r="B393" i="11"/>
  <c r="AM392" i="11"/>
  <c r="AM396" i="11" s="1"/>
  <c r="AL392" i="11"/>
  <c r="AL396" i="11" s="1"/>
  <c r="AK392" i="11"/>
  <c r="AK396" i="11" s="1"/>
  <c r="AJ392" i="11"/>
  <c r="AJ396" i="11" s="1"/>
  <c r="AI392" i="11"/>
  <c r="AI396" i="11" s="1"/>
  <c r="AH392" i="11"/>
  <c r="AH396" i="11" s="1"/>
  <c r="AG392" i="11"/>
  <c r="AG396" i="11" s="1"/>
  <c r="AF392" i="11"/>
  <c r="AF396" i="11" s="1"/>
  <c r="AC392" i="11"/>
  <c r="AC396" i="11" s="1"/>
  <c r="AB392" i="11"/>
  <c r="AB396" i="11" s="1"/>
  <c r="AA392" i="11"/>
  <c r="AA396" i="11" s="1"/>
  <c r="Z392" i="11"/>
  <c r="Z396" i="11" s="1"/>
  <c r="Y392" i="11"/>
  <c r="Y396" i="11" s="1"/>
  <c r="X392" i="11"/>
  <c r="X396" i="11" s="1"/>
  <c r="W392" i="11"/>
  <c r="W396" i="11" s="1"/>
  <c r="V392" i="11"/>
  <c r="V396" i="11" s="1"/>
  <c r="S392" i="11"/>
  <c r="S396" i="11" s="1"/>
  <c r="R392" i="11"/>
  <c r="R396" i="11" s="1"/>
  <c r="Q392" i="11"/>
  <c r="Q396" i="11" s="1"/>
  <c r="P392" i="11"/>
  <c r="P396" i="11" s="1"/>
  <c r="O392" i="11"/>
  <c r="O396" i="11" s="1"/>
  <c r="N392" i="11"/>
  <c r="N396" i="11" s="1"/>
  <c r="M392" i="11"/>
  <c r="M396" i="11" s="1"/>
  <c r="L392" i="11"/>
  <c r="L396" i="11" s="1"/>
  <c r="I392" i="11"/>
  <c r="I396" i="11" s="1"/>
  <c r="H392" i="11"/>
  <c r="H396" i="11" s="1"/>
  <c r="G392" i="11"/>
  <c r="G396" i="11" s="1"/>
  <c r="F392" i="11"/>
  <c r="F396" i="11" s="1"/>
  <c r="E392" i="11"/>
  <c r="E396" i="11" s="1"/>
  <c r="D392" i="11"/>
  <c r="D396" i="11" s="1"/>
  <c r="C392" i="11"/>
  <c r="C396" i="11" s="1"/>
  <c r="B392" i="11"/>
  <c r="B396" i="11" s="1"/>
  <c r="AM390" i="11"/>
  <c r="AL390" i="11"/>
  <c r="AK390" i="11"/>
  <c r="AJ390" i="11"/>
  <c r="AI390" i="11"/>
  <c r="AH390" i="11"/>
  <c r="AG390" i="11"/>
  <c r="AF390" i="11"/>
  <c r="AC390" i="11"/>
  <c r="AB390" i="11"/>
  <c r="AA390" i="11"/>
  <c r="Z390" i="11"/>
  <c r="Y390" i="11"/>
  <c r="X390" i="11"/>
  <c r="W390" i="11"/>
  <c r="V390" i="11"/>
  <c r="S390" i="11"/>
  <c r="R390" i="11"/>
  <c r="Q390" i="11"/>
  <c r="P390" i="11"/>
  <c r="O390" i="11"/>
  <c r="N390" i="11"/>
  <c r="M390" i="11"/>
  <c r="L390" i="11"/>
  <c r="I390" i="11"/>
  <c r="H390" i="11"/>
  <c r="G390" i="11"/>
  <c r="F390" i="11"/>
  <c r="E390" i="11"/>
  <c r="D390" i="11"/>
  <c r="C390" i="11"/>
  <c r="B390" i="11"/>
  <c r="AM389" i="11"/>
  <c r="AL389" i="11"/>
  <c r="AK389" i="11"/>
  <c r="AJ389" i="11"/>
  <c r="AI389" i="11"/>
  <c r="AH389" i="11"/>
  <c r="AG389" i="11"/>
  <c r="AF389" i="11"/>
  <c r="AC389" i="11"/>
  <c r="AB389" i="11"/>
  <c r="AA389" i="11"/>
  <c r="Z389" i="11"/>
  <c r="Y389" i="11"/>
  <c r="X389" i="11"/>
  <c r="W389" i="11"/>
  <c r="V389" i="11"/>
  <c r="S389" i="11"/>
  <c r="R389" i="11"/>
  <c r="Q389" i="11"/>
  <c r="P389" i="11"/>
  <c r="O389" i="11"/>
  <c r="N389" i="11"/>
  <c r="M389" i="11"/>
  <c r="L389" i="11"/>
  <c r="I389" i="11"/>
  <c r="H389" i="11"/>
  <c r="G389" i="11"/>
  <c r="F389" i="11"/>
  <c r="E389" i="11"/>
  <c r="D389" i="11"/>
  <c r="C389" i="11"/>
  <c r="B389" i="11"/>
  <c r="AM388" i="11"/>
  <c r="AL388" i="11"/>
  <c r="AK388" i="11"/>
  <c r="AJ388" i="11"/>
  <c r="AI388" i="11"/>
  <c r="AH388" i="11"/>
  <c r="AG388" i="11"/>
  <c r="AF388" i="11"/>
  <c r="AC388" i="11"/>
  <c r="AB388" i="11"/>
  <c r="AA388" i="11"/>
  <c r="Z388" i="11"/>
  <c r="Y388" i="11"/>
  <c r="X388" i="11"/>
  <c r="W388" i="11"/>
  <c r="V388" i="11"/>
  <c r="S388" i="11"/>
  <c r="R388" i="11"/>
  <c r="Q388" i="11"/>
  <c r="P388" i="11"/>
  <c r="O388" i="11"/>
  <c r="N388" i="11"/>
  <c r="M388" i="11"/>
  <c r="L388" i="11"/>
  <c r="I388" i="11"/>
  <c r="H388" i="11"/>
  <c r="G388" i="11"/>
  <c r="F388" i="11"/>
  <c r="E388" i="11"/>
  <c r="D388" i="11"/>
  <c r="C388" i="11"/>
  <c r="B388" i="11"/>
  <c r="AM387" i="11"/>
  <c r="AM391" i="11" s="1"/>
  <c r="AL387" i="11"/>
  <c r="AL391" i="11" s="1"/>
  <c r="AK387" i="11"/>
  <c r="AK391" i="11" s="1"/>
  <c r="AJ387" i="11"/>
  <c r="AJ391" i="11" s="1"/>
  <c r="AI387" i="11"/>
  <c r="AI391" i="11" s="1"/>
  <c r="AH387" i="11"/>
  <c r="AH391" i="11" s="1"/>
  <c r="AG387" i="11"/>
  <c r="AG391" i="11" s="1"/>
  <c r="AF387" i="11"/>
  <c r="AF391" i="11" s="1"/>
  <c r="AC387" i="11"/>
  <c r="AC391" i="11" s="1"/>
  <c r="AB387" i="11"/>
  <c r="AB391" i="11" s="1"/>
  <c r="AA387" i="11"/>
  <c r="AA391" i="11" s="1"/>
  <c r="Z387" i="11"/>
  <c r="Z391" i="11" s="1"/>
  <c r="Y387" i="11"/>
  <c r="Y391" i="11" s="1"/>
  <c r="X387" i="11"/>
  <c r="X391" i="11" s="1"/>
  <c r="W387" i="11"/>
  <c r="W391" i="11" s="1"/>
  <c r="V387" i="11"/>
  <c r="V391" i="11" s="1"/>
  <c r="S387" i="11"/>
  <c r="S391" i="11" s="1"/>
  <c r="R387" i="11"/>
  <c r="R391" i="11" s="1"/>
  <c r="Q387" i="11"/>
  <c r="Q391" i="11" s="1"/>
  <c r="P387" i="11"/>
  <c r="P391" i="11" s="1"/>
  <c r="O387" i="11"/>
  <c r="O391" i="11" s="1"/>
  <c r="N387" i="11"/>
  <c r="N391" i="11" s="1"/>
  <c r="M387" i="11"/>
  <c r="M391" i="11" s="1"/>
  <c r="L387" i="11"/>
  <c r="L391" i="11" s="1"/>
  <c r="I387" i="11"/>
  <c r="I391" i="11" s="1"/>
  <c r="H387" i="11"/>
  <c r="H391" i="11" s="1"/>
  <c r="G387" i="11"/>
  <c r="G391" i="11" s="1"/>
  <c r="F387" i="11"/>
  <c r="F391" i="11" s="1"/>
  <c r="E387" i="11"/>
  <c r="E391" i="11" s="1"/>
  <c r="D387" i="11"/>
  <c r="D391" i="11" s="1"/>
  <c r="C387" i="11"/>
  <c r="C391" i="11" s="1"/>
  <c r="B387" i="11"/>
  <c r="B391" i="11" s="1"/>
  <c r="AM385" i="11"/>
  <c r="AL385" i="11"/>
  <c r="AK385" i="11"/>
  <c r="AJ385" i="11"/>
  <c r="AI385" i="11"/>
  <c r="AH385" i="11"/>
  <c r="AG385" i="11"/>
  <c r="AF385" i="11"/>
  <c r="AC385" i="11"/>
  <c r="AB385" i="11"/>
  <c r="AA385" i="11"/>
  <c r="Z385" i="11"/>
  <c r="Y385" i="11"/>
  <c r="X385" i="11"/>
  <c r="W385" i="11"/>
  <c r="V385" i="11"/>
  <c r="S385" i="11"/>
  <c r="R385" i="11"/>
  <c r="Q385" i="11"/>
  <c r="P385" i="11"/>
  <c r="O385" i="11"/>
  <c r="N385" i="11"/>
  <c r="M385" i="11"/>
  <c r="L385" i="11"/>
  <c r="I385" i="11"/>
  <c r="H385" i="11"/>
  <c r="G385" i="11"/>
  <c r="F385" i="11"/>
  <c r="E385" i="11"/>
  <c r="D385" i="11"/>
  <c r="C385" i="11"/>
  <c r="B385" i="11"/>
  <c r="AM384" i="11"/>
  <c r="AL384" i="11"/>
  <c r="AK384" i="11"/>
  <c r="AJ384" i="11"/>
  <c r="AI384" i="11"/>
  <c r="AH384" i="11"/>
  <c r="AG384" i="11"/>
  <c r="AF384" i="11"/>
  <c r="AC384" i="11"/>
  <c r="AB384" i="11"/>
  <c r="AA384" i="11"/>
  <c r="Z384" i="11"/>
  <c r="Y384" i="11"/>
  <c r="X384" i="11"/>
  <c r="W384" i="11"/>
  <c r="V384" i="11"/>
  <c r="S384" i="11"/>
  <c r="R384" i="11"/>
  <c r="Q384" i="11"/>
  <c r="P384" i="11"/>
  <c r="O384" i="11"/>
  <c r="N384" i="11"/>
  <c r="M384" i="11"/>
  <c r="L384" i="11"/>
  <c r="I384" i="11"/>
  <c r="H384" i="11"/>
  <c r="G384" i="11"/>
  <c r="F384" i="11"/>
  <c r="E384" i="11"/>
  <c r="D384" i="11"/>
  <c r="C384" i="11"/>
  <c r="B384" i="11"/>
  <c r="AM383" i="11"/>
  <c r="AL383" i="11"/>
  <c r="AK383" i="11"/>
  <c r="AJ383" i="11"/>
  <c r="AI383" i="11"/>
  <c r="AH383" i="11"/>
  <c r="AG383" i="11"/>
  <c r="AF383" i="11"/>
  <c r="AC383" i="11"/>
  <c r="AB383" i="11"/>
  <c r="AA383" i="11"/>
  <c r="Z383" i="11"/>
  <c r="Y383" i="11"/>
  <c r="X383" i="11"/>
  <c r="W383" i="11"/>
  <c r="V383" i="11"/>
  <c r="S383" i="11"/>
  <c r="R383" i="11"/>
  <c r="Q383" i="11"/>
  <c r="P383" i="11"/>
  <c r="O383" i="11"/>
  <c r="N383" i="11"/>
  <c r="M383" i="11"/>
  <c r="L383" i="11"/>
  <c r="I383" i="11"/>
  <c r="H383" i="11"/>
  <c r="G383" i="11"/>
  <c r="F383" i="11"/>
  <c r="E383" i="11"/>
  <c r="D383" i="11"/>
  <c r="C383" i="11"/>
  <c r="B383" i="11"/>
  <c r="AM382" i="11"/>
  <c r="AM386" i="11" s="1"/>
  <c r="AL382" i="11"/>
  <c r="AL386" i="11" s="1"/>
  <c r="AK382" i="11"/>
  <c r="AK386" i="11" s="1"/>
  <c r="AJ382" i="11"/>
  <c r="AJ386" i="11" s="1"/>
  <c r="AI382" i="11"/>
  <c r="AI386" i="11" s="1"/>
  <c r="AH382" i="11"/>
  <c r="AH386" i="11" s="1"/>
  <c r="AG382" i="11"/>
  <c r="AG386" i="11" s="1"/>
  <c r="AF382" i="11"/>
  <c r="AF386" i="11" s="1"/>
  <c r="AC382" i="11"/>
  <c r="AC386" i="11" s="1"/>
  <c r="AB382" i="11"/>
  <c r="AB386" i="11" s="1"/>
  <c r="AA382" i="11"/>
  <c r="AA386" i="11" s="1"/>
  <c r="Z382" i="11"/>
  <c r="Z386" i="11" s="1"/>
  <c r="Y382" i="11"/>
  <c r="Y386" i="11" s="1"/>
  <c r="X382" i="11"/>
  <c r="X386" i="11" s="1"/>
  <c r="W382" i="11"/>
  <c r="W386" i="11" s="1"/>
  <c r="V382" i="11"/>
  <c r="V386" i="11" s="1"/>
  <c r="S382" i="11"/>
  <c r="S386" i="11" s="1"/>
  <c r="R382" i="11"/>
  <c r="R386" i="11" s="1"/>
  <c r="Q382" i="11"/>
  <c r="Q386" i="11" s="1"/>
  <c r="P382" i="11"/>
  <c r="P386" i="11" s="1"/>
  <c r="O382" i="11"/>
  <c r="O386" i="11" s="1"/>
  <c r="N382" i="11"/>
  <c r="N386" i="11" s="1"/>
  <c r="M382" i="11"/>
  <c r="M386" i="11" s="1"/>
  <c r="L382" i="11"/>
  <c r="L386" i="11" s="1"/>
  <c r="I382" i="11"/>
  <c r="I386" i="11" s="1"/>
  <c r="H382" i="11"/>
  <c r="H386" i="11" s="1"/>
  <c r="G382" i="11"/>
  <c r="G386" i="11" s="1"/>
  <c r="F382" i="11"/>
  <c r="F386" i="11" s="1"/>
  <c r="E382" i="11"/>
  <c r="E386" i="11" s="1"/>
  <c r="D382" i="11"/>
  <c r="C382" i="11"/>
  <c r="C386" i="11" s="1"/>
  <c r="B382" i="11"/>
  <c r="B386" i="11" s="1"/>
  <c r="AM380" i="11"/>
  <c r="AL380" i="11"/>
  <c r="AK380" i="11"/>
  <c r="AJ380" i="11"/>
  <c r="AI380" i="11"/>
  <c r="AH380" i="11"/>
  <c r="AG380" i="11"/>
  <c r="AF380" i="11"/>
  <c r="AC380" i="11"/>
  <c r="AB380" i="11"/>
  <c r="AA380" i="11"/>
  <c r="Z380" i="11"/>
  <c r="Y380" i="11"/>
  <c r="X380" i="11"/>
  <c r="W380" i="11"/>
  <c r="V380" i="11"/>
  <c r="S380" i="11"/>
  <c r="R380" i="11"/>
  <c r="Q380" i="11"/>
  <c r="P380" i="11"/>
  <c r="O380" i="11"/>
  <c r="N380" i="11"/>
  <c r="M380" i="11"/>
  <c r="L380" i="11"/>
  <c r="I380" i="11"/>
  <c r="H380" i="11"/>
  <c r="G380" i="11"/>
  <c r="F380" i="11"/>
  <c r="E380" i="11"/>
  <c r="D380" i="11"/>
  <c r="C380" i="11"/>
  <c r="B380" i="11"/>
  <c r="AM379" i="11"/>
  <c r="AL379" i="11"/>
  <c r="AK379" i="11"/>
  <c r="AJ379" i="11"/>
  <c r="AI379" i="11"/>
  <c r="AH379" i="11"/>
  <c r="AG379" i="11"/>
  <c r="AF379" i="11"/>
  <c r="AC379" i="11"/>
  <c r="AB379" i="11"/>
  <c r="AA379" i="11"/>
  <c r="Z379" i="11"/>
  <c r="Y379" i="11"/>
  <c r="X379" i="11"/>
  <c r="W379" i="11"/>
  <c r="V379" i="11"/>
  <c r="S379" i="11"/>
  <c r="R379" i="11"/>
  <c r="Q379" i="11"/>
  <c r="P379" i="11"/>
  <c r="O379" i="11"/>
  <c r="N379" i="11"/>
  <c r="M379" i="11"/>
  <c r="L379" i="11"/>
  <c r="I379" i="11"/>
  <c r="H379" i="11"/>
  <c r="G379" i="11"/>
  <c r="F379" i="11"/>
  <c r="E379" i="11"/>
  <c r="D379" i="11"/>
  <c r="C379" i="11"/>
  <c r="B379" i="11"/>
  <c r="AM378" i="11"/>
  <c r="AL378" i="11"/>
  <c r="AK378" i="11"/>
  <c r="AJ378" i="11"/>
  <c r="AI378" i="11"/>
  <c r="AH378" i="11"/>
  <c r="AG378" i="11"/>
  <c r="AF378" i="11"/>
  <c r="AC378" i="11"/>
  <c r="AB378" i="11"/>
  <c r="AA378" i="11"/>
  <c r="Z378" i="11"/>
  <c r="Y378" i="11"/>
  <c r="X378" i="11"/>
  <c r="W378" i="11"/>
  <c r="V378" i="11"/>
  <c r="S378" i="11"/>
  <c r="R378" i="11"/>
  <c r="Q378" i="11"/>
  <c r="P378" i="11"/>
  <c r="O378" i="11"/>
  <c r="N378" i="11"/>
  <c r="M378" i="11"/>
  <c r="L378" i="11"/>
  <c r="I378" i="11"/>
  <c r="H378" i="11"/>
  <c r="G378" i="11"/>
  <c r="F378" i="11"/>
  <c r="E378" i="11"/>
  <c r="D378" i="11"/>
  <c r="C378" i="11"/>
  <c r="B378" i="11"/>
  <c r="AM377" i="11"/>
  <c r="AM381" i="11" s="1"/>
  <c r="AL377" i="11"/>
  <c r="AL381" i="11" s="1"/>
  <c r="AK377" i="11"/>
  <c r="AK381" i="11" s="1"/>
  <c r="AJ377" i="11"/>
  <c r="AJ381" i="11" s="1"/>
  <c r="AI377" i="11"/>
  <c r="AI381" i="11" s="1"/>
  <c r="AH377" i="11"/>
  <c r="AH381" i="11" s="1"/>
  <c r="AG377" i="11"/>
  <c r="AG381" i="11" s="1"/>
  <c r="AF377" i="11"/>
  <c r="AF381" i="11" s="1"/>
  <c r="AC377" i="11"/>
  <c r="AC381" i="11" s="1"/>
  <c r="AB377" i="11"/>
  <c r="AB381" i="11" s="1"/>
  <c r="AA377" i="11"/>
  <c r="AA381" i="11" s="1"/>
  <c r="Z377" i="11"/>
  <c r="Z381" i="11" s="1"/>
  <c r="Y377" i="11"/>
  <c r="Y381" i="11" s="1"/>
  <c r="X377" i="11"/>
  <c r="X381" i="11" s="1"/>
  <c r="W377" i="11"/>
  <c r="W381" i="11" s="1"/>
  <c r="V377" i="11"/>
  <c r="V381" i="11" s="1"/>
  <c r="S377" i="11"/>
  <c r="S381" i="11" s="1"/>
  <c r="R377" i="11"/>
  <c r="R381" i="11" s="1"/>
  <c r="Q377" i="11"/>
  <c r="Q381" i="11" s="1"/>
  <c r="P377" i="11"/>
  <c r="P381" i="11" s="1"/>
  <c r="O377" i="11"/>
  <c r="O381" i="11" s="1"/>
  <c r="N377" i="11"/>
  <c r="N381" i="11" s="1"/>
  <c r="M377" i="11"/>
  <c r="M381" i="11" s="1"/>
  <c r="L377" i="11"/>
  <c r="L381" i="11" s="1"/>
  <c r="I377" i="11"/>
  <c r="I381" i="11" s="1"/>
  <c r="H377" i="11"/>
  <c r="H381" i="11" s="1"/>
  <c r="G377" i="11"/>
  <c r="G381" i="11" s="1"/>
  <c r="F377" i="11"/>
  <c r="F381" i="11" s="1"/>
  <c r="E377" i="11"/>
  <c r="D377" i="11"/>
  <c r="D381" i="11" s="1"/>
  <c r="C377" i="11"/>
  <c r="C381" i="11" s="1"/>
  <c r="B377" i="11"/>
  <c r="B381" i="11" s="1"/>
  <c r="AM375" i="11"/>
  <c r="AL375" i="11"/>
  <c r="AK375" i="11"/>
  <c r="AJ375" i="11"/>
  <c r="AI375" i="11"/>
  <c r="AH375" i="11"/>
  <c r="AG375" i="11"/>
  <c r="AF375" i="11"/>
  <c r="AC375" i="11"/>
  <c r="AB375" i="11"/>
  <c r="AA375" i="11"/>
  <c r="Z375" i="11"/>
  <c r="Y375" i="11"/>
  <c r="X375" i="11"/>
  <c r="W375" i="11"/>
  <c r="V375" i="11"/>
  <c r="S375" i="11"/>
  <c r="R375" i="11"/>
  <c r="Q375" i="11"/>
  <c r="P375" i="11"/>
  <c r="O375" i="11"/>
  <c r="N375" i="11"/>
  <c r="M375" i="11"/>
  <c r="L375" i="11"/>
  <c r="I375" i="11"/>
  <c r="H375" i="11"/>
  <c r="G375" i="11"/>
  <c r="F375" i="11"/>
  <c r="E375" i="11"/>
  <c r="D375" i="11"/>
  <c r="C375" i="11"/>
  <c r="B375" i="11"/>
  <c r="AM374" i="11"/>
  <c r="AL374" i="11"/>
  <c r="AK374" i="11"/>
  <c r="AJ374" i="11"/>
  <c r="AI374" i="11"/>
  <c r="AH374" i="11"/>
  <c r="AG374" i="11"/>
  <c r="AF374" i="11"/>
  <c r="AC374" i="11"/>
  <c r="AB374" i="11"/>
  <c r="AA374" i="11"/>
  <c r="Z374" i="11"/>
  <c r="Y374" i="11"/>
  <c r="X374" i="11"/>
  <c r="W374" i="11"/>
  <c r="V374" i="11"/>
  <c r="S374" i="11"/>
  <c r="R374" i="11"/>
  <c r="Q374" i="11"/>
  <c r="P374" i="11"/>
  <c r="O374" i="11"/>
  <c r="N374" i="11"/>
  <c r="M374" i="11"/>
  <c r="L374" i="11"/>
  <c r="I374" i="11"/>
  <c r="H374" i="11"/>
  <c r="G374" i="11"/>
  <c r="F374" i="11"/>
  <c r="E374" i="11"/>
  <c r="D374" i="11"/>
  <c r="C374" i="11"/>
  <c r="B374" i="11"/>
  <c r="AM373" i="11"/>
  <c r="AL373" i="11"/>
  <c r="AK373" i="11"/>
  <c r="AJ373" i="11"/>
  <c r="AI373" i="11"/>
  <c r="AH373" i="11"/>
  <c r="AG373" i="11"/>
  <c r="AF373" i="11"/>
  <c r="AC373" i="11"/>
  <c r="AB373" i="11"/>
  <c r="AA373" i="11"/>
  <c r="Z373" i="11"/>
  <c r="Y373" i="11"/>
  <c r="X373" i="11"/>
  <c r="W373" i="11"/>
  <c r="V373" i="11"/>
  <c r="S373" i="11"/>
  <c r="R373" i="11"/>
  <c r="Q373" i="11"/>
  <c r="P373" i="11"/>
  <c r="O373" i="11"/>
  <c r="N373" i="11"/>
  <c r="M373" i="11"/>
  <c r="L373" i="11"/>
  <c r="I373" i="11"/>
  <c r="H373" i="11"/>
  <c r="G373" i="11"/>
  <c r="F373" i="11"/>
  <c r="E373" i="11"/>
  <c r="D373" i="11"/>
  <c r="C373" i="11"/>
  <c r="B373" i="11"/>
  <c r="AM372" i="11"/>
  <c r="AM376" i="11" s="1"/>
  <c r="AL372" i="11"/>
  <c r="AL376" i="11" s="1"/>
  <c r="AK372" i="11"/>
  <c r="AK376" i="11" s="1"/>
  <c r="AJ372" i="11"/>
  <c r="AJ376" i="11" s="1"/>
  <c r="AI372" i="11"/>
  <c r="AI376" i="11" s="1"/>
  <c r="AH372" i="11"/>
  <c r="AH376" i="11" s="1"/>
  <c r="AG372" i="11"/>
  <c r="AG376" i="11" s="1"/>
  <c r="AF372" i="11"/>
  <c r="AF376" i="11" s="1"/>
  <c r="AC372" i="11"/>
  <c r="AC376" i="11" s="1"/>
  <c r="AB372" i="11"/>
  <c r="AB376" i="11" s="1"/>
  <c r="AA372" i="11"/>
  <c r="AA376" i="11" s="1"/>
  <c r="Z372" i="11"/>
  <c r="Z376" i="11" s="1"/>
  <c r="Y372" i="11"/>
  <c r="Y376" i="11" s="1"/>
  <c r="X372" i="11"/>
  <c r="X376" i="11" s="1"/>
  <c r="W372" i="11"/>
  <c r="W376" i="11" s="1"/>
  <c r="V372" i="11"/>
  <c r="V376" i="11" s="1"/>
  <c r="S372" i="11"/>
  <c r="S376" i="11" s="1"/>
  <c r="R372" i="11"/>
  <c r="R376" i="11" s="1"/>
  <c r="Q372" i="11"/>
  <c r="Q376" i="11" s="1"/>
  <c r="P372" i="11"/>
  <c r="P376" i="11" s="1"/>
  <c r="O372" i="11"/>
  <c r="O376" i="11" s="1"/>
  <c r="N372" i="11"/>
  <c r="N376" i="11" s="1"/>
  <c r="M372" i="11"/>
  <c r="M376" i="11" s="1"/>
  <c r="L372" i="11"/>
  <c r="L376" i="11" s="1"/>
  <c r="I372" i="11"/>
  <c r="I376" i="11" s="1"/>
  <c r="H372" i="11"/>
  <c r="H376" i="11" s="1"/>
  <c r="G372" i="11"/>
  <c r="G376" i="11" s="1"/>
  <c r="F372" i="11"/>
  <c r="F376" i="11" s="1"/>
  <c r="E372" i="11"/>
  <c r="E376" i="11" s="1"/>
  <c r="D372" i="11"/>
  <c r="D376" i="11" s="1"/>
  <c r="C372" i="11"/>
  <c r="C376" i="11" s="1"/>
  <c r="B372" i="11"/>
  <c r="B376" i="11" s="1"/>
  <c r="AM370" i="11"/>
  <c r="AL370" i="11"/>
  <c r="AK370" i="11"/>
  <c r="AJ370" i="11"/>
  <c r="AI370" i="11"/>
  <c r="AH370" i="11"/>
  <c r="AG370" i="11"/>
  <c r="AF370" i="11"/>
  <c r="AC370" i="11"/>
  <c r="AB370" i="11"/>
  <c r="AA370" i="11"/>
  <c r="Z370" i="11"/>
  <c r="Y370" i="11"/>
  <c r="X370" i="11"/>
  <c r="W370" i="11"/>
  <c r="V370" i="11"/>
  <c r="S370" i="11"/>
  <c r="R370" i="11"/>
  <c r="Q370" i="11"/>
  <c r="P370" i="11"/>
  <c r="O370" i="11"/>
  <c r="N370" i="11"/>
  <c r="M370" i="11"/>
  <c r="L370" i="11"/>
  <c r="I370" i="11"/>
  <c r="H370" i="11"/>
  <c r="G370" i="11"/>
  <c r="F370" i="11"/>
  <c r="E370" i="11"/>
  <c r="D370" i="11"/>
  <c r="C370" i="11"/>
  <c r="B370" i="11"/>
  <c r="AM369" i="11"/>
  <c r="AL369" i="11"/>
  <c r="AK369" i="11"/>
  <c r="AJ369" i="11"/>
  <c r="AI369" i="11"/>
  <c r="AH369" i="11"/>
  <c r="AG369" i="11"/>
  <c r="AF369" i="11"/>
  <c r="AC369" i="11"/>
  <c r="AB369" i="11"/>
  <c r="AA369" i="11"/>
  <c r="Z369" i="11"/>
  <c r="Y369" i="11"/>
  <c r="X369" i="11"/>
  <c r="W369" i="11"/>
  <c r="V369" i="11"/>
  <c r="S369" i="11"/>
  <c r="R369" i="11"/>
  <c r="Q369" i="11"/>
  <c r="P369" i="11"/>
  <c r="O369" i="11"/>
  <c r="N369" i="11"/>
  <c r="M369" i="11"/>
  <c r="L369" i="11"/>
  <c r="I369" i="11"/>
  <c r="H369" i="11"/>
  <c r="G369" i="11"/>
  <c r="F369" i="11"/>
  <c r="E369" i="11"/>
  <c r="D369" i="11"/>
  <c r="C369" i="11"/>
  <c r="B369" i="11"/>
  <c r="AM368" i="11"/>
  <c r="AL368" i="11"/>
  <c r="AK368" i="11"/>
  <c r="AJ368" i="11"/>
  <c r="AI368" i="11"/>
  <c r="AH368" i="11"/>
  <c r="AG368" i="11"/>
  <c r="AF368" i="11"/>
  <c r="AC368" i="11"/>
  <c r="AB368" i="11"/>
  <c r="AA368" i="11"/>
  <c r="Z368" i="11"/>
  <c r="Y368" i="11"/>
  <c r="X368" i="11"/>
  <c r="W368" i="11"/>
  <c r="V368" i="11"/>
  <c r="S368" i="11"/>
  <c r="R368" i="11"/>
  <c r="Q368" i="11"/>
  <c r="P368" i="11"/>
  <c r="O368" i="11"/>
  <c r="N368" i="11"/>
  <c r="M368" i="11"/>
  <c r="L368" i="11"/>
  <c r="I368" i="11"/>
  <c r="H368" i="11"/>
  <c r="G368" i="11"/>
  <c r="F368" i="11"/>
  <c r="E368" i="11"/>
  <c r="D368" i="11"/>
  <c r="C368" i="11"/>
  <c r="B368" i="11"/>
  <c r="AM367" i="11"/>
  <c r="AM371" i="11" s="1"/>
  <c r="AL367" i="11"/>
  <c r="AL371" i="11" s="1"/>
  <c r="AK367" i="11"/>
  <c r="AK371" i="11" s="1"/>
  <c r="AJ367" i="11"/>
  <c r="AJ371" i="11" s="1"/>
  <c r="AI367" i="11"/>
  <c r="AI371" i="11" s="1"/>
  <c r="AH367" i="11"/>
  <c r="AH371" i="11" s="1"/>
  <c r="AG367" i="11"/>
  <c r="AG371" i="11" s="1"/>
  <c r="AF367" i="11"/>
  <c r="AF371" i="11" s="1"/>
  <c r="AC367" i="11"/>
  <c r="AC371" i="11" s="1"/>
  <c r="AB367" i="11"/>
  <c r="AB371" i="11" s="1"/>
  <c r="AA367" i="11"/>
  <c r="AA371" i="11" s="1"/>
  <c r="Z367" i="11"/>
  <c r="Z371" i="11" s="1"/>
  <c r="Y367" i="11"/>
  <c r="Y371" i="11" s="1"/>
  <c r="X367" i="11"/>
  <c r="X371" i="11" s="1"/>
  <c r="W367" i="11"/>
  <c r="W371" i="11" s="1"/>
  <c r="V367" i="11"/>
  <c r="V371" i="11" s="1"/>
  <c r="S367" i="11"/>
  <c r="S371" i="11" s="1"/>
  <c r="R367" i="11"/>
  <c r="R371" i="11" s="1"/>
  <c r="Q367" i="11"/>
  <c r="Q371" i="11" s="1"/>
  <c r="P367" i="11"/>
  <c r="P371" i="11" s="1"/>
  <c r="O367" i="11"/>
  <c r="O371" i="11" s="1"/>
  <c r="N367" i="11"/>
  <c r="N371" i="11" s="1"/>
  <c r="M367" i="11"/>
  <c r="M371" i="11" s="1"/>
  <c r="L367" i="11"/>
  <c r="L371" i="11" s="1"/>
  <c r="I367" i="11"/>
  <c r="I371" i="11" s="1"/>
  <c r="H367" i="11"/>
  <c r="H371" i="11" s="1"/>
  <c r="G367" i="11"/>
  <c r="G371" i="11" s="1"/>
  <c r="F367" i="11"/>
  <c r="F371" i="11" s="1"/>
  <c r="E367" i="11"/>
  <c r="E371" i="11" s="1"/>
  <c r="D367" i="11"/>
  <c r="D371" i="11" s="1"/>
  <c r="C367" i="11"/>
  <c r="C371" i="11" s="1"/>
  <c r="B367" i="11"/>
  <c r="B371" i="11" s="1"/>
  <c r="AM365" i="11"/>
  <c r="AL365" i="11"/>
  <c r="AK365" i="11"/>
  <c r="AJ365" i="11"/>
  <c r="AI365" i="11"/>
  <c r="AH365" i="11"/>
  <c r="AG365" i="11"/>
  <c r="AF365" i="11"/>
  <c r="AC365" i="11"/>
  <c r="AB365" i="11"/>
  <c r="AA365" i="11"/>
  <c r="Z365" i="11"/>
  <c r="Y365" i="11"/>
  <c r="X365" i="11"/>
  <c r="W365" i="11"/>
  <c r="V365" i="11"/>
  <c r="S365" i="11"/>
  <c r="R365" i="11"/>
  <c r="Q365" i="11"/>
  <c r="P365" i="11"/>
  <c r="O365" i="11"/>
  <c r="N365" i="11"/>
  <c r="M365" i="11"/>
  <c r="L365" i="11"/>
  <c r="I365" i="11"/>
  <c r="H365" i="11"/>
  <c r="G365" i="11"/>
  <c r="F365" i="11"/>
  <c r="E365" i="11"/>
  <c r="D365" i="11"/>
  <c r="C365" i="11"/>
  <c r="B365" i="11"/>
  <c r="AM364" i="11"/>
  <c r="AL364" i="11"/>
  <c r="AK364" i="11"/>
  <c r="AJ364" i="11"/>
  <c r="AI364" i="11"/>
  <c r="AH364" i="11"/>
  <c r="AG364" i="11"/>
  <c r="AF364" i="11"/>
  <c r="AC364" i="11"/>
  <c r="AB364" i="11"/>
  <c r="AA364" i="11"/>
  <c r="Z364" i="11"/>
  <c r="Y364" i="11"/>
  <c r="X364" i="11"/>
  <c r="W364" i="11"/>
  <c r="V364" i="11"/>
  <c r="S364" i="11"/>
  <c r="R364" i="11"/>
  <c r="Q364" i="11"/>
  <c r="P364" i="11"/>
  <c r="O364" i="11"/>
  <c r="N364" i="11"/>
  <c r="M364" i="11"/>
  <c r="L364" i="11"/>
  <c r="I364" i="11"/>
  <c r="H364" i="11"/>
  <c r="G364" i="11"/>
  <c r="F364" i="11"/>
  <c r="E364" i="11"/>
  <c r="D364" i="11"/>
  <c r="C364" i="11"/>
  <c r="B364" i="11"/>
  <c r="AM363" i="11"/>
  <c r="AL363" i="11"/>
  <c r="AK363" i="11"/>
  <c r="AJ363" i="11"/>
  <c r="AI363" i="11"/>
  <c r="AH363" i="11"/>
  <c r="AG363" i="11"/>
  <c r="AF363" i="11"/>
  <c r="AC363" i="11"/>
  <c r="AB363" i="11"/>
  <c r="AA363" i="11"/>
  <c r="Z363" i="11"/>
  <c r="Y363" i="11"/>
  <c r="X363" i="11"/>
  <c r="W363" i="11"/>
  <c r="V363" i="11"/>
  <c r="S363" i="11"/>
  <c r="R363" i="11"/>
  <c r="Q363" i="11"/>
  <c r="P363" i="11"/>
  <c r="O363" i="11"/>
  <c r="N363" i="11"/>
  <c r="M363" i="11"/>
  <c r="L363" i="11"/>
  <c r="I363" i="11"/>
  <c r="H363" i="11"/>
  <c r="G363" i="11"/>
  <c r="F363" i="11"/>
  <c r="E363" i="11"/>
  <c r="D363" i="11"/>
  <c r="C363" i="11"/>
  <c r="B363" i="11"/>
  <c r="AM362" i="11"/>
  <c r="AM366" i="11" s="1"/>
  <c r="AL362" i="11"/>
  <c r="AK362" i="11"/>
  <c r="AK366" i="11" s="1"/>
  <c r="AJ362" i="11"/>
  <c r="AI362" i="11"/>
  <c r="AI366" i="11" s="1"/>
  <c r="AH362" i="11"/>
  <c r="AG362" i="11"/>
  <c r="AG366" i="11" s="1"/>
  <c r="AF362" i="11"/>
  <c r="AC362" i="11"/>
  <c r="AB362" i="11"/>
  <c r="AB366" i="11" s="1"/>
  <c r="AA362" i="11"/>
  <c r="Z362" i="11"/>
  <c r="Z366" i="11" s="1"/>
  <c r="Y362" i="11"/>
  <c r="X362" i="11"/>
  <c r="X366" i="11" s="1"/>
  <c r="W362" i="11"/>
  <c r="V362" i="11"/>
  <c r="V366" i="11" s="1"/>
  <c r="S362" i="11"/>
  <c r="S366" i="11" s="1"/>
  <c r="R362" i="11"/>
  <c r="R366" i="11" s="1"/>
  <c r="Q362" i="11"/>
  <c r="Q366" i="11" s="1"/>
  <c r="P362" i="11"/>
  <c r="P366" i="11" s="1"/>
  <c r="O362" i="11"/>
  <c r="O366" i="11" s="1"/>
  <c r="N362" i="11"/>
  <c r="N366" i="11" s="1"/>
  <c r="M362" i="11"/>
  <c r="M366" i="11" s="1"/>
  <c r="L362" i="11"/>
  <c r="L366" i="11" s="1"/>
  <c r="I362" i="11"/>
  <c r="I366" i="11" s="1"/>
  <c r="H362" i="11"/>
  <c r="H366" i="11" s="1"/>
  <c r="G362" i="11"/>
  <c r="G366" i="11" s="1"/>
  <c r="F362" i="11"/>
  <c r="F366" i="11" s="1"/>
  <c r="E362" i="11"/>
  <c r="E366" i="11" s="1"/>
  <c r="D362" i="11"/>
  <c r="D366" i="11" s="1"/>
  <c r="C362" i="11"/>
  <c r="C366" i="11" s="1"/>
  <c r="B362" i="11"/>
  <c r="B366" i="11" s="1"/>
  <c r="AM360" i="11"/>
  <c r="AL360" i="11"/>
  <c r="AK360" i="11"/>
  <c r="AJ360" i="11"/>
  <c r="AI360" i="11"/>
  <c r="AH360" i="11"/>
  <c r="AG360" i="11"/>
  <c r="AF360" i="11"/>
  <c r="AC360" i="11"/>
  <c r="AB360" i="11"/>
  <c r="AA360" i="11"/>
  <c r="Z360" i="11"/>
  <c r="Y360" i="11"/>
  <c r="X360" i="11"/>
  <c r="W360" i="11"/>
  <c r="V360" i="11"/>
  <c r="S360" i="11"/>
  <c r="R360" i="11"/>
  <c r="Q360" i="11"/>
  <c r="P360" i="11"/>
  <c r="O360" i="11"/>
  <c r="N360" i="11"/>
  <c r="M360" i="11"/>
  <c r="L360" i="11"/>
  <c r="I360" i="11"/>
  <c r="H360" i="11"/>
  <c r="G360" i="11"/>
  <c r="F360" i="11"/>
  <c r="E360" i="11"/>
  <c r="D360" i="11"/>
  <c r="C360" i="11"/>
  <c r="B360" i="11"/>
  <c r="AM359" i="11"/>
  <c r="AL359" i="11"/>
  <c r="AK359" i="11"/>
  <c r="AJ359" i="11"/>
  <c r="AI359" i="11"/>
  <c r="AH359" i="11"/>
  <c r="AG359" i="11"/>
  <c r="AF359" i="11"/>
  <c r="AC359" i="11"/>
  <c r="AB359" i="11"/>
  <c r="AA359" i="11"/>
  <c r="Z359" i="11"/>
  <c r="Y359" i="11"/>
  <c r="X359" i="11"/>
  <c r="W359" i="11"/>
  <c r="V359" i="11"/>
  <c r="S359" i="11"/>
  <c r="R359" i="11"/>
  <c r="Q359" i="11"/>
  <c r="P359" i="11"/>
  <c r="O359" i="11"/>
  <c r="N359" i="11"/>
  <c r="M359" i="11"/>
  <c r="L359" i="11"/>
  <c r="I359" i="11"/>
  <c r="H359" i="11"/>
  <c r="G359" i="11"/>
  <c r="F359" i="11"/>
  <c r="E359" i="11"/>
  <c r="D359" i="11"/>
  <c r="C359" i="11"/>
  <c r="B359" i="11"/>
  <c r="AM358" i="11"/>
  <c r="AL358" i="11"/>
  <c r="AK358" i="11"/>
  <c r="AJ358" i="11"/>
  <c r="AI358" i="11"/>
  <c r="AH358" i="11"/>
  <c r="AG358" i="11"/>
  <c r="AF358" i="11"/>
  <c r="AC358" i="11"/>
  <c r="AB358" i="11"/>
  <c r="AA358" i="11"/>
  <c r="Z358" i="11"/>
  <c r="Y358" i="11"/>
  <c r="X358" i="11"/>
  <c r="W358" i="11"/>
  <c r="V358" i="11"/>
  <c r="S358" i="11"/>
  <c r="R358" i="11"/>
  <c r="Q358" i="11"/>
  <c r="P358" i="11"/>
  <c r="O358" i="11"/>
  <c r="N358" i="11"/>
  <c r="M358" i="11"/>
  <c r="L358" i="11"/>
  <c r="I358" i="11"/>
  <c r="H358" i="11"/>
  <c r="G358" i="11"/>
  <c r="F358" i="11"/>
  <c r="E358" i="11"/>
  <c r="D358" i="11"/>
  <c r="C358" i="11"/>
  <c r="B358" i="11"/>
  <c r="AM357" i="11"/>
  <c r="AM361" i="11" s="1"/>
  <c r="AL357" i="11"/>
  <c r="AL361" i="11" s="1"/>
  <c r="AK357" i="11"/>
  <c r="AK361" i="11" s="1"/>
  <c r="AJ357" i="11"/>
  <c r="AJ361" i="11" s="1"/>
  <c r="AI357" i="11"/>
  <c r="AI361" i="11" s="1"/>
  <c r="AH357" i="11"/>
  <c r="AH361" i="11" s="1"/>
  <c r="AG357" i="11"/>
  <c r="AG361" i="11" s="1"/>
  <c r="AF357" i="11"/>
  <c r="AF361" i="11" s="1"/>
  <c r="AC357" i="11"/>
  <c r="AC361" i="11" s="1"/>
  <c r="AB357" i="11"/>
  <c r="AB361" i="11" s="1"/>
  <c r="AA357" i="11"/>
  <c r="AA361" i="11" s="1"/>
  <c r="Z357" i="11"/>
  <c r="Z361" i="11" s="1"/>
  <c r="Y357" i="11"/>
  <c r="Y361" i="11" s="1"/>
  <c r="X357" i="11"/>
  <c r="X361" i="11" s="1"/>
  <c r="W357" i="11"/>
  <c r="W361" i="11" s="1"/>
  <c r="V357" i="11"/>
  <c r="V361" i="11" s="1"/>
  <c r="S357" i="11"/>
  <c r="S361" i="11" s="1"/>
  <c r="R357" i="11"/>
  <c r="R361" i="11" s="1"/>
  <c r="Q357" i="11"/>
  <c r="Q361" i="11" s="1"/>
  <c r="P357" i="11"/>
  <c r="P361" i="11" s="1"/>
  <c r="O357" i="11"/>
  <c r="O361" i="11" s="1"/>
  <c r="N357" i="11"/>
  <c r="N361" i="11" s="1"/>
  <c r="M357" i="11"/>
  <c r="M361" i="11" s="1"/>
  <c r="L357" i="11"/>
  <c r="L361" i="11" s="1"/>
  <c r="I357" i="11"/>
  <c r="I361" i="11" s="1"/>
  <c r="H357" i="11"/>
  <c r="H361" i="11" s="1"/>
  <c r="G357" i="11"/>
  <c r="G361" i="11" s="1"/>
  <c r="F357" i="11"/>
  <c r="F361" i="11" s="1"/>
  <c r="E357" i="11"/>
  <c r="E361" i="11" s="1"/>
  <c r="D357" i="11"/>
  <c r="C357" i="11"/>
  <c r="C361" i="11" s="1"/>
  <c r="B357" i="11"/>
  <c r="B361" i="11" s="1"/>
  <c r="AM355" i="11"/>
  <c r="AL355" i="11"/>
  <c r="AK355" i="11"/>
  <c r="AJ355" i="11"/>
  <c r="AI355" i="11"/>
  <c r="AH355" i="11"/>
  <c r="AG355" i="11"/>
  <c r="AF355" i="11"/>
  <c r="AC355" i="11"/>
  <c r="AB355" i="11"/>
  <c r="AA355" i="11"/>
  <c r="Z355" i="11"/>
  <c r="Y355" i="11"/>
  <c r="X355" i="11"/>
  <c r="W355" i="11"/>
  <c r="V355" i="11"/>
  <c r="S355" i="11"/>
  <c r="R355" i="11"/>
  <c r="Q355" i="11"/>
  <c r="P355" i="11"/>
  <c r="O355" i="11"/>
  <c r="N355" i="11"/>
  <c r="M355" i="11"/>
  <c r="L355" i="11"/>
  <c r="I355" i="11"/>
  <c r="H355" i="11"/>
  <c r="G355" i="11"/>
  <c r="F355" i="11"/>
  <c r="E355" i="11"/>
  <c r="D355" i="11"/>
  <c r="C355" i="11"/>
  <c r="B355" i="11"/>
  <c r="AM354" i="11"/>
  <c r="AL354" i="11"/>
  <c r="AK354" i="11"/>
  <c r="AJ354" i="11"/>
  <c r="AI354" i="11"/>
  <c r="AH354" i="11"/>
  <c r="AG354" i="11"/>
  <c r="AF354" i="11"/>
  <c r="AC354" i="11"/>
  <c r="AB354" i="11"/>
  <c r="AA354" i="11"/>
  <c r="Z354" i="11"/>
  <c r="Y354" i="11"/>
  <c r="X354" i="11"/>
  <c r="W354" i="11"/>
  <c r="V354" i="11"/>
  <c r="S354" i="11"/>
  <c r="R354" i="11"/>
  <c r="Q354" i="11"/>
  <c r="P354" i="11"/>
  <c r="O354" i="11"/>
  <c r="N354" i="11"/>
  <c r="M354" i="11"/>
  <c r="L354" i="11"/>
  <c r="I354" i="11"/>
  <c r="H354" i="11"/>
  <c r="G354" i="11"/>
  <c r="F354" i="11"/>
  <c r="E354" i="11"/>
  <c r="D354" i="11"/>
  <c r="C354" i="11"/>
  <c r="B354" i="11"/>
  <c r="AM353" i="11"/>
  <c r="AL353" i="11"/>
  <c r="AK353" i="11"/>
  <c r="AJ353" i="11"/>
  <c r="AI353" i="11"/>
  <c r="AH353" i="11"/>
  <c r="AG353" i="11"/>
  <c r="AF353" i="11"/>
  <c r="AC353" i="11"/>
  <c r="AB353" i="11"/>
  <c r="AA353" i="11"/>
  <c r="Z353" i="11"/>
  <c r="Y353" i="11"/>
  <c r="X353" i="11"/>
  <c r="W353" i="11"/>
  <c r="V353" i="11"/>
  <c r="S353" i="11"/>
  <c r="R353" i="11"/>
  <c r="Q353" i="11"/>
  <c r="P353" i="11"/>
  <c r="O353" i="11"/>
  <c r="N353" i="11"/>
  <c r="M353" i="11"/>
  <c r="L353" i="11"/>
  <c r="I353" i="11"/>
  <c r="H353" i="11"/>
  <c r="G353" i="11"/>
  <c r="F353" i="11"/>
  <c r="E353" i="11"/>
  <c r="D353" i="11"/>
  <c r="C353" i="11"/>
  <c r="B353" i="11"/>
  <c r="AM352" i="11"/>
  <c r="AM356" i="11" s="1"/>
  <c r="AL352" i="11"/>
  <c r="AL356" i="11" s="1"/>
  <c r="AK352" i="11"/>
  <c r="AK356" i="11" s="1"/>
  <c r="AJ352" i="11"/>
  <c r="AJ356" i="11" s="1"/>
  <c r="AI352" i="11"/>
  <c r="AI356" i="11" s="1"/>
  <c r="AH352" i="11"/>
  <c r="AH356" i="11" s="1"/>
  <c r="AG352" i="11"/>
  <c r="AG356" i="11" s="1"/>
  <c r="AF352" i="11"/>
  <c r="AF356" i="11" s="1"/>
  <c r="AC352" i="11"/>
  <c r="AC356" i="11" s="1"/>
  <c r="AB352" i="11"/>
  <c r="AB356" i="11" s="1"/>
  <c r="AA352" i="11"/>
  <c r="AA356" i="11" s="1"/>
  <c r="Z352" i="11"/>
  <c r="Z356" i="11" s="1"/>
  <c r="Y352" i="11"/>
  <c r="Y356" i="11" s="1"/>
  <c r="X352" i="11"/>
  <c r="X356" i="11" s="1"/>
  <c r="W352" i="11"/>
  <c r="W356" i="11" s="1"/>
  <c r="V352" i="11"/>
  <c r="V356" i="11" s="1"/>
  <c r="S352" i="11"/>
  <c r="S356" i="11" s="1"/>
  <c r="R352" i="11"/>
  <c r="R356" i="11" s="1"/>
  <c r="Q352" i="11"/>
  <c r="Q356" i="11" s="1"/>
  <c r="P352" i="11"/>
  <c r="O352" i="11"/>
  <c r="O356" i="11" s="1"/>
  <c r="N352" i="11"/>
  <c r="N356" i="11" s="1"/>
  <c r="M352" i="11"/>
  <c r="M356" i="11" s="1"/>
  <c r="L352" i="11"/>
  <c r="L356" i="11" s="1"/>
  <c r="I352" i="11"/>
  <c r="I356" i="11" s="1"/>
  <c r="H352" i="11"/>
  <c r="H356" i="11" s="1"/>
  <c r="G352" i="11"/>
  <c r="G356" i="11" s="1"/>
  <c r="F352" i="11"/>
  <c r="F356" i="11" s="1"/>
  <c r="E352" i="11"/>
  <c r="E356" i="11" s="1"/>
  <c r="D352" i="11"/>
  <c r="D356" i="11" s="1"/>
  <c r="C352" i="11"/>
  <c r="C356" i="11" s="1"/>
  <c r="B352" i="11"/>
  <c r="B356" i="11" s="1"/>
  <c r="AM350" i="11"/>
  <c r="AL350" i="11"/>
  <c r="AK350" i="11"/>
  <c r="AJ350" i="11"/>
  <c r="AI350" i="11"/>
  <c r="AH350" i="11"/>
  <c r="AG350" i="11"/>
  <c r="AF350" i="11"/>
  <c r="AC350" i="11"/>
  <c r="AB350" i="11"/>
  <c r="AA350" i="11"/>
  <c r="Z350" i="11"/>
  <c r="Y350" i="11"/>
  <c r="X350" i="11"/>
  <c r="W350" i="11"/>
  <c r="V350" i="11"/>
  <c r="S350" i="11"/>
  <c r="R350" i="11"/>
  <c r="Q350" i="11"/>
  <c r="P350" i="11"/>
  <c r="O350" i="11"/>
  <c r="N350" i="11"/>
  <c r="M350" i="11"/>
  <c r="L350" i="11"/>
  <c r="I350" i="11"/>
  <c r="H350" i="11"/>
  <c r="G350" i="11"/>
  <c r="F350" i="11"/>
  <c r="E350" i="11"/>
  <c r="D350" i="11"/>
  <c r="C350" i="11"/>
  <c r="B350" i="11"/>
  <c r="AM349" i="11"/>
  <c r="AL349" i="11"/>
  <c r="AK349" i="11"/>
  <c r="AJ349" i="11"/>
  <c r="AI349" i="11"/>
  <c r="AH349" i="11"/>
  <c r="AG349" i="11"/>
  <c r="AF349" i="11"/>
  <c r="AC349" i="11"/>
  <c r="AB349" i="11"/>
  <c r="AA349" i="11"/>
  <c r="Z349" i="11"/>
  <c r="Y349" i="11"/>
  <c r="X349" i="11"/>
  <c r="W349" i="11"/>
  <c r="V349" i="11"/>
  <c r="S349" i="11"/>
  <c r="R349" i="11"/>
  <c r="Q349" i="11"/>
  <c r="P349" i="11"/>
  <c r="O349" i="11"/>
  <c r="N349" i="11"/>
  <c r="M349" i="11"/>
  <c r="L349" i="11"/>
  <c r="I349" i="11"/>
  <c r="H349" i="11"/>
  <c r="G349" i="11"/>
  <c r="F349" i="11"/>
  <c r="E349" i="11"/>
  <c r="D349" i="11"/>
  <c r="C349" i="11"/>
  <c r="B349" i="11"/>
  <c r="AM348" i="11"/>
  <c r="AL348" i="11"/>
  <c r="AK348" i="11"/>
  <c r="AJ348" i="11"/>
  <c r="AI348" i="11"/>
  <c r="AH348" i="11"/>
  <c r="AG348" i="11"/>
  <c r="AF348" i="11"/>
  <c r="AC348" i="11"/>
  <c r="AB348" i="11"/>
  <c r="AA348" i="11"/>
  <c r="Z348" i="11"/>
  <c r="Y348" i="11"/>
  <c r="X348" i="11"/>
  <c r="W348" i="11"/>
  <c r="V348" i="11"/>
  <c r="S348" i="11"/>
  <c r="R348" i="11"/>
  <c r="Q348" i="11"/>
  <c r="P348" i="11"/>
  <c r="O348" i="11"/>
  <c r="N348" i="11"/>
  <c r="M348" i="11"/>
  <c r="L348" i="11"/>
  <c r="I348" i="11"/>
  <c r="H348" i="11"/>
  <c r="G348" i="11"/>
  <c r="F348" i="11"/>
  <c r="E348" i="11"/>
  <c r="D348" i="11"/>
  <c r="C348" i="11"/>
  <c r="B348" i="11"/>
  <c r="AM347" i="11"/>
  <c r="AM351" i="11" s="1"/>
  <c r="AL347" i="11"/>
  <c r="AL351" i="11" s="1"/>
  <c r="AK347" i="11"/>
  <c r="AK351" i="11" s="1"/>
  <c r="AJ347" i="11"/>
  <c r="AJ351" i="11" s="1"/>
  <c r="AI347" i="11"/>
  <c r="AI351" i="11" s="1"/>
  <c r="AH347" i="11"/>
  <c r="AH351" i="11" s="1"/>
  <c r="AG347" i="11"/>
  <c r="AG351" i="11" s="1"/>
  <c r="AF347" i="11"/>
  <c r="AF351" i="11" s="1"/>
  <c r="AC347" i="11"/>
  <c r="AC351" i="11" s="1"/>
  <c r="AB347" i="11"/>
  <c r="AB351" i="11" s="1"/>
  <c r="AA347" i="11"/>
  <c r="AA351" i="11" s="1"/>
  <c r="Z347" i="11"/>
  <c r="Z351" i="11" s="1"/>
  <c r="Y347" i="11"/>
  <c r="Y351" i="11" s="1"/>
  <c r="X347" i="11"/>
  <c r="X351" i="11" s="1"/>
  <c r="W347" i="11"/>
  <c r="W351" i="11" s="1"/>
  <c r="V347" i="11"/>
  <c r="V351" i="11" s="1"/>
  <c r="S347" i="11"/>
  <c r="S351" i="11" s="1"/>
  <c r="R347" i="11"/>
  <c r="R351" i="11" s="1"/>
  <c r="Q347" i="11"/>
  <c r="Q351" i="11" s="1"/>
  <c r="P347" i="11"/>
  <c r="P351" i="11" s="1"/>
  <c r="O347" i="11"/>
  <c r="O351" i="11" s="1"/>
  <c r="N347" i="11"/>
  <c r="N351" i="11" s="1"/>
  <c r="M347" i="11"/>
  <c r="M351" i="11" s="1"/>
  <c r="L347" i="11"/>
  <c r="L351" i="11" s="1"/>
  <c r="I347" i="11"/>
  <c r="H347" i="11"/>
  <c r="H351" i="11" s="1"/>
  <c r="G347" i="11"/>
  <c r="G351" i="11" s="1"/>
  <c r="F347" i="11"/>
  <c r="F351" i="11" s="1"/>
  <c r="E347" i="11"/>
  <c r="E351" i="11" s="1"/>
  <c r="D347" i="11"/>
  <c r="D351" i="11" s="1"/>
  <c r="C347" i="11"/>
  <c r="C351" i="11" s="1"/>
  <c r="B347" i="11"/>
  <c r="B351" i="11" s="1"/>
  <c r="AM345" i="11"/>
  <c r="AL345" i="11"/>
  <c r="AK345" i="11"/>
  <c r="AJ345" i="11"/>
  <c r="AI345" i="11"/>
  <c r="AH345" i="11"/>
  <c r="AG345" i="11"/>
  <c r="AF345" i="11"/>
  <c r="AH344" i="11"/>
  <c r="AC345" i="11"/>
  <c r="AB345" i="11"/>
  <c r="AA345" i="11"/>
  <c r="Z345" i="11"/>
  <c r="Y345" i="11"/>
  <c r="X345" i="11"/>
  <c r="W345" i="11"/>
  <c r="V345" i="11"/>
  <c r="X344" i="11"/>
  <c r="S345" i="11"/>
  <c r="R345" i="11"/>
  <c r="Q345" i="11"/>
  <c r="P345" i="11"/>
  <c r="O345" i="11"/>
  <c r="N345" i="11"/>
  <c r="M345" i="11"/>
  <c r="L345" i="11"/>
  <c r="N344" i="11"/>
  <c r="I345" i="11"/>
  <c r="H345" i="11"/>
  <c r="G345" i="11"/>
  <c r="F345" i="11"/>
  <c r="E345" i="11"/>
  <c r="D345" i="11"/>
  <c r="C345" i="11"/>
  <c r="B345" i="11"/>
  <c r="D344" i="11"/>
  <c r="AM338" i="11"/>
  <c r="AL338" i="11"/>
  <c r="AK338" i="11"/>
  <c r="AJ338" i="11"/>
  <c r="AI338" i="11"/>
  <c r="AH338" i="11"/>
  <c r="AG338" i="11"/>
  <c r="AF338" i="11"/>
  <c r="AC338" i="11"/>
  <c r="AB338" i="11"/>
  <c r="AA338" i="11"/>
  <c r="Z338" i="11"/>
  <c r="Y338" i="11"/>
  <c r="X338" i="11"/>
  <c r="W338" i="11"/>
  <c r="V338" i="11"/>
  <c r="S338" i="11"/>
  <c r="R338" i="11"/>
  <c r="Q338" i="11"/>
  <c r="P338" i="11"/>
  <c r="O338" i="11"/>
  <c r="N338" i="11"/>
  <c r="M338" i="11"/>
  <c r="L338" i="11"/>
  <c r="I338" i="11"/>
  <c r="H338" i="11"/>
  <c r="G338" i="11"/>
  <c r="F338" i="11"/>
  <c r="E338" i="11"/>
  <c r="D338" i="11"/>
  <c r="C338" i="11"/>
  <c r="B338" i="11"/>
  <c r="AM337" i="11"/>
  <c r="AL337" i="11"/>
  <c r="AK337" i="11"/>
  <c r="AJ337" i="11"/>
  <c r="AI337" i="11"/>
  <c r="AH337" i="11"/>
  <c r="AG337" i="11"/>
  <c r="AF337" i="11"/>
  <c r="AC337" i="11"/>
  <c r="AB337" i="11"/>
  <c r="AA337" i="11"/>
  <c r="Z337" i="11"/>
  <c r="Y337" i="11"/>
  <c r="X337" i="11"/>
  <c r="W337" i="11"/>
  <c r="V337" i="11"/>
  <c r="S337" i="11"/>
  <c r="R337" i="11"/>
  <c r="Q337" i="11"/>
  <c r="P337" i="11"/>
  <c r="O337" i="11"/>
  <c r="N337" i="11"/>
  <c r="M337" i="11"/>
  <c r="L337" i="11"/>
  <c r="I337" i="11"/>
  <c r="H337" i="11"/>
  <c r="G337" i="11"/>
  <c r="F337" i="11"/>
  <c r="E337" i="11"/>
  <c r="D337" i="11"/>
  <c r="C337" i="11"/>
  <c r="B337" i="11"/>
  <c r="AM336" i="11"/>
  <c r="AL336" i="11"/>
  <c r="AK336" i="11"/>
  <c r="AJ336" i="11"/>
  <c r="AI336" i="11"/>
  <c r="AH336" i="11"/>
  <c r="AG336" i="11"/>
  <c r="AF336" i="11"/>
  <c r="AC336" i="11"/>
  <c r="AB336" i="11"/>
  <c r="AA336" i="11"/>
  <c r="Z336" i="11"/>
  <c r="Y336" i="11"/>
  <c r="X336" i="11"/>
  <c r="W336" i="11"/>
  <c r="V336" i="11"/>
  <c r="S336" i="11"/>
  <c r="R336" i="11"/>
  <c r="Q336" i="11"/>
  <c r="P336" i="11"/>
  <c r="O336" i="11"/>
  <c r="N336" i="11"/>
  <c r="M336" i="11"/>
  <c r="L336" i="11"/>
  <c r="I336" i="11"/>
  <c r="H336" i="11"/>
  <c r="G336" i="11"/>
  <c r="F336" i="11"/>
  <c r="E336" i="11"/>
  <c r="D336" i="11"/>
  <c r="C336" i="11"/>
  <c r="B336" i="11"/>
  <c r="AM335" i="11"/>
  <c r="AM339" i="11" s="1"/>
  <c r="AL335" i="11"/>
  <c r="AL339" i="11" s="1"/>
  <c r="AK335" i="11"/>
  <c r="AK339" i="11" s="1"/>
  <c r="AJ335" i="11"/>
  <c r="AJ339" i="11" s="1"/>
  <c r="AI335" i="11"/>
  <c r="AI339" i="11" s="1"/>
  <c r="AH335" i="11"/>
  <c r="AH339" i="11" s="1"/>
  <c r="AG335" i="11"/>
  <c r="AG339" i="11" s="1"/>
  <c r="AF335" i="11"/>
  <c r="AF339" i="11" s="1"/>
  <c r="AC335" i="11"/>
  <c r="AC339" i="11" s="1"/>
  <c r="AB335" i="11"/>
  <c r="AB339" i="11" s="1"/>
  <c r="AA335" i="11"/>
  <c r="AA339" i="11" s="1"/>
  <c r="Z335" i="11"/>
  <c r="Z339" i="11" s="1"/>
  <c r="Y335" i="11"/>
  <c r="Y339" i="11" s="1"/>
  <c r="X335" i="11"/>
  <c r="X339" i="11" s="1"/>
  <c r="W335" i="11"/>
  <c r="W339" i="11" s="1"/>
  <c r="V335" i="11"/>
  <c r="V339" i="11" s="1"/>
  <c r="S335" i="11"/>
  <c r="S339" i="11" s="1"/>
  <c r="R335" i="11"/>
  <c r="R339" i="11" s="1"/>
  <c r="Q335" i="11"/>
  <c r="Q339" i="11" s="1"/>
  <c r="P335" i="11"/>
  <c r="P339" i="11" s="1"/>
  <c r="O335" i="11"/>
  <c r="O339" i="11" s="1"/>
  <c r="N335" i="11"/>
  <c r="N339" i="11" s="1"/>
  <c r="M335" i="11"/>
  <c r="M339" i="11" s="1"/>
  <c r="L335" i="11"/>
  <c r="L339" i="11" s="1"/>
  <c r="I335" i="11"/>
  <c r="I339" i="11" s="1"/>
  <c r="H335" i="11"/>
  <c r="H339" i="11" s="1"/>
  <c r="G335" i="11"/>
  <c r="G339" i="11" s="1"/>
  <c r="F335" i="11"/>
  <c r="F339" i="11" s="1"/>
  <c r="E335" i="11"/>
  <c r="E339" i="11" s="1"/>
  <c r="D335" i="11"/>
  <c r="D339" i="11" s="1"/>
  <c r="C335" i="11"/>
  <c r="C339" i="11" s="1"/>
  <c r="B335" i="11"/>
  <c r="B339" i="11" s="1"/>
  <c r="AM333" i="11"/>
  <c r="AL333" i="11"/>
  <c r="AK333" i="11"/>
  <c r="AJ333" i="11"/>
  <c r="AI333" i="11"/>
  <c r="AH333" i="11"/>
  <c r="AG333" i="11"/>
  <c r="AF333" i="11"/>
  <c r="AC333" i="11"/>
  <c r="AB333" i="11"/>
  <c r="AA333" i="11"/>
  <c r="Z333" i="11"/>
  <c r="Y333" i="11"/>
  <c r="X333" i="11"/>
  <c r="W333" i="11"/>
  <c r="V333" i="11"/>
  <c r="S333" i="11"/>
  <c r="R333" i="11"/>
  <c r="Q333" i="11"/>
  <c r="P333" i="11"/>
  <c r="O333" i="11"/>
  <c r="N333" i="11"/>
  <c r="M333" i="11"/>
  <c r="L333" i="11"/>
  <c r="I333" i="11"/>
  <c r="H333" i="11"/>
  <c r="G333" i="11"/>
  <c r="F333" i="11"/>
  <c r="E333" i="11"/>
  <c r="D333" i="11"/>
  <c r="C333" i="11"/>
  <c r="B333" i="11"/>
  <c r="AM332" i="11"/>
  <c r="AL332" i="11"/>
  <c r="AK332" i="11"/>
  <c r="AJ332" i="11"/>
  <c r="AI332" i="11"/>
  <c r="AH332" i="11"/>
  <c r="AG332" i="11"/>
  <c r="AF332" i="11"/>
  <c r="AC332" i="11"/>
  <c r="AB332" i="11"/>
  <c r="AA332" i="11"/>
  <c r="Z332" i="11"/>
  <c r="Y332" i="11"/>
  <c r="X332" i="11"/>
  <c r="W332" i="11"/>
  <c r="V332" i="11"/>
  <c r="S332" i="11"/>
  <c r="R332" i="11"/>
  <c r="Q332" i="11"/>
  <c r="P332" i="11"/>
  <c r="O332" i="11"/>
  <c r="N332" i="11"/>
  <c r="M332" i="11"/>
  <c r="L332" i="11"/>
  <c r="I332" i="11"/>
  <c r="H332" i="11"/>
  <c r="G332" i="11"/>
  <c r="F332" i="11"/>
  <c r="E332" i="11"/>
  <c r="D332" i="11"/>
  <c r="C332" i="11"/>
  <c r="B332" i="11"/>
  <c r="AM331" i="11"/>
  <c r="AL331" i="11"/>
  <c r="AK331" i="11"/>
  <c r="AJ331" i="11"/>
  <c r="AI331" i="11"/>
  <c r="AH331" i="11"/>
  <c r="AG331" i="11"/>
  <c r="AF331" i="11"/>
  <c r="AC331" i="11"/>
  <c r="AB331" i="11"/>
  <c r="AA331" i="11"/>
  <c r="Z331" i="11"/>
  <c r="Y331" i="11"/>
  <c r="X331" i="11"/>
  <c r="W331" i="11"/>
  <c r="V331" i="11"/>
  <c r="S331" i="11"/>
  <c r="R331" i="11"/>
  <c r="Q331" i="11"/>
  <c r="P331" i="11"/>
  <c r="O331" i="11"/>
  <c r="N331" i="11"/>
  <c r="M331" i="11"/>
  <c r="L331" i="11"/>
  <c r="I331" i="11"/>
  <c r="H331" i="11"/>
  <c r="G331" i="11"/>
  <c r="F331" i="11"/>
  <c r="E331" i="11"/>
  <c r="D331" i="11"/>
  <c r="C331" i="11"/>
  <c r="B331" i="11"/>
  <c r="AM330" i="11"/>
  <c r="AM334" i="11" s="1"/>
  <c r="AL330" i="11"/>
  <c r="AL334" i="11" s="1"/>
  <c r="AK330" i="11"/>
  <c r="AK334" i="11" s="1"/>
  <c r="AJ330" i="11"/>
  <c r="AJ334" i="11" s="1"/>
  <c r="AI330" i="11"/>
  <c r="AI334" i="11" s="1"/>
  <c r="AH330" i="11"/>
  <c r="AH334" i="11" s="1"/>
  <c r="AG330" i="11"/>
  <c r="AG334" i="11" s="1"/>
  <c r="AF330" i="11"/>
  <c r="AF334" i="11" s="1"/>
  <c r="AC330" i="11"/>
  <c r="AC334" i="11" s="1"/>
  <c r="AB330" i="11"/>
  <c r="AB334" i="11" s="1"/>
  <c r="AA330" i="11"/>
  <c r="AA334" i="11" s="1"/>
  <c r="Z330" i="11"/>
  <c r="Z334" i="11" s="1"/>
  <c r="Y330" i="11"/>
  <c r="Y334" i="11" s="1"/>
  <c r="X330" i="11"/>
  <c r="X334" i="11" s="1"/>
  <c r="W330" i="11"/>
  <c r="W334" i="11" s="1"/>
  <c r="V330" i="11"/>
  <c r="V334" i="11" s="1"/>
  <c r="S330" i="11"/>
  <c r="S334" i="11" s="1"/>
  <c r="R330" i="11"/>
  <c r="R334" i="11" s="1"/>
  <c r="Q330" i="11"/>
  <c r="Q334" i="11" s="1"/>
  <c r="P330" i="11"/>
  <c r="P334" i="11" s="1"/>
  <c r="O330" i="11"/>
  <c r="O334" i="11" s="1"/>
  <c r="N330" i="11"/>
  <c r="N334" i="11" s="1"/>
  <c r="M330" i="11"/>
  <c r="M334" i="11" s="1"/>
  <c r="L330" i="11"/>
  <c r="L334" i="11" s="1"/>
  <c r="I330" i="11"/>
  <c r="I334" i="11" s="1"/>
  <c r="H330" i="11"/>
  <c r="H334" i="11" s="1"/>
  <c r="G330" i="11"/>
  <c r="G334" i="11" s="1"/>
  <c r="F330" i="11"/>
  <c r="F334" i="11" s="1"/>
  <c r="E330" i="11"/>
  <c r="E334" i="11" s="1"/>
  <c r="D330" i="11"/>
  <c r="D334" i="11" s="1"/>
  <c r="C330" i="11"/>
  <c r="C334" i="11" s="1"/>
  <c r="B330" i="11"/>
  <c r="B334" i="11" s="1"/>
  <c r="AM328" i="11"/>
  <c r="AL328" i="11"/>
  <c r="AK328" i="11"/>
  <c r="AJ328" i="11"/>
  <c r="AI328" i="11"/>
  <c r="AH328" i="11"/>
  <c r="AG328" i="11"/>
  <c r="AF328" i="11"/>
  <c r="AC328" i="11"/>
  <c r="AB328" i="11"/>
  <c r="AA328" i="11"/>
  <c r="Z328" i="11"/>
  <c r="Y328" i="11"/>
  <c r="X328" i="11"/>
  <c r="W328" i="11"/>
  <c r="V328" i="11"/>
  <c r="S328" i="11"/>
  <c r="R328" i="11"/>
  <c r="Q328" i="11"/>
  <c r="P328" i="11"/>
  <c r="O328" i="11"/>
  <c r="N328" i="11"/>
  <c r="M328" i="11"/>
  <c r="L328" i="11"/>
  <c r="I328" i="11"/>
  <c r="H328" i="11"/>
  <c r="G328" i="11"/>
  <c r="F328" i="11"/>
  <c r="E328" i="11"/>
  <c r="D328" i="11"/>
  <c r="C328" i="11"/>
  <c r="B328" i="11"/>
  <c r="AM327" i="11"/>
  <c r="AL327" i="11"/>
  <c r="AK327" i="11"/>
  <c r="AJ327" i="11"/>
  <c r="AI327" i="11"/>
  <c r="AH327" i="11"/>
  <c r="AG327" i="11"/>
  <c r="AF327" i="11"/>
  <c r="AC327" i="11"/>
  <c r="AB327" i="11"/>
  <c r="AA327" i="11"/>
  <c r="Z327" i="11"/>
  <c r="Y327" i="11"/>
  <c r="X327" i="11"/>
  <c r="W327" i="11"/>
  <c r="V327" i="11"/>
  <c r="S327" i="11"/>
  <c r="R327" i="11"/>
  <c r="Q327" i="11"/>
  <c r="P327" i="11"/>
  <c r="O327" i="11"/>
  <c r="N327" i="11"/>
  <c r="M327" i="11"/>
  <c r="L327" i="11"/>
  <c r="I327" i="11"/>
  <c r="H327" i="11"/>
  <c r="G327" i="11"/>
  <c r="F327" i="11"/>
  <c r="E327" i="11"/>
  <c r="D327" i="11"/>
  <c r="C327" i="11"/>
  <c r="B327" i="11"/>
  <c r="AM326" i="11"/>
  <c r="AL326" i="11"/>
  <c r="AK326" i="11"/>
  <c r="AJ326" i="11"/>
  <c r="AI326" i="11"/>
  <c r="AH326" i="11"/>
  <c r="AG326" i="11"/>
  <c r="AF326" i="11"/>
  <c r="AC326" i="11"/>
  <c r="AB326" i="11"/>
  <c r="AA326" i="11"/>
  <c r="Z326" i="11"/>
  <c r="Y326" i="11"/>
  <c r="X326" i="11"/>
  <c r="W326" i="11"/>
  <c r="V326" i="11"/>
  <c r="S326" i="11"/>
  <c r="R326" i="11"/>
  <c r="Q326" i="11"/>
  <c r="P326" i="11"/>
  <c r="O326" i="11"/>
  <c r="N326" i="11"/>
  <c r="M326" i="11"/>
  <c r="L326" i="11"/>
  <c r="I326" i="11"/>
  <c r="H326" i="11"/>
  <c r="G326" i="11"/>
  <c r="F326" i="11"/>
  <c r="E326" i="11"/>
  <c r="D326" i="11"/>
  <c r="C326" i="11"/>
  <c r="B326" i="11"/>
  <c r="AM325" i="11"/>
  <c r="AM329" i="11" s="1"/>
  <c r="AL325" i="11"/>
  <c r="AL329" i="11" s="1"/>
  <c r="AK325" i="11"/>
  <c r="AK329" i="11" s="1"/>
  <c r="AJ325" i="11"/>
  <c r="AJ329" i="11" s="1"/>
  <c r="AI325" i="11"/>
  <c r="AI329" i="11" s="1"/>
  <c r="AH325" i="11"/>
  <c r="AH329" i="11" s="1"/>
  <c r="AG325" i="11"/>
  <c r="AG329" i="11" s="1"/>
  <c r="AF325" i="11"/>
  <c r="AF329" i="11" s="1"/>
  <c r="AC325" i="11"/>
  <c r="AC329" i="11" s="1"/>
  <c r="AB325" i="11"/>
  <c r="AB329" i="11" s="1"/>
  <c r="AA325" i="11"/>
  <c r="AA329" i="11" s="1"/>
  <c r="Z325" i="11"/>
  <c r="Z329" i="11" s="1"/>
  <c r="Y325" i="11"/>
  <c r="Y329" i="11" s="1"/>
  <c r="X325" i="11"/>
  <c r="X329" i="11" s="1"/>
  <c r="W325" i="11"/>
  <c r="W329" i="11" s="1"/>
  <c r="V325" i="11"/>
  <c r="V329" i="11" s="1"/>
  <c r="S325" i="11"/>
  <c r="S329" i="11" s="1"/>
  <c r="R325" i="11"/>
  <c r="R329" i="11" s="1"/>
  <c r="Q325" i="11"/>
  <c r="Q329" i="11" s="1"/>
  <c r="P325" i="11"/>
  <c r="P329" i="11" s="1"/>
  <c r="O325" i="11"/>
  <c r="O329" i="11" s="1"/>
  <c r="N325" i="11"/>
  <c r="N329" i="11" s="1"/>
  <c r="M325" i="11"/>
  <c r="M329" i="11" s="1"/>
  <c r="L325" i="11"/>
  <c r="L329" i="11" s="1"/>
  <c r="I325" i="11"/>
  <c r="I329" i="11" s="1"/>
  <c r="H325" i="11"/>
  <c r="H329" i="11" s="1"/>
  <c r="G325" i="11"/>
  <c r="G329" i="11" s="1"/>
  <c r="F325" i="11"/>
  <c r="F329" i="11" s="1"/>
  <c r="E325" i="11"/>
  <c r="E329" i="11" s="1"/>
  <c r="D325" i="11"/>
  <c r="D329" i="11" s="1"/>
  <c r="C325" i="11"/>
  <c r="C329" i="11" s="1"/>
  <c r="B325" i="11"/>
  <c r="B329" i="11" s="1"/>
  <c r="AM323" i="11"/>
  <c r="AL323" i="11"/>
  <c r="AK323" i="11"/>
  <c r="AJ323" i="11"/>
  <c r="AI323" i="11"/>
  <c r="AH323" i="11"/>
  <c r="AG323" i="11"/>
  <c r="AF323" i="11"/>
  <c r="AC323" i="11"/>
  <c r="AB323" i="11"/>
  <c r="AA323" i="11"/>
  <c r="Z323" i="11"/>
  <c r="Y323" i="11"/>
  <c r="X323" i="11"/>
  <c r="W323" i="11"/>
  <c r="V323" i="11"/>
  <c r="S323" i="11"/>
  <c r="R323" i="11"/>
  <c r="Q323" i="11"/>
  <c r="P323" i="11"/>
  <c r="O323" i="11"/>
  <c r="N323" i="11"/>
  <c r="M323" i="11"/>
  <c r="L323" i="11"/>
  <c r="I323" i="11"/>
  <c r="H323" i="11"/>
  <c r="G323" i="11"/>
  <c r="F323" i="11"/>
  <c r="E323" i="11"/>
  <c r="D323" i="11"/>
  <c r="C323" i="11"/>
  <c r="B323" i="11"/>
  <c r="AM322" i="11"/>
  <c r="AL322" i="11"/>
  <c r="AK322" i="11"/>
  <c r="AJ322" i="11"/>
  <c r="AI322" i="11"/>
  <c r="AH322" i="11"/>
  <c r="AG322" i="11"/>
  <c r="AF322" i="11"/>
  <c r="AC322" i="11"/>
  <c r="AB322" i="11"/>
  <c r="AA322" i="11"/>
  <c r="Z322" i="11"/>
  <c r="Y322" i="11"/>
  <c r="X322" i="11"/>
  <c r="W322" i="11"/>
  <c r="V322" i="11"/>
  <c r="S322" i="11"/>
  <c r="R322" i="11"/>
  <c r="Q322" i="11"/>
  <c r="P322" i="11"/>
  <c r="O322" i="11"/>
  <c r="N322" i="11"/>
  <c r="M322" i="11"/>
  <c r="L322" i="11"/>
  <c r="I322" i="11"/>
  <c r="H322" i="11"/>
  <c r="G322" i="11"/>
  <c r="F322" i="11"/>
  <c r="E322" i="11"/>
  <c r="D322" i="11"/>
  <c r="C322" i="11"/>
  <c r="B322" i="11"/>
  <c r="AM321" i="11"/>
  <c r="AL321" i="11"/>
  <c r="AK321" i="11"/>
  <c r="AJ321" i="11"/>
  <c r="AI321" i="11"/>
  <c r="AH321" i="11"/>
  <c r="AG321" i="11"/>
  <c r="AF321" i="11"/>
  <c r="AC321" i="11"/>
  <c r="AB321" i="11"/>
  <c r="AA321" i="11"/>
  <c r="Z321" i="11"/>
  <c r="Y321" i="11"/>
  <c r="X321" i="11"/>
  <c r="W321" i="11"/>
  <c r="V321" i="11"/>
  <c r="S321" i="11"/>
  <c r="R321" i="11"/>
  <c r="Q321" i="11"/>
  <c r="P321" i="11"/>
  <c r="O321" i="11"/>
  <c r="N321" i="11"/>
  <c r="M321" i="11"/>
  <c r="L321" i="11"/>
  <c r="I321" i="11"/>
  <c r="H321" i="11"/>
  <c r="G321" i="11"/>
  <c r="F321" i="11"/>
  <c r="E321" i="11"/>
  <c r="D321" i="11"/>
  <c r="C321" i="11"/>
  <c r="B321" i="11"/>
  <c r="AM320" i="11"/>
  <c r="AM324" i="11" s="1"/>
  <c r="AL320" i="11"/>
  <c r="AL324" i="11" s="1"/>
  <c r="AK320" i="11"/>
  <c r="AK324" i="11" s="1"/>
  <c r="AJ320" i="11"/>
  <c r="AJ324" i="11" s="1"/>
  <c r="AI320" i="11"/>
  <c r="AI324" i="11" s="1"/>
  <c r="AH320" i="11"/>
  <c r="AH324" i="11" s="1"/>
  <c r="AG320" i="11"/>
  <c r="AG324" i="11" s="1"/>
  <c r="AF320" i="11"/>
  <c r="AF324" i="11" s="1"/>
  <c r="AC320" i="11"/>
  <c r="AC324" i="11" s="1"/>
  <c r="AB320" i="11"/>
  <c r="AB324" i="11" s="1"/>
  <c r="AA320" i="11"/>
  <c r="AA324" i="11" s="1"/>
  <c r="Z320" i="11"/>
  <c r="Z324" i="11" s="1"/>
  <c r="Y320" i="11"/>
  <c r="Y324" i="11" s="1"/>
  <c r="X320" i="11"/>
  <c r="X324" i="11" s="1"/>
  <c r="W320" i="11"/>
  <c r="W324" i="11" s="1"/>
  <c r="V320" i="11"/>
  <c r="V324" i="11" s="1"/>
  <c r="S320" i="11"/>
  <c r="S324" i="11" s="1"/>
  <c r="R320" i="11"/>
  <c r="R324" i="11" s="1"/>
  <c r="Q320" i="11"/>
  <c r="Q324" i="11" s="1"/>
  <c r="P320" i="11"/>
  <c r="P324" i="11" s="1"/>
  <c r="O320" i="11"/>
  <c r="O324" i="11" s="1"/>
  <c r="N320" i="11"/>
  <c r="N324" i="11" s="1"/>
  <c r="M320" i="11"/>
  <c r="M324" i="11" s="1"/>
  <c r="L320" i="11"/>
  <c r="L324" i="11" s="1"/>
  <c r="I320" i="11"/>
  <c r="I324" i="11" s="1"/>
  <c r="H320" i="11"/>
  <c r="H324" i="11" s="1"/>
  <c r="G320" i="11"/>
  <c r="G324" i="11" s="1"/>
  <c r="F320" i="11"/>
  <c r="F324" i="11" s="1"/>
  <c r="E320" i="11"/>
  <c r="E324" i="11" s="1"/>
  <c r="D320" i="11"/>
  <c r="D324" i="11" s="1"/>
  <c r="C320" i="11"/>
  <c r="C324" i="11" s="1"/>
  <c r="B320" i="11"/>
  <c r="B324" i="11" s="1"/>
  <c r="AM318" i="11"/>
  <c r="AL318" i="11"/>
  <c r="AK318" i="11"/>
  <c r="AJ318" i="11"/>
  <c r="AI318" i="11"/>
  <c r="AH318" i="11"/>
  <c r="AG318" i="11"/>
  <c r="AF318" i="11"/>
  <c r="AC318" i="11"/>
  <c r="AB318" i="11"/>
  <c r="AA318" i="11"/>
  <c r="Z318" i="11"/>
  <c r="Y318" i="11"/>
  <c r="X318" i="11"/>
  <c r="W318" i="11"/>
  <c r="V318" i="11"/>
  <c r="S318" i="11"/>
  <c r="R318" i="11"/>
  <c r="Q318" i="11"/>
  <c r="P318" i="11"/>
  <c r="O318" i="11"/>
  <c r="N318" i="11"/>
  <c r="M318" i="11"/>
  <c r="L318" i="11"/>
  <c r="I318" i="11"/>
  <c r="H318" i="11"/>
  <c r="G318" i="11"/>
  <c r="F318" i="11"/>
  <c r="E318" i="11"/>
  <c r="D318" i="11"/>
  <c r="C318" i="11"/>
  <c r="B318" i="11"/>
  <c r="AM317" i="11"/>
  <c r="AL317" i="11"/>
  <c r="AK317" i="11"/>
  <c r="AJ317" i="11"/>
  <c r="AI317" i="11"/>
  <c r="AH317" i="11"/>
  <c r="AG317" i="11"/>
  <c r="AF317" i="11"/>
  <c r="AC317" i="11"/>
  <c r="AB317" i="11"/>
  <c r="AA317" i="11"/>
  <c r="Z317" i="11"/>
  <c r="Y317" i="11"/>
  <c r="X317" i="11"/>
  <c r="W317" i="11"/>
  <c r="V317" i="11"/>
  <c r="S317" i="11"/>
  <c r="R317" i="11"/>
  <c r="Q317" i="11"/>
  <c r="P317" i="11"/>
  <c r="O317" i="11"/>
  <c r="N317" i="11"/>
  <c r="M317" i="11"/>
  <c r="L317" i="11"/>
  <c r="I317" i="11"/>
  <c r="H317" i="11"/>
  <c r="G317" i="11"/>
  <c r="F317" i="11"/>
  <c r="E317" i="11"/>
  <c r="D317" i="11"/>
  <c r="C317" i="11"/>
  <c r="B317" i="11"/>
  <c r="AM316" i="11"/>
  <c r="AL316" i="11"/>
  <c r="AK316" i="11"/>
  <c r="AJ316" i="11"/>
  <c r="AI316" i="11"/>
  <c r="AH316" i="11"/>
  <c r="AG316" i="11"/>
  <c r="AF316" i="11"/>
  <c r="AC316" i="11"/>
  <c r="AB316" i="11"/>
  <c r="AA316" i="11"/>
  <c r="Z316" i="11"/>
  <c r="Y316" i="11"/>
  <c r="X316" i="11"/>
  <c r="W316" i="11"/>
  <c r="V316" i="11"/>
  <c r="S316" i="11"/>
  <c r="R316" i="11"/>
  <c r="Q316" i="11"/>
  <c r="P316" i="11"/>
  <c r="O316" i="11"/>
  <c r="N316" i="11"/>
  <c r="M316" i="11"/>
  <c r="L316" i="11"/>
  <c r="I316" i="11"/>
  <c r="H316" i="11"/>
  <c r="G316" i="11"/>
  <c r="F316" i="11"/>
  <c r="E316" i="11"/>
  <c r="D316" i="11"/>
  <c r="C316" i="11"/>
  <c r="B316" i="11"/>
  <c r="AM315" i="11"/>
  <c r="AM319" i="11" s="1"/>
  <c r="AL315" i="11"/>
  <c r="AL319" i="11" s="1"/>
  <c r="AK315" i="11"/>
  <c r="AK319" i="11" s="1"/>
  <c r="AJ315" i="11"/>
  <c r="AJ319" i="11" s="1"/>
  <c r="AI315" i="11"/>
  <c r="AI319" i="11" s="1"/>
  <c r="AH315" i="11"/>
  <c r="AH319" i="11" s="1"/>
  <c r="AG315" i="11"/>
  <c r="AG319" i="11" s="1"/>
  <c r="AF315" i="11"/>
  <c r="AF319" i="11" s="1"/>
  <c r="AC315" i="11"/>
  <c r="AC319" i="11" s="1"/>
  <c r="AB315" i="11"/>
  <c r="AB319" i="11" s="1"/>
  <c r="AA315" i="11"/>
  <c r="AA319" i="11" s="1"/>
  <c r="Z315" i="11"/>
  <c r="Z319" i="11" s="1"/>
  <c r="Y315" i="11"/>
  <c r="Y319" i="11" s="1"/>
  <c r="X315" i="11"/>
  <c r="X319" i="11" s="1"/>
  <c r="W315" i="11"/>
  <c r="W319" i="11" s="1"/>
  <c r="V315" i="11"/>
  <c r="V319" i="11" s="1"/>
  <c r="S315" i="11"/>
  <c r="S319" i="11" s="1"/>
  <c r="R315" i="11"/>
  <c r="R319" i="11" s="1"/>
  <c r="Q315" i="11"/>
  <c r="Q319" i="11" s="1"/>
  <c r="P315" i="11"/>
  <c r="P319" i="11" s="1"/>
  <c r="O315" i="11"/>
  <c r="O319" i="11" s="1"/>
  <c r="N315" i="11"/>
  <c r="N319" i="11" s="1"/>
  <c r="M315" i="11"/>
  <c r="M319" i="11" s="1"/>
  <c r="L315" i="11"/>
  <c r="L319" i="11" s="1"/>
  <c r="I315" i="11"/>
  <c r="I319" i="11" s="1"/>
  <c r="H315" i="11"/>
  <c r="H319" i="11" s="1"/>
  <c r="G315" i="11"/>
  <c r="G319" i="11" s="1"/>
  <c r="F315" i="11"/>
  <c r="F319" i="11" s="1"/>
  <c r="E315" i="11"/>
  <c r="E319" i="11" s="1"/>
  <c r="D315" i="11"/>
  <c r="D319" i="11" s="1"/>
  <c r="C315" i="11"/>
  <c r="C319" i="11" s="1"/>
  <c r="B315" i="11"/>
  <c r="B319" i="11" s="1"/>
  <c r="AM313" i="11"/>
  <c r="AL313" i="11"/>
  <c r="AK313" i="11"/>
  <c r="AJ313" i="11"/>
  <c r="AI313" i="11"/>
  <c r="AH313" i="11"/>
  <c r="AG313" i="11"/>
  <c r="AF313" i="11"/>
  <c r="AC313" i="11"/>
  <c r="AB313" i="11"/>
  <c r="AA313" i="11"/>
  <c r="Z313" i="11"/>
  <c r="Y313" i="11"/>
  <c r="X313" i="11"/>
  <c r="W313" i="11"/>
  <c r="V313" i="11"/>
  <c r="S313" i="11"/>
  <c r="R313" i="11"/>
  <c r="Q313" i="11"/>
  <c r="P313" i="11"/>
  <c r="O313" i="11"/>
  <c r="N313" i="11"/>
  <c r="M313" i="11"/>
  <c r="L313" i="11"/>
  <c r="I313" i="11"/>
  <c r="H313" i="11"/>
  <c r="G313" i="11"/>
  <c r="F313" i="11"/>
  <c r="E313" i="11"/>
  <c r="D313" i="11"/>
  <c r="C313" i="11"/>
  <c r="B313" i="11"/>
  <c r="AM312" i="11"/>
  <c r="AL312" i="11"/>
  <c r="AK312" i="11"/>
  <c r="AJ312" i="11"/>
  <c r="AI312" i="11"/>
  <c r="AH312" i="11"/>
  <c r="AG312" i="11"/>
  <c r="AF312" i="11"/>
  <c r="AC312" i="11"/>
  <c r="AB312" i="11"/>
  <c r="AA312" i="11"/>
  <c r="Z312" i="11"/>
  <c r="Y312" i="11"/>
  <c r="X312" i="11"/>
  <c r="W312" i="11"/>
  <c r="V312" i="11"/>
  <c r="S312" i="11"/>
  <c r="R312" i="11"/>
  <c r="Q312" i="11"/>
  <c r="P312" i="11"/>
  <c r="O312" i="11"/>
  <c r="N312" i="11"/>
  <c r="M312" i="11"/>
  <c r="L312" i="11"/>
  <c r="I312" i="11"/>
  <c r="H312" i="11"/>
  <c r="G312" i="11"/>
  <c r="F312" i="11"/>
  <c r="E312" i="11"/>
  <c r="D312" i="11"/>
  <c r="C312" i="11"/>
  <c r="B312" i="11"/>
  <c r="AM311" i="11"/>
  <c r="AL311" i="11"/>
  <c r="AK311" i="11"/>
  <c r="AJ311" i="11"/>
  <c r="AI311" i="11"/>
  <c r="AH311" i="11"/>
  <c r="AG311" i="11"/>
  <c r="AF311" i="11"/>
  <c r="AC311" i="11"/>
  <c r="AB311" i="11"/>
  <c r="AA311" i="11"/>
  <c r="Z311" i="11"/>
  <c r="Y311" i="11"/>
  <c r="X311" i="11"/>
  <c r="W311" i="11"/>
  <c r="V311" i="11"/>
  <c r="S311" i="11"/>
  <c r="R311" i="11"/>
  <c r="Q311" i="11"/>
  <c r="P311" i="11"/>
  <c r="O311" i="11"/>
  <c r="N311" i="11"/>
  <c r="M311" i="11"/>
  <c r="L311" i="11"/>
  <c r="I311" i="11"/>
  <c r="H311" i="11"/>
  <c r="G311" i="11"/>
  <c r="F311" i="11"/>
  <c r="E311" i="11"/>
  <c r="D311" i="11"/>
  <c r="C311" i="11"/>
  <c r="B311" i="11"/>
  <c r="AM310" i="11"/>
  <c r="AM314" i="11" s="1"/>
  <c r="AL310" i="11"/>
  <c r="AL314" i="11" s="1"/>
  <c r="AK310" i="11"/>
  <c r="AK314" i="11" s="1"/>
  <c r="AJ310" i="11"/>
  <c r="AJ314" i="11" s="1"/>
  <c r="AI310" i="11"/>
  <c r="AI314" i="11" s="1"/>
  <c r="AH310" i="11"/>
  <c r="AH314" i="11" s="1"/>
  <c r="AG310" i="11"/>
  <c r="AG314" i="11" s="1"/>
  <c r="AF310" i="11"/>
  <c r="AF314" i="11" s="1"/>
  <c r="AC310" i="11"/>
  <c r="AC314" i="11" s="1"/>
  <c r="AB310" i="11"/>
  <c r="AB314" i="11" s="1"/>
  <c r="AA310" i="11"/>
  <c r="AA314" i="11" s="1"/>
  <c r="Z310" i="11"/>
  <c r="Z314" i="11" s="1"/>
  <c r="Y310" i="11"/>
  <c r="Y314" i="11" s="1"/>
  <c r="X310" i="11"/>
  <c r="X314" i="11" s="1"/>
  <c r="W310" i="11"/>
  <c r="W314" i="11" s="1"/>
  <c r="V310" i="11"/>
  <c r="V314" i="11" s="1"/>
  <c r="S310" i="11"/>
  <c r="S314" i="11" s="1"/>
  <c r="R310" i="11"/>
  <c r="R314" i="11" s="1"/>
  <c r="Q310" i="11"/>
  <c r="Q314" i="11" s="1"/>
  <c r="P310" i="11"/>
  <c r="P314" i="11" s="1"/>
  <c r="O310" i="11"/>
  <c r="O314" i="11" s="1"/>
  <c r="N310" i="11"/>
  <c r="N314" i="11" s="1"/>
  <c r="M310" i="11"/>
  <c r="M314" i="11" s="1"/>
  <c r="L310" i="11"/>
  <c r="L314" i="11" s="1"/>
  <c r="I310" i="11"/>
  <c r="I314" i="11" s="1"/>
  <c r="H310" i="11"/>
  <c r="H314" i="11" s="1"/>
  <c r="G310" i="11"/>
  <c r="G314" i="11" s="1"/>
  <c r="F310" i="11"/>
  <c r="F314" i="11" s="1"/>
  <c r="E310" i="11"/>
  <c r="E314" i="11" s="1"/>
  <c r="D310" i="11"/>
  <c r="D314" i="11" s="1"/>
  <c r="C310" i="11"/>
  <c r="C314" i="11" s="1"/>
  <c r="B310" i="11"/>
  <c r="B314" i="11" s="1"/>
  <c r="AM308" i="11"/>
  <c r="AL308" i="11"/>
  <c r="AK308" i="11"/>
  <c r="AJ308" i="11"/>
  <c r="AI308" i="11"/>
  <c r="AH308" i="11"/>
  <c r="AG308" i="11"/>
  <c r="AF308" i="11"/>
  <c r="AC308" i="11"/>
  <c r="AB308" i="11"/>
  <c r="AA308" i="11"/>
  <c r="Z308" i="11"/>
  <c r="Y308" i="11"/>
  <c r="X308" i="11"/>
  <c r="W308" i="11"/>
  <c r="V308" i="11"/>
  <c r="S308" i="11"/>
  <c r="R308" i="11"/>
  <c r="Q308" i="11"/>
  <c r="P308" i="11"/>
  <c r="O308" i="11"/>
  <c r="N308" i="11"/>
  <c r="M308" i="11"/>
  <c r="L308" i="11"/>
  <c r="I308" i="11"/>
  <c r="H308" i="11"/>
  <c r="G308" i="11"/>
  <c r="F308" i="11"/>
  <c r="E308" i="11"/>
  <c r="D308" i="11"/>
  <c r="C308" i="11"/>
  <c r="B308" i="11"/>
  <c r="AM307" i="11"/>
  <c r="AL307" i="11"/>
  <c r="AK307" i="11"/>
  <c r="AJ307" i="11"/>
  <c r="AI307" i="11"/>
  <c r="AH307" i="11"/>
  <c r="AG307" i="11"/>
  <c r="AF307" i="11"/>
  <c r="AC307" i="11"/>
  <c r="AB307" i="11"/>
  <c r="AA307" i="11"/>
  <c r="Z307" i="11"/>
  <c r="Y307" i="11"/>
  <c r="X307" i="11"/>
  <c r="W307" i="11"/>
  <c r="V307" i="11"/>
  <c r="S307" i="11"/>
  <c r="R307" i="11"/>
  <c r="Q307" i="11"/>
  <c r="P307" i="11"/>
  <c r="O307" i="11"/>
  <c r="N307" i="11"/>
  <c r="M307" i="11"/>
  <c r="L307" i="11"/>
  <c r="I307" i="11"/>
  <c r="H307" i="11"/>
  <c r="G307" i="11"/>
  <c r="F307" i="11"/>
  <c r="E307" i="11"/>
  <c r="D307" i="11"/>
  <c r="C307" i="11"/>
  <c r="B307" i="11"/>
  <c r="AM306" i="11"/>
  <c r="AL306" i="11"/>
  <c r="AK306" i="11"/>
  <c r="AJ306" i="11"/>
  <c r="AI306" i="11"/>
  <c r="AH306" i="11"/>
  <c r="AG306" i="11"/>
  <c r="AF306" i="11"/>
  <c r="AC306" i="11"/>
  <c r="AB306" i="11"/>
  <c r="AA306" i="11"/>
  <c r="Z306" i="11"/>
  <c r="Y306" i="11"/>
  <c r="X306" i="11"/>
  <c r="W306" i="11"/>
  <c r="V306" i="11"/>
  <c r="S306" i="11"/>
  <c r="R306" i="11"/>
  <c r="Q306" i="11"/>
  <c r="P306" i="11"/>
  <c r="O306" i="11"/>
  <c r="N306" i="11"/>
  <c r="M306" i="11"/>
  <c r="L306" i="11"/>
  <c r="I306" i="11"/>
  <c r="H306" i="11"/>
  <c r="G306" i="11"/>
  <c r="F306" i="11"/>
  <c r="E306" i="11"/>
  <c r="D306" i="11"/>
  <c r="C306" i="11"/>
  <c r="B306" i="11"/>
  <c r="AM305" i="11"/>
  <c r="AM309" i="11" s="1"/>
  <c r="AL305" i="11"/>
  <c r="AL309" i="11" s="1"/>
  <c r="AK305" i="11"/>
  <c r="AK309" i="11" s="1"/>
  <c r="AJ305" i="11"/>
  <c r="AJ309" i="11" s="1"/>
  <c r="AI305" i="11"/>
  <c r="AI309" i="11" s="1"/>
  <c r="AH305" i="11"/>
  <c r="AH309" i="11" s="1"/>
  <c r="AG305" i="11"/>
  <c r="AG309" i="11" s="1"/>
  <c r="AF305" i="11"/>
  <c r="AF309" i="11" s="1"/>
  <c r="AC305" i="11"/>
  <c r="AC309" i="11" s="1"/>
  <c r="AB305" i="11"/>
  <c r="AB309" i="11" s="1"/>
  <c r="AA305" i="11"/>
  <c r="AA309" i="11" s="1"/>
  <c r="Z305" i="11"/>
  <c r="Z309" i="11" s="1"/>
  <c r="Y305" i="11"/>
  <c r="Y309" i="11" s="1"/>
  <c r="X305" i="11"/>
  <c r="X309" i="11" s="1"/>
  <c r="W305" i="11"/>
  <c r="W309" i="11" s="1"/>
  <c r="V305" i="11"/>
  <c r="V309" i="11" s="1"/>
  <c r="S305" i="11"/>
  <c r="S309" i="11" s="1"/>
  <c r="R305" i="11"/>
  <c r="R309" i="11" s="1"/>
  <c r="Q305" i="11"/>
  <c r="Q309" i="11" s="1"/>
  <c r="P305" i="11"/>
  <c r="P309" i="11" s="1"/>
  <c r="O305" i="11"/>
  <c r="O309" i="11" s="1"/>
  <c r="N305" i="11"/>
  <c r="N309" i="11" s="1"/>
  <c r="M305" i="11"/>
  <c r="M309" i="11" s="1"/>
  <c r="L305" i="11"/>
  <c r="L309" i="11" s="1"/>
  <c r="I305" i="11"/>
  <c r="I309" i="11" s="1"/>
  <c r="H305" i="11"/>
  <c r="H309" i="11" s="1"/>
  <c r="G305" i="11"/>
  <c r="G309" i="11" s="1"/>
  <c r="F305" i="11"/>
  <c r="F309" i="11" s="1"/>
  <c r="E305" i="11"/>
  <c r="E309" i="11" s="1"/>
  <c r="D305" i="11"/>
  <c r="D309" i="11" s="1"/>
  <c r="C305" i="11"/>
  <c r="C309" i="11" s="1"/>
  <c r="B305" i="11"/>
  <c r="B309" i="11" s="1"/>
  <c r="AM303" i="11"/>
  <c r="AL303" i="11"/>
  <c r="AK303" i="11"/>
  <c r="AJ303" i="11"/>
  <c r="AI303" i="11"/>
  <c r="AH303" i="11"/>
  <c r="AG303" i="11"/>
  <c r="AF303" i="11"/>
  <c r="AC303" i="11"/>
  <c r="AB303" i="11"/>
  <c r="AA303" i="11"/>
  <c r="Z303" i="11"/>
  <c r="Y303" i="11"/>
  <c r="X303" i="11"/>
  <c r="W303" i="11"/>
  <c r="V303" i="11"/>
  <c r="S303" i="11"/>
  <c r="R303" i="11"/>
  <c r="Q303" i="11"/>
  <c r="P303" i="11"/>
  <c r="O303" i="11"/>
  <c r="N303" i="11"/>
  <c r="M303" i="11"/>
  <c r="L303" i="11"/>
  <c r="I303" i="11"/>
  <c r="H303" i="11"/>
  <c r="G303" i="11"/>
  <c r="F303" i="11"/>
  <c r="E303" i="11"/>
  <c r="D303" i="11"/>
  <c r="C303" i="11"/>
  <c r="B303" i="11"/>
  <c r="AM302" i="11"/>
  <c r="AL302" i="11"/>
  <c r="AK302" i="11"/>
  <c r="AJ302" i="11"/>
  <c r="AI302" i="11"/>
  <c r="AH302" i="11"/>
  <c r="AG302" i="11"/>
  <c r="AF302" i="11"/>
  <c r="AC302" i="11"/>
  <c r="AB302" i="11"/>
  <c r="AA302" i="11"/>
  <c r="Z302" i="11"/>
  <c r="Y302" i="11"/>
  <c r="X302" i="11"/>
  <c r="W302" i="11"/>
  <c r="V302" i="11"/>
  <c r="S302" i="11"/>
  <c r="R302" i="11"/>
  <c r="Q302" i="11"/>
  <c r="P302" i="11"/>
  <c r="O302" i="11"/>
  <c r="N302" i="11"/>
  <c r="M302" i="11"/>
  <c r="L302" i="11"/>
  <c r="I302" i="11"/>
  <c r="H302" i="11"/>
  <c r="G302" i="11"/>
  <c r="F302" i="11"/>
  <c r="E302" i="11"/>
  <c r="D302" i="11"/>
  <c r="C302" i="11"/>
  <c r="B302" i="11"/>
  <c r="AM301" i="11"/>
  <c r="AL301" i="11"/>
  <c r="AK301" i="11"/>
  <c r="AJ301" i="11"/>
  <c r="AI301" i="11"/>
  <c r="AH301" i="11"/>
  <c r="AG301" i="11"/>
  <c r="AF301" i="11"/>
  <c r="AC301" i="11"/>
  <c r="AB301" i="11"/>
  <c r="AA301" i="11"/>
  <c r="Z301" i="11"/>
  <c r="Y301" i="11"/>
  <c r="X301" i="11"/>
  <c r="W301" i="11"/>
  <c r="V301" i="11"/>
  <c r="S301" i="11"/>
  <c r="R301" i="11"/>
  <c r="Q301" i="11"/>
  <c r="P301" i="11"/>
  <c r="O301" i="11"/>
  <c r="N301" i="11"/>
  <c r="M301" i="11"/>
  <c r="L301" i="11"/>
  <c r="I301" i="11"/>
  <c r="H301" i="11"/>
  <c r="G301" i="11"/>
  <c r="F301" i="11"/>
  <c r="E301" i="11"/>
  <c r="D301" i="11"/>
  <c r="C301" i="11"/>
  <c r="B301" i="11"/>
  <c r="AM300" i="11"/>
  <c r="AM304" i="11" s="1"/>
  <c r="AL300" i="11"/>
  <c r="AL304" i="11" s="1"/>
  <c r="AK300" i="11"/>
  <c r="AK304" i="11" s="1"/>
  <c r="AJ300" i="11"/>
  <c r="AJ304" i="11" s="1"/>
  <c r="AI300" i="11"/>
  <c r="AI304" i="11" s="1"/>
  <c r="AH300" i="11"/>
  <c r="AH304" i="11" s="1"/>
  <c r="AG300" i="11"/>
  <c r="AG304" i="11" s="1"/>
  <c r="AF300" i="11"/>
  <c r="AF304" i="11" s="1"/>
  <c r="AC300" i="11"/>
  <c r="AC304" i="11" s="1"/>
  <c r="AB300" i="11"/>
  <c r="AB304" i="11" s="1"/>
  <c r="AA300" i="11"/>
  <c r="AA304" i="11" s="1"/>
  <c r="Z300" i="11"/>
  <c r="Z304" i="11" s="1"/>
  <c r="Y300" i="11"/>
  <c r="Y304" i="11" s="1"/>
  <c r="X300" i="11"/>
  <c r="X304" i="11" s="1"/>
  <c r="W300" i="11"/>
  <c r="W304" i="11" s="1"/>
  <c r="V300" i="11"/>
  <c r="V304" i="11" s="1"/>
  <c r="S300" i="11"/>
  <c r="S304" i="11" s="1"/>
  <c r="R300" i="11"/>
  <c r="R304" i="11" s="1"/>
  <c r="Q300" i="11"/>
  <c r="Q304" i="11" s="1"/>
  <c r="P300" i="11"/>
  <c r="P304" i="11" s="1"/>
  <c r="O300" i="11"/>
  <c r="O304" i="11" s="1"/>
  <c r="N300" i="11"/>
  <c r="N304" i="11" s="1"/>
  <c r="M300" i="11"/>
  <c r="M304" i="11" s="1"/>
  <c r="L300" i="11"/>
  <c r="L304" i="11" s="1"/>
  <c r="I300" i="11"/>
  <c r="I304" i="11" s="1"/>
  <c r="H300" i="11"/>
  <c r="H304" i="11" s="1"/>
  <c r="G300" i="11"/>
  <c r="G304" i="11" s="1"/>
  <c r="F300" i="11"/>
  <c r="F304" i="11" s="1"/>
  <c r="E300" i="11"/>
  <c r="E304" i="11" s="1"/>
  <c r="D300" i="11"/>
  <c r="D304" i="11" s="1"/>
  <c r="C300" i="11"/>
  <c r="C304" i="11" s="1"/>
  <c r="B300" i="11"/>
  <c r="B304" i="11" s="1"/>
  <c r="AM298" i="11"/>
  <c r="AL298" i="11"/>
  <c r="AK298" i="11"/>
  <c r="AJ298" i="11"/>
  <c r="AI298" i="11"/>
  <c r="AH298" i="11"/>
  <c r="AG298" i="11"/>
  <c r="AF298" i="11"/>
  <c r="AC298" i="11"/>
  <c r="AB298" i="11"/>
  <c r="AA298" i="11"/>
  <c r="Z298" i="11"/>
  <c r="Y298" i="11"/>
  <c r="X298" i="11"/>
  <c r="W298" i="11"/>
  <c r="V298" i="11"/>
  <c r="S298" i="11"/>
  <c r="R298" i="11"/>
  <c r="Q298" i="11"/>
  <c r="P298" i="11"/>
  <c r="O298" i="11"/>
  <c r="N298" i="11"/>
  <c r="M298" i="11"/>
  <c r="L298" i="11"/>
  <c r="I298" i="11"/>
  <c r="H298" i="11"/>
  <c r="G298" i="11"/>
  <c r="F298" i="11"/>
  <c r="E298" i="11"/>
  <c r="D298" i="11"/>
  <c r="C298" i="11"/>
  <c r="B298" i="11"/>
  <c r="AM297" i="11"/>
  <c r="AL297" i="11"/>
  <c r="AK297" i="11"/>
  <c r="AJ297" i="11"/>
  <c r="AI297" i="11"/>
  <c r="AH297" i="11"/>
  <c r="AG297" i="11"/>
  <c r="AF297" i="11"/>
  <c r="AC297" i="11"/>
  <c r="AB297" i="11"/>
  <c r="AA297" i="11"/>
  <c r="Z297" i="11"/>
  <c r="Y297" i="11"/>
  <c r="X297" i="11"/>
  <c r="W297" i="11"/>
  <c r="V297" i="11"/>
  <c r="S297" i="11"/>
  <c r="R297" i="11"/>
  <c r="Q297" i="11"/>
  <c r="P297" i="11"/>
  <c r="O297" i="11"/>
  <c r="N297" i="11"/>
  <c r="M297" i="11"/>
  <c r="L297" i="11"/>
  <c r="I297" i="11"/>
  <c r="H297" i="11"/>
  <c r="G297" i="11"/>
  <c r="F297" i="11"/>
  <c r="E297" i="11"/>
  <c r="D297" i="11"/>
  <c r="C297" i="11"/>
  <c r="B297" i="11"/>
  <c r="AM296" i="11"/>
  <c r="AL296" i="11"/>
  <c r="AK296" i="11"/>
  <c r="AJ296" i="11"/>
  <c r="AI296" i="11"/>
  <c r="AH296" i="11"/>
  <c r="AG296" i="11"/>
  <c r="AF296" i="11"/>
  <c r="AC296" i="11"/>
  <c r="AB296" i="11"/>
  <c r="AA296" i="11"/>
  <c r="Z296" i="11"/>
  <c r="Y296" i="11"/>
  <c r="X296" i="11"/>
  <c r="W296" i="11"/>
  <c r="V296" i="11"/>
  <c r="S296" i="11"/>
  <c r="R296" i="11"/>
  <c r="Q296" i="11"/>
  <c r="P296" i="11"/>
  <c r="O296" i="11"/>
  <c r="N296" i="11"/>
  <c r="M296" i="11"/>
  <c r="L296" i="11"/>
  <c r="I296" i="11"/>
  <c r="H296" i="11"/>
  <c r="G296" i="11"/>
  <c r="F296" i="11"/>
  <c r="E296" i="11"/>
  <c r="D296" i="11"/>
  <c r="C296" i="11"/>
  <c r="B296" i="11"/>
  <c r="AM295" i="11"/>
  <c r="AM299" i="11" s="1"/>
  <c r="AL295" i="11"/>
  <c r="AL299" i="11" s="1"/>
  <c r="AK295" i="11"/>
  <c r="AK299" i="11" s="1"/>
  <c r="AJ295" i="11"/>
  <c r="AJ299" i="11" s="1"/>
  <c r="AI295" i="11"/>
  <c r="AI299" i="11" s="1"/>
  <c r="AH295" i="11"/>
  <c r="AH299" i="11" s="1"/>
  <c r="AG295" i="11"/>
  <c r="AG299" i="11" s="1"/>
  <c r="AF295" i="11"/>
  <c r="AF299" i="11" s="1"/>
  <c r="AC295" i="11"/>
  <c r="AC299" i="11" s="1"/>
  <c r="AB295" i="11"/>
  <c r="AB299" i="11" s="1"/>
  <c r="AA295" i="11"/>
  <c r="AA299" i="11" s="1"/>
  <c r="Z295" i="11"/>
  <c r="Z299" i="11" s="1"/>
  <c r="Y295" i="11"/>
  <c r="Y299" i="11" s="1"/>
  <c r="X295" i="11"/>
  <c r="X299" i="11" s="1"/>
  <c r="W295" i="11"/>
  <c r="W299" i="11" s="1"/>
  <c r="V295" i="11"/>
  <c r="V299" i="11" s="1"/>
  <c r="S295" i="11"/>
  <c r="S299" i="11" s="1"/>
  <c r="R295" i="11"/>
  <c r="R299" i="11" s="1"/>
  <c r="Q295" i="11"/>
  <c r="Q299" i="11" s="1"/>
  <c r="P295" i="11"/>
  <c r="P299" i="11" s="1"/>
  <c r="O295" i="11"/>
  <c r="O299" i="11" s="1"/>
  <c r="N295" i="11"/>
  <c r="N299" i="11" s="1"/>
  <c r="M295" i="11"/>
  <c r="M299" i="11" s="1"/>
  <c r="L295" i="11"/>
  <c r="L299" i="11" s="1"/>
  <c r="I295" i="11"/>
  <c r="I299" i="11" s="1"/>
  <c r="H295" i="11"/>
  <c r="H299" i="11" s="1"/>
  <c r="G295" i="11"/>
  <c r="G299" i="11" s="1"/>
  <c r="F295" i="11"/>
  <c r="F299" i="11" s="1"/>
  <c r="E295" i="11"/>
  <c r="E299" i="11" s="1"/>
  <c r="D295" i="11"/>
  <c r="D299" i="11" s="1"/>
  <c r="C295" i="11"/>
  <c r="C299" i="11" s="1"/>
  <c r="B295" i="11"/>
  <c r="B299" i="11" s="1"/>
  <c r="AM293" i="11"/>
  <c r="AL293" i="11"/>
  <c r="AK293" i="11"/>
  <c r="AJ293" i="11"/>
  <c r="AI293" i="11"/>
  <c r="AH293" i="11"/>
  <c r="AG293" i="11"/>
  <c r="AF293" i="11"/>
  <c r="AC293" i="11"/>
  <c r="AB293" i="11"/>
  <c r="AA293" i="11"/>
  <c r="Z293" i="11"/>
  <c r="Y293" i="11"/>
  <c r="X293" i="11"/>
  <c r="W293" i="11"/>
  <c r="V293" i="11"/>
  <c r="S293" i="11"/>
  <c r="R293" i="11"/>
  <c r="Q293" i="11"/>
  <c r="P293" i="11"/>
  <c r="O293" i="11"/>
  <c r="N293" i="11"/>
  <c r="M293" i="11"/>
  <c r="L293" i="11"/>
  <c r="I293" i="11"/>
  <c r="H293" i="11"/>
  <c r="G293" i="11"/>
  <c r="F293" i="11"/>
  <c r="E293" i="11"/>
  <c r="D293" i="11"/>
  <c r="C293" i="11"/>
  <c r="B293" i="11"/>
  <c r="AM292" i="11"/>
  <c r="AL292" i="11"/>
  <c r="AK292" i="11"/>
  <c r="AJ292" i="11"/>
  <c r="AI292" i="11"/>
  <c r="AH292" i="11"/>
  <c r="AG292" i="11"/>
  <c r="AF292" i="11"/>
  <c r="AC292" i="11"/>
  <c r="AB292" i="11"/>
  <c r="AA292" i="11"/>
  <c r="Z292" i="11"/>
  <c r="Y292" i="11"/>
  <c r="X292" i="11"/>
  <c r="W292" i="11"/>
  <c r="V292" i="11"/>
  <c r="S292" i="11"/>
  <c r="R292" i="11"/>
  <c r="Q292" i="11"/>
  <c r="P292" i="11"/>
  <c r="O292" i="11"/>
  <c r="N292" i="11"/>
  <c r="M292" i="11"/>
  <c r="L292" i="11"/>
  <c r="I292" i="11"/>
  <c r="H292" i="11"/>
  <c r="G292" i="11"/>
  <c r="F292" i="11"/>
  <c r="E292" i="11"/>
  <c r="D292" i="11"/>
  <c r="C292" i="11"/>
  <c r="B292" i="11"/>
  <c r="AM291" i="11"/>
  <c r="AL291" i="11"/>
  <c r="AK291" i="11"/>
  <c r="AJ291" i="11"/>
  <c r="AI291" i="11"/>
  <c r="AH291" i="11"/>
  <c r="AG291" i="11"/>
  <c r="AF291" i="11"/>
  <c r="AC291" i="11"/>
  <c r="AB291" i="11"/>
  <c r="AA291" i="11"/>
  <c r="Z291" i="11"/>
  <c r="Y291" i="11"/>
  <c r="X291" i="11"/>
  <c r="W291" i="11"/>
  <c r="V291" i="11"/>
  <c r="S291" i="11"/>
  <c r="R291" i="11"/>
  <c r="Q291" i="11"/>
  <c r="P291" i="11"/>
  <c r="O291" i="11"/>
  <c r="N291" i="11"/>
  <c r="M291" i="11"/>
  <c r="L291" i="11"/>
  <c r="I291" i="11"/>
  <c r="H291" i="11"/>
  <c r="G291" i="11"/>
  <c r="F291" i="11"/>
  <c r="E291" i="11"/>
  <c r="D291" i="11"/>
  <c r="C291" i="11"/>
  <c r="B291" i="11"/>
  <c r="AM290" i="11"/>
  <c r="AM294" i="11" s="1"/>
  <c r="AL290" i="11"/>
  <c r="AL294" i="11" s="1"/>
  <c r="AK290" i="11"/>
  <c r="AK294" i="11" s="1"/>
  <c r="AJ290" i="11"/>
  <c r="AJ294" i="11" s="1"/>
  <c r="AI290" i="11"/>
  <c r="AI294" i="11" s="1"/>
  <c r="AH290" i="11"/>
  <c r="AH294" i="11" s="1"/>
  <c r="AG290" i="11"/>
  <c r="AG294" i="11" s="1"/>
  <c r="AF290" i="11"/>
  <c r="AF294" i="11" s="1"/>
  <c r="AC290" i="11"/>
  <c r="AC294" i="11" s="1"/>
  <c r="AB290" i="11"/>
  <c r="AB294" i="11" s="1"/>
  <c r="AA290" i="11"/>
  <c r="AA294" i="11" s="1"/>
  <c r="Z290" i="11"/>
  <c r="Z294" i="11" s="1"/>
  <c r="Y290" i="11"/>
  <c r="Y294" i="11" s="1"/>
  <c r="X290" i="11"/>
  <c r="X294" i="11" s="1"/>
  <c r="W290" i="11"/>
  <c r="W294" i="11" s="1"/>
  <c r="V290" i="11"/>
  <c r="V294" i="11" s="1"/>
  <c r="S290" i="11"/>
  <c r="S294" i="11" s="1"/>
  <c r="R290" i="11"/>
  <c r="R294" i="11" s="1"/>
  <c r="Q290" i="11"/>
  <c r="Q294" i="11" s="1"/>
  <c r="P290" i="11"/>
  <c r="P294" i="11" s="1"/>
  <c r="O290" i="11"/>
  <c r="O294" i="11" s="1"/>
  <c r="N290" i="11"/>
  <c r="N294" i="11" s="1"/>
  <c r="M290" i="11"/>
  <c r="M294" i="11" s="1"/>
  <c r="L290" i="11"/>
  <c r="L294" i="11" s="1"/>
  <c r="I290" i="11"/>
  <c r="I294" i="11" s="1"/>
  <c r="H290" i="11"/>
  <c r="H294" i="11" s="1"/>
  <c r="G290" i="11"/>
  <c r="G294" i="11" s="1"/>
  <c r="F290" i="11"/>
  <c r="F294" i="11" s="1"/>
  <c r="E290" i="11"/>
  <c r="E294" i="11" s="1"/>
  <c r="D290" i="11"/>
  <c r="D294" i="11" s="1"/>
  <c r="C290" i="11"/>
  <c r="C294" i="11" s="1"/>
  <c r="B290" i="11"/>
  <c r="B294" i="11" s="1"/>
  <c r="AM288" i="11"/>
  <c r="AL288" i="11"/>
  <c r="AK288" i="11"/>
  <c r="AJ288" i="11"/>
  <c r="AI288" i="11"/>
  <c r="AH288" i="11"/>
  <c r="AG288" i="11"/>
  <c r="AF288" i="11"/>
  <c r="AC288" i="11"/>
  <c r="AB288" i="11"/>
  <c r="AA288" i="11"/>
  <c r="Z288" i="11"/>
  <c r="Y288" i="11"/>
  <c r="X288" i="11"/>
  <c r="W288" i="11"/>
  <c r="V288" i="11"/>
  <c r="S288" i="11"/>
  <c r="R288" i="11"/>
  <c r="Q288" i="11"/>
  <c r="P288" i="11"/>
  <c r="O288" i="11"/>
  <c r="N288" i="11"/>
  <c r="M288" i="11"/>
  <c r="L288" i="11"/>
  <c r="I288" i="11"/>
  <c r="H288" i="11"/>
  <c r="G288" i="11"/>
  <c r="F288" i="11"/>
  <c r="E288" i="11"/>
  <c r="D288" i="11"/>
  <c r="C288" i="11"/>
  <c r="B288" i="11"/>
  <c r="AM287" i="11"/>
  <c r="AL287" i="11"/>
  <c r="AK287" i="11"/>
  <c r="AJ287" i="11"/>
  <c r="AI287" i="11"/>
  <c r="AH287" i="11"/>
  <c r="AG287" i="11"/>
  <c r="AF287" i="11"/>
  <c r="AC287" i="11"/>
  <c r="AB287" i="11"/>
  <c r="AA287" i="11"/>
  <c r="Z287" i="11"/>
  <c r="Y287" i="11"/>
  <c r="X287" i="11"/>
  <c r="W287" i="11"/>
  <c r="V287" i="11"/>
  <c r="S287" i="11"/>
  <c r="R287" i="11"/>
  <c r="Q287" i="11"/>
  <c r="P287" i="11"/>
  <c r="O287" i="11"/>
  <c r="N287" i="11"/>
  <c r="M287" i="11"/>
  <c r="L287" i="11"/>
  <c r="I287" i="11"/>
  <c r="H287" i="11"/>
  <c r="G287" i="11"/>
  <c r="F287" i="11"/>
  <c r="E287" i="11"/>
  <c r="D287" i="11"/>
  <c r="C287" i="11"/>
  <c r="B287" i="11"/>
  <c r="AM286" i="11"/>
  <c r="AL286" i="11"/>
  <c r="AK286" i="11"/>
  <c r="AJ286" i="11"/>
  <c r="AI286" i="11"/>
  <c r="AH286" i="11"/>
  <c r="AG286" i="11"/>
  <c r="AF286" i="11"/>
  <c r="AC286" i="11"/>
  <c r="AB286" i="11"/>
  <c r="AA286" i="11"/>
  <c r="Z286" i="11"/>
  <c r="Y286" i="11"/>
  <c r="X286" i="11"/>
  <c r="W286" i="11"/>
  <c r="V286" i="11"/>
  <c r="S286" i="11"/>
  <c r="R286" i="11"/>
  <c r="Q286" i="11"/>
  <c r="P286" i="11"/>
  <c r="O286" i="11"/>
  <c r="N286" i="11"/>
  <c r="M286" i="11"/>
  <c r="L286" i="11"/>
  <c r="I286" i="11"/>
  <c r="H286" i="11"/>
  <c r="G286" i="11"/>
  <c r="F286" i="11"/>
  <c r="E286" i="11"/>
  <c r="D286" i="11"/>
  <c r="C286" i="11"/>
  <c r="B286" i="11"/>
  <c r="AM285" i="11"/>
  <c r="AM289" i="11" s="1"/>
  <c r="AL285" i="11"/>
  <c r="AK285" i="11"/>
  <c r="AK289" i="11" s="1"/>
  <c r="AJ285" i="11"/>
  <c r="AJ289" i="11" s="1"/>
  <c r="AI285" i="11"/>
  <c r="AI289" i="11" s="1"/>
  <c r="AH285" i="11"/>
  <c r="AH289" i="11" s="1"/>
  <c r="AG285" i="11"/>
  <c r="AG289" i="11" s="1"/>
  <c r="AF285" i="11"/>
  <c r="AC285" i="11"/>
  <c r="AC289" i="11" s="1"/>
  <c r="AB285" i="11"/>
  <c r="AB289" i="11" s="1"/>
  <c r="AA285" i="11"/>
  <c r="AA289" i="11" s="1"/>
  <c r="Z285" i="11"/>
  <c r="Z289" i="11" s="1"/>
  <c r="Y285" i="11"/>
  <c r="Y289" i="11" s="1"/>
  <c r="X285" i="11"/>
  <c r="X289" i="11" s="1"/>
  <c r="W285" i="11"/>
  <c r="W289" i="11" s="1"/>
  <c r="V285" i="11"/>
  <c r="V289" i="11" s="1"/>
  <c r="S285" i="11"/>
  <c r="S289" i="11" s="1"/>
  <c r="R285" i="11"/>
  <c r="Q285" i="11"/>
  <c r="Q289" i="11" s="1"/>
  <c r="P285" i="11"/>
  <c r="P289" i="11" s="1"/>
  <c r="O285" i="11"/>
  <c r="O289" i="11" s="1"/>
  <c r="N285" i="11"/>
  <c r="N289" i="11" s="1"/>
  <c r="M285" i="11"/>
  <c r="L285" i="11"/>
  <c r="L289" i="11" s="1"/>
  <c r="I285" i="11"/>
  <c r="I289" i="11" s="1"/>
  <c r="H285" i="11"/>
  <c r="H289" i="11" s="1"/>
  <c r="G285" i="11"/>
  <c r="G289" i="11" s="1"/>
  <c r="F285" i="11"/>
  <c r="F289" i="11" s="1"/>
  <c r="E285" i="11"/>
  <c r="E289" i="11" s="1"/>
  <c r="D285" i="11"/>
  <c r="D289" i="11" s="1"/>
  <c r="C285" i="11"/>
  <c r="C289" i="11" s="1"/>
  <c r="B285" i="11"/>
  <c r="B289" i="11" s="1"/>
  <c r="AM283" i="11"/>
  <c r="AL283" i="11"/>
  <c r="AK283" i="11"/>
  <c r="AJ283" i="11"/>
  <c r="AI283" i="11"/>
  <c r="AH283" i="11"/>
  <c r="AG283" i="11"/>
  <c r="AF283" i="11"/>
  <c r="AC283" i="11"/>
  <c r="AB283" i="11"/>
  <c r="AA283" i="11"/>
  <c r="Z283" i="11"/>
  <c r="Y283" i="11"/>
  <c r="X283" i="11"/>
  <c r="W283" i="11"/>
  <c r="V283" i="11"/>
  <c r="S283" i="11"/>
  <c r="R283" i="11"/>
  <c r="Q283" i="11"/>
  <c r="P283" i="11"/>
  <c r="O283" i="11"/>
  <c r="N283" i="11"/>
  <c r="M283" i="11"/>
  <c r="L283" i="11"/>
  <c r="I283" i="11"/>
  <c r="H283" i="11"/>
  <c r="G283" i="11"/>
  <c r="F283" i="11"/>
  <c r="E283" i="11"/>
  <c r="D283" i="11"/>
  <c r="C283" i="11"/>
  <c r="B283" i="11"/>
  <c r="AM282" i="11"/>
  <c r="AL282" i="11"/>
  <c r="AK282" i="11"/>
  <c r="AJ282" i="11"/>
  <c r="AI282" i="11"/>
  <c r="AH282" i="11"/>
  <c r="AG282" i="11"/>
  <c r="AF282" i="11"/>
  <c r="AC282" i="11"/>
  <c r="AB282" i="11"/>
  <c r="AA282" i="11"/>
  <c r="Z282" i="11"/>
  <c r="Y282" i="11"/>
  <c r="X282" i="11"/>
  <c r="W282" i="11"/>
  <c r="V282" i="11"/>
  <c r="S282" i="11"/>
  <c r="R282" i="11"/>
  <c r="Q282" i="11"/>
  <c r="P282" i="11"/>
  <c r="O282" i="11"/>
  <c r="N282" i="11"/>
  <c r="M282" i="11"/>
  <c r="L282" i="11"/>
  <c r="I282" i="11"/>
  <c r="H282" i="11"/>
  <c r="G282" i="11"/>
  <c r="F282" i="11"/>
  <c r="E282" i="11"/>
  <c r="D282" i="11"/>
  <c r="C282" i="11"/>
  <c r="B282" i="11"/>
  <c r="AM281" i="11"/>
  <c r="AL281" i="11"/>
  <c r="AK281" i="11"/>
  <c r="AJ281" i="11"/>
  <c r="AI281" i="11"/>
  <c r="AH281" i="11"/>
  <c r="AG281" i="11"/>
  <c r="AF281" i="11"/>
  <c r="AC281" i="11"/>
  <c r="AB281" i="11"/>
  <c r="AA281" i="11"/>
  <c r="Z281" i="11"/>
  <c r="Y281" i="11"/>
  <c r="X281" i="11"/>
  <c r="W281" i="11"/>
  <c r="V281" i="11"/>
  <c r="S281" i="11"/>
  <c r="R281" i="11"/>
  <c r="Q281" i="11"/>
  <c r="P281" i="11"/>
  <c r="O281" i="11"/>
  <c r="N281" i="11"/>
  <c r="M281" i="11"/>
  <c r="L281" i="11"/>
  <c r="I281" i="11"/>
  <c r="H281" i="11"/>
  <c r="G281" i="11"/>
  <c r="F281" i="11"/>
  <c r="E281" i="11"/>
  <c r="D281" i="11"/>
  <c r="C281" i="11"/>
  <c r="B281" i="11"/>
  <c r="AM280" i="11"/>
  <c r="AM284" i="11" s="1"/>
  <c r="AL280" i="11"/>
  <c r="AL284" i="11" s="1"/>
  <c r="AK280" i="11"/>
  <c r="AK284" i="11" s="1"/>
  <c r="AJ280" i="11"/>
  <c r="AJ284" i="11" s="1"/>
  <c r="AI280" i="11"/>
  <c r="AI284" i="11" s="1"/>
  <c r="AH280" i="11"/>
  <c r="AH284" i="11" s="1"/>
  <c r="AG280" i="11"/>
  <c r="AG284" i="11" s="1"/>
  <c r="AF280" i="11"/>
  <c r="AF284" i="11" s="1"/>
  <c r="AC280" i="11"/>
  <c r="AC284" i="11" s="1"/>
  <c r="AB280" i="11"/>
  <c r="AB284" i="11" s="1"/>
  <c r="AA280" i="11"/>
  <c r="AA284" i="11" s="1"/>
  <c r="Z280" i="11"/>
  <c r="Z284" i="11" s="1"/>
  <c r="Y280" i="11"/>
  <c r="Y284" i="11" s="1"/>
  <c r="X280" i="11"/>
  <c r="X284" i="11" s="1"/>
  <c r="W280" i="11"/>
  <c r="W284" i="11" s="1"/>
  <c r="V280" i="11"/>
  <c r="V284" i="11" s="1"/>
  <c r="S280" i="11"/>
  <c r="S284" i="11" s="1"/>
  <c r="R280" i="11"/>
  <c r="R284" i="11" s="1"/>
  <c r="Q280" i="11"/>
  <c r="Q284" i="11" s="1"/>
  <c r="P280" i="11"/>
  <c r="P284" i="11" s="1"/>
  <c r="O280" i="11"/>
  <c r="O284" i="11" s="1"/>
  <c r="N280" i="11"/>
  <c r="M280" i="11"/>
  <c r="M284" i="11" s="1"/>
  <c r="L280" i="11"/>
  <c r="L284" i="11" s="1"/>
  <c r="I280" i="11"/>
  <c r="I284" i="11" s="1"/>
  <c r="H280" i="11"/>
  <c r="H284" i="11" s="1"/>
  <c r="G280" i="11"/>
  <c r="G284" i="11" s="1"/>
  <c r="F280" i="11"/>
  <c r="F284" i="11" s="1"/>
  <c r="E280" i="11"/>
  <c r="D280" i="11"/>
  <c r="D284" i="11" s="1"/>
  <c r="C280" i="11"/>
  <c r="C284" i="11" s="1"/>
  <c r="B280" i="11"/>
  <c r="B284" i="11" s="1"/>
  <c r="AM278" i="11"/>
  <c r="AL278" i="11"/>
  <c r="AK278" i="11"/>
  <c r="AJ278" i="11"/>
  <c r="AI278" i="11"/>
  <c r="AH278" i="11"/>
  <c r="AG278" i="11"/>
  <c r="AF278" i="11"/>
  <c r="AH277" i="11"/>
  <c r="AC278" i="11"/>
  <c r="AB278" i="11"/>
  <c r="AA278" i="11"/>
  <c r="Z278" i="11"/>
  <c r="Y278" i="11"/>
  <c r="X278" i="11"/>
  <c r="W278" i="11"/>
  <c r="V278" i="11"/>
  <c r="X277" i="11"/>
  <c r="S278" i="11"/>
  <c r="R278" i="11"/>
  <c r="Q278" i="11"/>
  <c r="P278" i="11"/>
  <c r="O278" i="11"/>
  <c r="N278" i="11"/>
  <c r="M278" i="11"/>
  <c r="L278" i="11"/>
  <c r="N277" i="11"/>
  <c r="I278" i="11"/>
  <c r="H278" i="11"/>
  <c r="G278" i="11"/>
  <c r="F278" i="11"/>
  <c r="E278" i="11"/>
  <c r="D278" i="11"/>
  <c r="C278" i="11"/>
  <c r="B278" i="11"/>
  <c r="D277" i="11"/>
  <c r="AM211" i="11"/>
  <c r="AL211" i="11"/>
  <c r="AK211" i="11"/>
  <c r="AJ211" i="11"/>
  <c r="AI211" i="11"/>
  <c r="AH211" i="11"/>
  <c r="AG211" i="11"/>
  <c r="AF211" i="11"/>
  <c r="AH210" i="11"/>
  <c r="AC211" i="11"/>
  <c r="AB211" i="11"/>
  <c r="AA211" i="11"/>
  <c r="Z211" i="11"/>
  <c r="Y211" i="11"/>
  <c r="X211" i="11"/>
  <c r="W211" i="11"/>
  <c r="V211" i="11"/>
  <c r="X210" i="11"/>
  <c r="S211" i="11"/>
  <c r="R211" i="11"/>
  <c r="Q211" i="11"/>
  <c r="P211" i="11"/>
  <c r="O211" i="11"/>
  <c r="N211" i="11"/>
  <c r="M211" i="11"/>
  <c r="L211" i="11"/>
  <c r="N210" i="11"/>
  <c r="I211" i="11"/>
  <c r="H211" i="11"/>
  <c r="G211" i="11"/>
  <c r="F211" i="11"/>
  <c r="E211" i="11"/>
  <c r="D211" i="11"/>
  <c r="C211" i="11"/>
  <c r="B211" i="11"/>
  <c r="D210" i="11"/>
  <c r="B209" i="11"/>
  <c r="AM144" i="11"/>
  <c r="AL144" i="11"/>
  <c r="AK144" i="11"/>
  <c r="AJ144" i="11"/>
  <c r="AI144" i="11"/>
  <c r="AH144" i="11"/>
  <c r="AG144" i="11"/>
  <c r="AF144" i="11"/>
  <c r="AH143" i="11"/>
  <c r="AC144" i="11"/>
  <c r="AB144" i="11"/>
  <c r="AA144" i="11"/>
  <c r="Z144" i="11"/>
  <c r="Y144" i="11"/>
  <c r="X144" i="11"/>
  <c r="W144" i="11"/>
  <c r="V144" i="11"/>
  <c r="X143" i="11"/>
  <c r="S144" i="11"/>
  <c r="R144" i="11"/>
  <c r="Q144" i="11"/>
  <c r="P144" i="11"/>
  <c r="O144" i="11"/>
  <c r="N144" i="11"/>
  <c r="M144" i="11"/>
  <c r="L144" i="11"/>
  <c r="N143" i="11"/>
  <c r="I144" i="11"/>
  <c r="H144" i="11"/>
  <c r="G144" i="11"/>
  <c r="F144" i="11"/>
  <c r="E144" i="11"/>
  <c r="D144" i="11"/>
  <c r="C144" i="11"/>
  <c r="B144" i="11"/>
  <c r="D143" i="11"/>
  <c r="B142" i="11"/>
  <c r="AM77" i="11"/>
  <c r="AL77" i="11"/>
  <c r="AK77" i="11"/>
  <c r="AJ77" i="11"/>
  <c r="AI77" i="11"/>
  <c r="AH77" i="11"/>
  <c r="AG77" i="11"/>
  <c r="AF77" i="11"/>
  <c r="AH76" i="11"/>
  <c r="AC77" i="11"/>
  <c r="AB77" i="11"/>
  <c r="AA77" i="11"/>
  <c r="Z77" i="11"/>
  <c r="Y77" i="11"/>
  <c r="X77" i="11"/>
  <c r="W77" i="11"/>
  <c r="V77" i="11"/>
  <c r="X76" i="11"/>
  <c r="S77" i="11"/>
  <c r="R77" i="11"/>
  <c r="Q77" i="11"/>
  <c r="P77" i="11"/>
  <c r="O77" i="11"/>
  <c r="N77" i="11"/>
  <c r="M77" i="11"/>
  <c r="L77" i="11"/>
  <c r="N76" i="11"/>
  <c r="I77" i="11"/>
  <c r="H77" i="11"/>
  <c r="G77" i="11"/>
  <c r="F77" i="11"/>
  <c r="E77" i="11"/>
  <c r="D77" i="11"/>
  <c r="C77" i="11"/>
  <c r="B77" i="11"/>
  <c r="D76" i="11"/>
  <c r="B75" i="11"/>
  <c r="I71" i="11"/>
  <c r="H71" i="11"/>
  <c r="G71" i="11"/>
  <c r="F71" i="11"/>
  <c r="E71" i="11"/>
  <c r="D71" i="11"/>
  <c r="C71" i="11"/>
  <c r="B71" i="11"/>
  <c r="J70" i="11"/>
  <c r="J69" i="11"/>
  <c r="J68" i="11"/>
  <c r="J67" i="11"/>
  <c r="J65" i="11"/>
  <c r="J64" i="11"/>
  <c r="J63" i="11"/>
  <c r="J62" i="11"/>
  <c r="J60" i="11"/>
  <c r="J59" i="11"/>
  <c r="J58" i="11"/>
  <c r="J57" i="11"/>
  <c r="J61" i="11" s="1"/>
  <c r="J55" i="11"/>
  <c r="J54" i="11"/>
  <c r="J53" i="11"/>
  <c r="J52" i="11"/>
  <c r="J56" i="11" s="1"/>
  <c r="J50" i="11"/>
  <c r="J49" i="11"/>
  <c r="J48" i="11"/>
  <c r="J47" i="11"/>
  <c r="J51" i="11" s="1"/>
  <c r="J45" i="11"/>
  <c r="J44" i="11"/>
  <c r="J43" i="11"/>
  <c r="J42" i="11"/>
  <c r="J40" i="11"/>
  <c r="J39" i="11"/>
  <c r="J38" i="11"/>
  <c r="J37" i="11"/>
  <c r="J35" i="11"/>
  <c r="J34" i="11"/>
  <c r="J33" i="11"/>
  <c r="J32" i="11"/>
  <c r="J36" i="11" s="1"/>
  <c r="J30" i="11"/>
  <c r="J29" i="11"/>
  <c r="J28" i="11"/>
  <c r="J27" i="11"/>
  <c r="J25" i="11"/>
  <c r="J24" i="11"/>
  <c r="J23" i="11"/>
  <c r="J22" i="11"/>
  <c r="J20" i="11"/>
  <c r="J19" i="11"/>
  <c r="J18" i="11"/>
  <c r="J17" i="11"/>
  <c r="J15" i="11"/>
  <c r="J14" i="11"/>
  <c r="J13" i="11"/>
  <c r="J12" i="11"/>
  <c r="J16" i="11" s="1"/>
  <c r="AM10" i="11"/>
  <c r="AL10" i="11"/>
  <c r="AK10" i="11"/>
  <c r="AJ10" i="11"/>
  <c r="AI10" i="11"/>
  <c r="AH10" i="11"/>
  <c r="AG10" i="11"/>
  <c r="AF10" i="11"/>
  <c r="AC10" i="11"/>
  <c r="AB10" i="11"/>
  <c r="AA10" i="11"/>
  <c r="Z10" i="11"/>
  <c r="Y10" i="11"/>
  <c r="X10" i="11"/>
  <c r="W10" i="11"/>
  <c r="V10" i="11"/>
  <c r="S10" i="11"/>
  <c r="R10" i="11"/>
  <c r="Q10" i="11"/>
  <c r="P10" i="11"/>
  <c r="O10" i="11"/>
  <c r="N10" i="11"/>
  <c r="M10" i="11"/>
  <c r="L10" i="11"/>
  <c r="B8" i="11"/>
  <c r="N5" i="11"/>
  <c r="N3" i="11"/>
  <c r="N2" i="11"/>
  <c r="J66" i="11" l="1"/>
  <c r="J71" i="11"/>
  <c r="AF289" i="11"/>
  <c r="AF341" i="11" s="1"/>
  <c r="AP274" i="11"/>
  <c r="AL289" i="11"/>
  <c r="AP207" i="11"/>
  <c r="N284" i="11"/>
  <c r="N341" i="11" s="1"/>
  <c r="R289" i="11"/>
  <c r="M289" i="11"/>
  <c r="AP140" i="11"/>
  <c r="J31" i="11"/>
  <c r="J26" i="11"/>
  <c r="J21" i="11"/>
  <c r="P356" i="11"/>
  <c r="I351" i="11"/>
  <c r="I408" i="11" s="1"/>
  <c r="E284" i="11"/>
  <c r="D361" i="11"/>
  <c r="D386" i="11"/>
  <c r="J46" i="11"/>
  <c r="J41" i="11"/>
  <c r="E381" i="11"/>
  <c r="E408" i="11" s="1"/>
  <c r="AD281" i="11"/>
  <c r="AN281" i="11"/>
  <c r="AD282" i="11"/>
  <c r="AN282" i="11"/>
  <c r="T283" i="11"/>
  <c r="AD283" i="11"/>
  <c r="AN283" i="11"/>
  <c r="T286" i="11"/>
  <c r="AD286" i="11"/>
  <c r="AN286" i="11"/>
  <c r="T287" i="11"/>
  <c r="AD287" i="11"/>
  <c r="AN287" i="11"/>
  <c r="T288" i="11"/>
  <c r="AD288" i="11"/>
  <c r="AN288" i="11"/>
  <c r="T291" i="11"/>
  <c r="AD291" i="11"/>
  <c r="AN291" i="11"/>
  <c r="J292" i="11"/>
  <c r="T292" i="11"/>
  <c r="AD292" i="11"/>
  <c r="AN292" i="11"/>
  <c r="J293" i="11"/>
  <c r="T293" i="11"/>
  <c r="AD293" i="11"/>
  <c r="AN293" i="11"/>
  <c r="J296" i="11"/>
  <c r="T296" i="11"/>
  <c r="AD296" i="11"/>
  <c r="AN296" i="11"/>
  <c r="T297" i="11"/>
  <c r="AD297" i="11"/>
  <c r="AN297" i="11"/>
  <c r="T298" i="11"/>
  <c r="AD298" i="11"/>
  <c r="AN298" i="11"/>
  <c r="T301" i="11"/>
  <c r="AD301" i="11"/>
  <c r="AN301" i="11"/>
  <c r="T302" i="11"/>
  <c r="AD302" i="11"/>
  <c r="AN302" i="11"/>
  <c r="AD303" i="11"/>
  <c r="AN303" i="11"/>
  <c r="AD306" i="11"/>
  <c r="AN306" i="11"/>
  <c r="AD307" i="11"/>
  <c r="AN307" i="11"/>
  <c r="J308" i="11"/>
  <c r="T308" i="11"/>
  <c r="AD308" i="11"/>
  <c r="AN308" i="11"/>
  <c r="T311" i="11"/>
  <c r="AD311" i="11"/>
  <c r="AN311" i="11"/>
  <c r="T312" i="11"/>
  <c r="AD312" i="11"/>
  <c r="AN312" i="11"/>
  <c r="J313" i="11"/>
  <c r="AD313" i="11"/>
  <c r="AN313" i="11"/>
  <c r="J316" i="11"/>
  <c r="AD316" i="11"/>
  <c r="AN316" i="11"/>
  <c r="J317" i="11"/>
  <c r="T317" i="11"/>
  <c r="AD317" i="11"/>
  <c r="AN317" i="11"/>
  <c r="J318" i="11"/>
  <c r="T318" i="11"/>
  <c r="AN318" i="11"/>
  <c r="T321" i="11"/>
  <c r="AD321" i="11"/>
  <c r="AN321" i="11"/>
  <c r="T322" i="11"/>
  <c r="AD322" i="11"/>
  <c r="AN322" i="11"/>
  <c r="J323" i="11"/>
  <c r="AD323" i="11"/>
  <c r="AN323" i="11"/>
  <c r="J326" i="11"/>
  <c r="T326" i="11"/>
  <c r="AD326" i="11"/>
  <c r="AN326" i="11"/>
  <c r="T327" i="11"/>
  <c r="AD327" i="11"/>
  <c r="AN327" i="11"/>
  <c r="T328" i="11"/>
  <c r="AD328" i="11"/>
  <c r="AN328" i="11"/>
  <c r="T331" i="11"/>
  <c r="AD331" i="11"/>
  <c r="AN331" i="11"/>
  <c r="AD332" i="11"/>
  <c r="AN332" i="11"/>
  <c r="T333" i="11"/>
  <c r="AD333" i="11"/>
  <c r="AN333" i="11"/>
  <c r="T336" i="11"/>
  <c r="AD336" i="11"/>
  <c r="AN336" i="11"/>
  <c r="T337" i="11"/>
  <c r="AD337" i="11"/>
  <c r="AN337" i="11"/>
  <c r="T338" i="11"/>
  <c r="AD338" i="11"/>
  <c r="AN338" i="11"/>
  <c r="J348" i="11"/>
  <c r="T348" i="11"/>
  <c r="AN349" i="11"/>
  <c r="T350" i="11"/>
  <c r="AD350" i="11"/>
  <c r="T353" i="11"/>
  <c r="AN353" i="11"/>
  <c r="T354" i="11"/>
  <c r="J355" i="11"/>
  <c r="AD355" i="11"/>
  <c r="J360" i="11"/>
  <c r="T360" i="11"/>
  <c r="AN360" i="11"/>
  <c r="J364" i="11"/>
  <c r="AD364" i="11"/>
  <c r="T365" i="11"/>
  <c r="T368" i="11"/>
  <c r="AN368" i="11"/>
  <c r="T370" i="11"/>
  <c r="J373" i="11"/>
  <c r="AN375" i="11"/>
  <c r="J383" i="11"/>
  <c r="J384" i="11"/>
  <c r="T388" i="11"/>
  <c r="J389" i="11"/>
  <c r="T389" i="11"/>
  <c r="T390" i="11"/>
  <c r="J394" i="11"/>
  <c r="T394" i="11"/>
  <c r="T398" i="11"/>
  <c r="T399" i="11"/>
  <c r="J400" i="11"/>
  <c r="T403" i="11"/>
  <c r="T404" i="11"/>
  <c r="AD404" i="11"/>
  <c r="J405" i="11"/>
  <c r="B73" i="11"/>
  <c r="D73" i="11"/>
  <c r="F73" i="11"/>
  <c r="H73" i="11"/>
  <c r="P73" i="11"/>
  <c r="AJ73" i="11"/>
  <c r="O73" i="11"/>
  <c r="AI73" i="11"/>
  <c r="AM73" i="11"/>
  <c r="C73" i="11"/>
  <c r="E73" i="11"/>
  <c r="G73" i="11"/>
  <c r="I73" i="11"/>
  <c r="Y73" i="11"/>
  <c r="O72" i="12"/>
  <c r="N72" i="12"/>
  <c r="K72" i="12"/>
  <c r="J72" i="12"/>
  <c r="G72" i="12"/>
  <c r="F72" i="12"/>
  <c r="C72" i="12"/>
  <c r="B72" i="12"/>
  <c r="AD353" i="11"/>
  <c r="S73" i="11"/>
  <c r="R73" i="11"/>
  <c r="Q73" i="11"/>
  <c r="T405" i="11"/>
  <c r="T400" i="11"/>
  <c r="T395" i="11"/>
  <c r="T393" i="11"/>
  <c r="T385" i="11"/>
  <c r="T384" i="11"/>
  <c r="T383" i="11"/>
  <c r="T380" i="11"/>
  <c r="T379" i="11"/>
  <c r="T378" i="11"/>
  <c r="T375" i="11"/>
  <c r="T374" i="11"/>
  <c r="T373" i="11"/>
  <c r="J302" i="11"/>
  <c r="T369" i="11"/>
  <c r="N73" i="11"/>
  <c r="T364" i="11"/>
  <c r="T363" i="11"/>
  <c r="T359" i="11"/>
  <c r="T358" i="11"/>
  <c r="T355" i="11"/>
  <c r="M73" i="11"/>
  <c r="J282" i="11"/>
  <c r="T349" i="11"/>
  <c r="L73" i="11"/>
  <c r="AN404" i="11"/>
  <c r="AN380" i="11"/>
  <c r="AK73" i="11"/>
  <c r="AP14" i="11"/>
  <c r="AL73" i="11"/>
  <c r="AH73" i="11"/>
  <c r="AN403" i="11"/>
  <c r="J332" i="11"/>
  <c r="AN399" i="11"/>
  <c r="AN398" i="11"/>
  <c r="AN395" i="11"/>
  <c r="AN393" i="11"/>
  <c r="AN390" i="11"/>
  <c r="AN388" i="11"/>
  <c r="AN385" i="11"/>
  <c r="AN384" i="11"/>
  <c r="AP48" i="11"/>
  <c r="AN383" i="11"/>
  <c r="AN378" i="11"/>
  <c r="AN373" i="11"/>
  <c r="AN370" i="11"/>
  <c r="AN365" i="11"/>
  <c r="AN364" i="11"/>
  <c r="AN363" i="11"/>
  <c r="AN359" i="11"/>
  <c r="AN358" i="11"/>
  <c r="AN355" i="11"/>
  <c r="AN354" i="11"/>
  <c r="AN350" i="11"/>
  <c r="J281" i="11"/>
  <c r="AN348" i="11"/>
  <c r="AG73" i="11"/>
  <c r="AP70" i="11"/>
  <c r="AP69" i="11"/>
  <c r="AP68" i="11"/>
  <c r="AP65" i="11"/>
  <c r="AP64" i="11"/>
  <c r="AP63" i="11"/>
  <c r="AP60" i="11"/>
  <c r="AP59" i="11"/>
  <c r="AP58" i="11"/>
  <c r="AP55" i="11"/>
  <c r="AP54" i="11"/>
  <c r="AP53" i="11"/>
  <c r="AP50" i="11"/>
  <c r="AP49" i="11"/>
  <c r="AP45" i="11"/>
  <c r="AP44" i="11"/>
  <c r="AP43" i="11"/>
  <c r="AP40" i="11"/>
  <c r="AP39" i="11"/>
  <c r="AP38" i="11"/>
  <c r="AP35" i="11"/>
  <c r="AP34" i="11"/>
  <c r="AP33" i="11"/>
  <c r="AP30" i="11"/>
  <c r="AP29" i="11"/>
  <c r="AP28" i="11"/>
  <c r="AP25" i="11"/>
  <c r="AP24" i="11"/>
  <c r="AP23" i="11"/>
  <c r="AP20" i="11"/>
  <c r="AP19" i="11"/>
  <c r="AP18" i="11"/>
  <c r="AP15" i="11"/>
  <c r="AP13" i="11"/>
  <c r="AF73" i="11"/>
  <c r="AB73" i="11"/>
  <c r="AC73" i="11"/>
  <c r="AD394" i="11"/>
  <c r="AD374" i="11"/>
  <c r="J303" i="11"/>
  <c r="AD370" i="11"/>
  <c r="AA73" i="11"/>
  <c r="Z73" i="11"/>
  <c r="X73" i="11"/>
  <c r="J338" i="11"/>
  <c r="AD405" i="11"/>
  <c r="J337" i="11"/>
  <c r="J336" i="11"/>
  <c r="AD403" i="11"/>
  <c r="J333" i="11"/>
  <c r="AD400" i="11"/>
  <c r="J331" i="11"/>
  <c r="AD398" i="11"/>
  <c r="J328" i="11"/>
  <c r="AD395" i="11"/>
  <c r="J327" i="11"/>
  <c r="J322" i="11"/>
  <c r="AD389" i="11"/>
  <c r="J321" i="11"/>
  <c r="AD388" i="11"/>
  <c r="J312" i="11"/>
  <c r="AD379" i="11"/>
  <c r="J311" i="11"/>
  <c r="AD378" i="11"/>
  <c r="AD375" i="11"/>
  <c r="J307" i="11"/>
  <c r="J306" i="11"/>
  <c r="AD373" i="11"/>
  <c r="J301" i="11"/>
  <c r="AD368" i="11"/>
  <c r="J298" i="11"/>
  <c r="AD365" i="11"/>
  <c r="J297" i="11"/>
  <c r="J291" i="11"/>
  <c r="AD358" i="11"/>
  <c r="J288" i="11"/>
  <c r="J287" i="11"/>
  <c r="AD354" i="11"/>
  <c r="J286" i="11"/>
  <c r="J283" i="11"/>
  <c r="AD349" i="11"/>
  <c r="AD348" i="11"/>
  <c r="W73" i="11"/>
  <c r="V73" i="11"/>
  <c r="J404" i="11"/>
  <c r="J403" i="11"/>
  <c r="J398" i="11"/>
  <c r="J388" i="11"/>
  <c r="J395" i="11"/>
  <c r="J393" i="11"/>
  <c r="J385" i="11"/>
  <c r="T313" i="11"/>
  <c r="J380" i="11"/>
  <c r="J379" i="11"/>
  <c r="J378" i="11"/>
  <c r="T307" i="11"/>
  <c r="J374" i="11"/>
  <c r="T306" i="11"/>
  <c r="J369" i="11"/>
  <c r="J368" i="11"/>
  <c r="J365" i="11"/>
  <c r="J363" i="11"/>
  <c r="J359" i="11"/>
  <c r="J358" i="11"/>
  <c r="J354" i="11"/>
  <c r="T282" i="11"/>
  <c r="J349" i="11"/>
  <c r="T332" i="11"/>
  <c r="AD399" i="11"/>
  <c r="AD393" i="11"/>
  <c r="T323" i="11"/>
  <c r="AD390" i="11"/>
  <c r="AD385" i="11"/>
  <c r="AD384" i="11"/>
  <c r="T316" i="11"/>
  <c r="AD383" i="11"/>
  <c r="AD380" i="11"/>
  <c r="AD369" i="11"/>
  <c r="AD363" i="11"/>
  <c r="AD360" i="11"/>
  <c r="AD359" i="11"/>
  <c r="T281" i="11"/>
  <c r="AN405" i="11"/>
  <c r="AN400" i="11"/>
  <c r="AN379" i="11"/>
  <c r="AN374" i="11"/>
  <c r="T303" i="11"/>
  <c r="AN369" i="11"/>
  <c r="AN394" i="11"/>
  <c r="AN389" i="11"/>
  <c r="J370" i="11"/>
  <c r="J399" i="11"/>
  <c r="J390" i="11"/>
  <c r="AD318" i="11"/>
  <c r="J375" i="11"/>
  <c r="J353" i="11"/>
  <c r="J350" i="11"/>
  <c r="J73" i="11"/>
  <c r="AD73" i="11"/>
  <c r="AP12" i="11"/>
  <c r="AP22" i="11"/>
  <c r="AP32" i="11"/>
  <c r="AP42" i="11"/>
  <c r="AP17" i="11"/>
  <c r="AP27" i="11"/>
  <c r="AP37" i="11"/>
  <c r="AP47" i="11"/>
  <c r="AP57" i="11"/>
  <c r="AP67" i="11"/>
  <c r="C341" i="11"/>
  <c r="E341" i="11"/>
  <c r="G341" i="11"/>
  <c r="I341" i="11"/>
  <c r="M341" i="11"/>
  <c r="O341" i="11"/>
  <c r="Q341" i="11"/>
  <c r="S341" i="11"/>
  <c r="W341" i="11"/>
  <c r="Y341" i="11"/>
  <c r="AA341" i="11"/>
  <c r="AC341" i="11"/>
  <c r="AG341" i="11"/>
  <c r="AI341" i="11"/>
  <c r="AK341" i="11"/>
  <c r="AM341" i="11"/>
  <c r="AP52" i="11"/>
  <c r="AP62" i="11"/>
  <c r="B341" i="11"/>
  <c r="D341" i="11"/>
  <c r="F341" i="11"/>
  <c r="H341" i="11"/>
  <c r="L341" i="11"/>
  <c r="P341" i="11"/>
  <c r="R341" i="11"/>
  <c r="V341" i="11"/>
  <c r="X341" i="11"/>
  <c r="Z341" i="11"/>
  <c r="AB341" i="11"/>
  <c r="AH341" i="11"/>
  <c r="AJ341" i="11"/>
  <c r="AL341" i="11"/>
  <c r="T280" i="11"/>
  <c r="AN280" i="11"/>
  <c r="J285" i="11"/>
  <c r="AD285" i="11"/>
  <c r="T290" i="11"/>
  <c r="T294" i="11" s="1"/>
  <c r="AN290" i="11"/>
  <c r="J295" i="11"/>
  <c r="AD295" i="11"/>
  <c r="T300" i="11"/>
  <c r="AN300" i="11"/>
  <c r="J305" i="11"/>
  <c r="AD305" i="11"/>
  <c r="T310" i="11"/>
  <c r="AN310" i="11"/>
  <c r="J315" i="11"/>
  <c r="AD315" i="11"/>
  <c r="T320" i="11"/>
  <c r="AN320" i="11"/>
  <c r="J325" i="11"/>
  <c r="AD325" i="11"/>
  <c r="T330" i="11"/>
  <c r="AN330" i="11"/>
  <c r="J335" i="11"/>
  <c r="AD335" i="11"/>
  <c r="J347" i="11"/>
  <c r="AD347" i="11"/>
  <c r="T352" i="11"/>
  <c r="AN352" i="11"/>
  <c r="J357" i="11"/>
  <c r="AD357" i="11"/>
  <c r="T362" i="11"/>
  <c r="W366" i="11"/>
  <c r="W408" i="11" s="1"/>
  <c r="Y366" i="11"/>
  <c r="Y408" i="11" s="1"/>
  <c r="AA366" i="11"/>
  <c r="AA408" i="11" s="1"/>
  <c r="AC366" i="11"/>
  <c r="AC408" i="11" s="1"/>
  <c r="AF366" i="11"/>
  <c r="AF408" i="11" s="1"/>
  <c r="AH366" i="11"/>
  <c r="AH408" i="11" s="1"/>
  <c r="AJ366" i="11"/>
  <c r="AJ408" i="11" s="1"/>
  <c r="AL366" i="11"/>
  <c r="AL408" i="11" s="1"/>
  <c r="AN362" i="11"/>
  <c r="C408" i="11"/>
  <c r="G408" i="11"/>
  <c r="M408" i="11"/>
  <c r="O408" i="11"/>
  <c r="Q408" i="11"/>
  <c r="S408" i="11"/>
  <c r="AG408" i="11"/>
  <c r="AI408" i="11"/>
  <c r="AK408" i="11"/>
  <c r="AM408" i="11"/>
  <c r="J280" i="11"/>
  <c r="AD280" i="11"/>
  <c r="T285" i="11"/>
  <c r="AN285" i="11"/>
  <c r="J290" i="11"/>
  <c r="AD290" i="11"/>
  <c r="T295" i="11"/>
  <c r="AN295" i="11"/>
  <c r="J300" i="11"/>
  <c r="AD300" i="11"/>
  <c r="T305" i="11"/>
  <c r="AN305" i="11"/>
  <c r="J310" i="11"/>
  <c r="AD310" i="11"/>
  <c r="T315" i="11"/>
  <c r="AN315" i="11"/>
  <c r="J320" i="11"/>
  <c r="AD320" i="11"/>
  <c r="T325" i="11"/>
  <c r="AN325" i="11"/>
  <c r="J330" i="11"/>
  <c r="AD330" i="11"/>
  <c r="T335" i="11"/>
  <c r="AN335" i="11"/>
  <c r="T347" i="11"/>
  <c r="AN347" i="11"/>
  <c r="J352" i="11"/>
  <c r="AD352" i="11"/>
  <c r="T357" i="11"/>
  <c r="AN357" i="11"/>
  <c r="J362" i="11"/>
  <c r="AD362" i="11"/>
  <c r="B408" i="11"/>
  <c r="F408" i="11"/>
  <c r="H408" i="11"/>
  <c r="L408" i="11"/>
  <c r="N408" i="11"/>
  <c r="P408" i="11"/>
  <c r="R408" i="11"/>
  <c r="V408" i="11"/>
  <c r="X408" i="11"/>
  <c r="Z408" i="11"/>
  <c r="AB408" i="11"/>
  <c r="J367" i="11"/>
  <c r="AD367" i="11"/>
  <c r="T372" i="11"/>
  <c r="AN372" i="11"/>
  <c r="J377" i="11"/>
  <c r="AD377" i="11"/>
  <c r="T382" i="11"/>
  <c r="AN382" i="11"/>
  <c r="J387" i="11"/>
  <c r="AD387" i="11"/>
  <c r="T392" i="11"/>
  <c r="AN392" i="11"/>
  <c r="J397" i="11"/>
  <c r="AD397" i="11"/>
  <c r="T402" i="11"/>
  <c r="AN402" i="11"/>
  <c r="T367" i="11"/>
  <c r="AN367" i="11"/>
  <c r="J372" i="11"/>
  <c r="AD372" i="11"/>
  <c r="T377" i="11"/>
  <c r="AN377" i="11"/>
  <c r="J382" i="11"/>
  <c r="AD382" i="11"/>
  <c r="T387" i="11"/>
  <c r="AN387" i="11"/>
  <c r="J392" i="11"/>
  <c r="AD392" i="11"/>
  <c r="T397" i="11"/>
  <c r="AN397" i="11"/>
  <c r="J402" i="11"/>
  <c r="AD402" i="11"/>
  <c r="AD351" i="11" l="1"/>
  <c r="AN376" i="11"/>
  <c r="AP379" i="11"/>
  <c r="D408" i="11"/>
  <c r="T334" i="11"/>
  <c r="T324" i="11"/>
  <c r="T284" i="11"/>
  <c r="T314" i="11"/>
  <c r="T304" i="11"/>
  <c r="T351" i="11"/>
  <c r="AP31" i="11"/>
  <c r="T361" i="11"/>
  <c r="T73" i="11"/>
  <c r="AN396" i="11"/>
  <c r="AP16" i="11"/>
  <c r="AN406" i="11"/>
  <c r="AP21" i="11"/>
  <c r="T386" i="11"/>
  <c r="T356" i="11"/>
  <c r="AP311" i="11"/>
  <c r="AN329" i="11"/>
  <c r="AN309" i="11"/>
  <c r="AP375" i="11"/>
  <c r="AP348" i="11"/>
  <c r="AN319" i="11"/>
  <c r="AP303" i="11"/>
  <c r="AP316" i="11"/>
  <c r="AP323" i="11"/>
  <c r="AP298" i="11"/>
  <c r="AP337" i="11"/>
  <c r="AD406" i="11"/>
  <c r="AD386" i="11"/>
  <c r="AP297" i="11"/>
  <c r="AP322" i="11"/>
  <c r="AN339" i="11"/>
  <c r="AN299" i="11"/>
  <c r="AN289" i="11"/>
  <c r="AP282" i="11"/>
  <c r="AP394" i="11"/>
  <c r="AP403" i="11"/>
  <c r="T396" i="11"/>
  <c r="T376" i="11"/>
  <c r="T406" i="11"/>
  <c r="AP358" i="11"/>
  <c r="AD366" i="11"/>
  <c r="AD356" i="11"/>
  <c r="AP355" i="11"/>
  <c r="AD391" i="11"/>
  <c r="AD381" i="11"/>
  <c r="AD371" i="11"/>
  <c r="AP405" i="11"/>
  <c r="AP398" i="11"/>
  <c r="AP281" i="11"/>
  <c r="AP368" i="11"/>
  <c r="AP313" i="11"/>
  <c r="AP286" i="11"/>
  <c r="AN371" i="11"/>
  <c r="AP350" i="11"/>
  <c r="AP354" i="11"/>
  <c r="AP373" i="11"/>
  <c r="AP331" i="11"/>
  <c r="AP336" i="11"/>
  <c r="AD324" i="11"/>
  <c r="AD294" i="11"/>
  <c r="AP321" i="11"/>
  <c r="AP302" i="11"/>
  <c r="AD309" i="11"/>
  <c r="AD299" i="11"/>
  <c r="AN401" i="11"/>
  <c r="AN391" i="11"/>
  <c r="AN381" i="11"/>
  <c r="AD401" i="11"/>
  <c r="T339" i="11"/>
  <c r="T329" i="11"/>
  <c r="T319" i="11"/>
  <c r="T309" i="11"/>
  <c r="T299" i="11"/>
  <c r="T289" i="11"/>
  <c r="AN366" i="11"/>
  <c r="AN356" i="11"/>
  <c r="AD339" i="11"/>
  <c r="AD329" i="11"/>
  <c r="AD289" i="11"/>
  <c r="AP66" i="11"/>
  <c r="AP46" i="11"/>
  <c r="AP318" i="11"/>
  <c r="AP370" i="11"/>
  <c r="AP384" i="11"/>
  <c r="AP378" i="11"/>
  <c r="AP291" i="11"/>
  <c r="AP328" i="11"/>
  <c r="AP333" i="11"/>
  <c r="AP326" i="11"/>
  <c r="AP317" i="11"/>
  <c r="AP308" i="11"/>
  <c r="T401" i="11"/>
  <c r="T391" i="11"/>
  <c r="T381" i="11"/>
  <c r="T371" i="11"/>
  <c r="AN361" i="11"/>
  <c r="AN351" i="11"/>
  <c r="AD334" i="11"/>
  <c r="AD314" i="11"/>
  <c r="AD304" i="11"/>
  <c r="AD284" i="11"/>
  <c r="T366" i="11"/>
  <c r="AP56" i="11"/>
  <c r="AP36" i="11"/>
  <c r="AP380" i="11"/>
  <c r="AP306" i="11"/>
  <c r="AP404" i="11"/>
  <c r="AP287" i="11"/>
  <c r="AP301" i="11"/>
  <c r="AP312" i="11"/>
  <c r="AP338" i="11"/>
  <c r="AD396" i="11"/>
  <c r="AD376" i="11"/>
  <c r="AN386" i="11"/>
  <c r="AN334" i="11"/>
  <c r="AN324" i="11"/>
  <c r="AN314" i="11"/>
  <c r="AN304" i="11"/>
  <c r="AN294" i="11"/>
  <c r="AN284" i="11"/>
  <c r="AP353" i="11"/>
  <c r="AP399" i="11"/>
  <c r="AP374" i="11"/>
  <c r="AP400" i="11"/>
  <c r="AP360" i="11"/>
  <c r="AP383" i="11"/>
  <c r="AP332" i="11"/>
  <c r="AP365" i="11"/>
  <c r="AP388" i="11"/>
  <c r="AP283" i="11"/>
  <c r="AP288" i="11"/>
  <c r="AP327" i="11"/>
  <c r="AP364" i="11"/>
  <c r="AP296" i="11"/>
  <c r="AP293" i="11"/>
  <c r="AP292" i="11"/>
  <c r="AP389" i="11"/>
  <c r="AP395" i="11"/>
  <c r="AP369" i="11"/>
  <c r="AP359" i="11"/>
  <c r="AP26" i="11"/>
  <c r="AP61" i="11"/>
  <c r="AP385" i="11"/>
  <c r="AP71" i="11"/>
  <c r="AP41" i="11"/>
  <c r="AN73" i="11"/>
  <c r="AP51" i="11"/>
  <c r="AP307" i="11"/>
  <c r="AP349" i="11"/>
  <c r="AP390" i="11"/>
  <c r="AP393" i="11"/>
  <c r="AD361" i="11"/>
  <c r="AP363" i="11"/>
  <c r="AD319" i="11"/>
  <c r="J396" i="11"/>
  <c r="AP392" i="11"/>
  <c r="J386" i="11"/>
  <c r="AP382" i="11"/>
  <c r="J376" i="11"/>
  <c r="AP372" i="11"/>
  <c r="J391" i="11"/>
  <c r="AP387" i="11"/>
  <c r="J381" i="11"/>
  <c r="AP377" i="11"/>
  <c r="J406" i="11"/>
  <c r="AP402" i="11"/>
  <c r="J401" i="11"/>
  <c r="AP397" i="11"/>
  <c r="J371" i="11"/>
  <c r="AP367" i="11"/>
  <c r="J366" i="11"/>
  <c r="AP362" i="11"/>
  <c r="J356" i="11"/>
  <c r="AP352" i="11"/>
  <c r="J334" i="11"/>
  <c r="AP330" i="11"/>
  <c r="J324" i="11"/>
  <c r="AP320" i="11"/>
  <c r="J314" i="11"/>
  <c r="AP310" i="11"/>
  <c r="J304" i="11"/>
  <c r="AP300" i="11"/>
  <c r="J294" i="11"/>
  <c r="AP290" i="11"/>
  <c r="J284" i="11"/>
  <c r="AP280" i="11"/>
  <c r="J361" i="11"/>
  <c r="AP357" i="11"/>
  <c r="J351" i="11"/>
  <c r="AP347" i="11"/>
  <c r="J339" i="11"/>
  <c r="AP335" i="11"/>
  <c r="J329" i="11"/>
  <c r="AP325" i="11"/>
  <c r="J319" i="11"/>
  <c r="AP315" i="11"/>
  <c r="J309" i="11"/>
  <c r="AP305" i="11"/>
  <c r="J299" i="11"/>
  <c r="AP295" i="11"/>
  <c r="J289" i="11"/>
  <c r="AP285" i="11"/>
  <c r="T341" i="11" l="1"/>
  <c r="T408" i="11"/>
  <c r="AP284" i="11"/>
  <c r="AN341" i="11"/>
  <c r="AP309" i="11"/>
  <c r="AP299" i="11"/>
  <c r="AP334" i="11"/>
  <c r="AP376" i="11"/>
  <c r="AP314" i="11"/>
  <c r="AD408" i="11"/>
  <c r="AP324" i="11"/>
  <c r="AN408" i="11"/>
  <c r="AP339" i="11"/>
  <c r="AP319" i="11"/>
  <c r="AP294" i="11"/>
  <c r="AP289" i="11"/>
  <c r="AP329" i="11"/>
  <c r="AP406" i="11"/>
  <c r="AP401" i="11"/>
  <c r="AD341" i="11"/>
  <c r="AP361" i="11"/>
  <c r="AP304" i="11"/>
  <c r="AP356" i="11"/>
  <c r="AP381" i="11"/>
  <c r="AP386" i="11"/>
  <c r="AP371" i="11"/>
  <c r="AP391" i="11"/>
  <c r="AP73" i="11"/>
  <c r="AP351" i="11"/>
  <c r="AP396" i="11"/>
  <c r="AP366" i="11"/>
  <c r="J341" i="11"/>
  <c r="J408" i="11"/>
  <c r="AP341" i="11" l="1"/>
  <c r="AP408" i="11"/>
</calcChain>
</file>

<file path=xl/sharedStrings.xml><?xml version="1.0" encoding="utf-8"?>
<sst xmlns="http://schemas.openxmlformats.org/spreadsheetml/2006/main" count="390" uniqueCount="74">
  <si>
    <t>Client:</t>
  </si>
  <si>
    <t>Project:</t>
  </si>
  <si>
    <t>Survey Date:</t>
  </si>
  <si>
    <t>Survey Period:</t>
  </si>
  <si>
    <t>Method:</t>
  </si>
  <si>
    <t>Incidents / Observations:</t>
  </si>
  <si>
    <t>Client :</t>
  </si>
  <si>
    <t>Site plan for :</t>
  </si>
  <si>
    <t>Project :</t>
  </si>
  <si>
    <t>Date :</t>
  </si>
  <si>
    <t>Site:</t>
  </si>
  <si>
    <t>Date:</t>
  </si>
  <si>
    <t>Entry :</t>
  </si>
  <si>
    <t>Arm A</t>
  </si>
  <si>
    <t>Destination :</t>
  </si>
  <si>
    <t>CAR</t>
  </si>
  <si>
    <t>LGV</t>
  </si>
  <si>
    <t>OGV1</t>
  </si>
  <si>
    <t>OGV2</t>
  </si>
  <si>
    <t>PSV</t>
  </si>
  <si>
    <t>MC</t>
  </si>
  <si>
    <t>Total</t>
  </si>
  <si>
    <t>Arm B</t>
  </si>
  <si>
    <t>Arm C</t>
  </si>
  <si>
    <t>Arm D</t>
  </si>
  <si>
    <t>Arm Totals</t>
  </si>
  <si>
    <t>1 Hr</t>
  </si>
  <si>
    <t>ORIGIN SUMMARY</t>
  </si>
  <si>
    <t>Origin :</t>
  </si>
  <si>
    <t>Origin Totals</t>
  </si>
  <si>
    <t>DESTINATION SUMMARY</t>
  </si>
  <si>
    <t>Dest Totals</t>
  </si>
  <si>
    <t>PC ON ROAD</t>
  </si>
  <si>
    <t>PC OFF ROAD</t>
  </si>
  <si>
    <t>Eastbound</t>
  </si>
  <si>
    <t>Westbound</t>
  </si>
  <si>
    <t xml:space="preserve">Eastbound </t>
  </si>
  <si>
    <t>Peds</t>
  </si>
  <si>
    <t>Northbound</t>
  </si>
  <si>
    <t>Southbound</t>
  </si>
  <si>
    <t xml:space="preserve">Chris Mason </t>
  </si>
  <si>
    <t xml:space="preserve">WAL-1752 Redlands Road </t>
  </si>
  <si>
    <t>07:00-19:00</t>
  </si>
  <si>
    <t>1</t>
  </si>
  <si>
    <t>JTC &amp; Pedestrian Movements</t>
  </si>
  <si>
    <t>04/06/2015</t>
  </si>
  <si>
    <t>15 MIN STARTING</t>
  </si>
  <si>
    <t>HOUR STARTING</t>
  </si>
  <si>
    <t>12HR</t>
  </si>
  <si>
    <t>Site 1</t>
  </si>
  <si>
    <t>TOTAL IN</t>
  </si>
  <si>
    <t>TOTAL OUT</t>
  </si>
  <si>
    <t>Time Period</t>
  </si>
  <si>
    <t>IN</t>
  </si>
  <si>
    <t>OUT</t>
  </si>
  <si>
    <t>A-A</t>
  </si>
  <si>
    <t>User Class</t>
  </si>
  <si>
    <t>A-B</t>
  </si>
  <si>
    <t>A-C</t>
  </si>
  <si>
    <t>A-D</t>
  </si>
  <si>
    <t>B-A</t>
  </si>
  <si>
    <t>B-B</t>
  </si>
  <si>
    <t>PC on Rd</t>
  </si>
  <si>
    <t>B-C</t>
  </si>
  <si>
    <t>PC on Pav</t>
  </si>
  <si>
    <t>B-D</t>
  </si>
  <si>
    <t>C-A</t>
  </si>
  <si>
    <t>C-B</t>
  </si>
  <si>
    <t>C-C</t>
  </si>
  <si>
    <t>D-A</t>
  </si>
  <si>
    <t>C-D</t>
  </si>
  <si>
    <t>D-B</t>
  </si>
  <si>
    <t>D-C</t>
  </si>
  <si>
    <t>D-D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</si>
</sst>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0"/>
      <color rgb="FF0000FF"/>
      <name val="Arial"/>
      <family val="2"/>
    </font>
    <font>
      <b/>
      <sz val="11"/>
      <name val="Arial"/>
      <family val="2"/>
    </font>
    <font>
      <sz val="11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0" xfId="0" applyFont="1" applyFill="1"/>
    <xf numFmtId="0" fontId="3" fillId="2" borderId="0" xfId="0" applyFont="1" applyFill="1" applyBorder="1"/>
    <xf numFmtId="0" fontId="5" fillId="2" borderId="0" xfId="0" applyFont="1" applyFill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9" xfId="0" applyFont="1" applyFill="1" applyBorder="1"/>
    <xf numFmtId="0" fontId="5" fillId="2" borderId="3" xfId="0" applyFont="1" applyFill="1" applyBorder="1"/>
    <xf numFmtId="0" fontId="5" fillId="2" borderId="10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0" xfId="0" applyFont="1" applyFill="1" applyBorder="1"/>
    <xf numFmtId="0" fontId="4" fillId="2" borderId="0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11" xfId="0" applyFont="1" applyFill="1" applyBorder="1"/>
    <xf numFmtId="0" fontId="5" fillId="2" borderId="8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2" borderId="2" xfId="0" applyFont="1" applyFill="1" applyBorder="1"/>
    <xf numFmtId="0" fontId="6" fillId="2" borderId="9" xfId="0" applyFont="1" applyFill="1" applyBorder="1"/>
    <xf numFmtId="0" fontId="6" fillId="2" borderId="13" xfId="0" applyFont="1" applyFill="1" applyBorder="1"/>
    <xf numFmtId="0" fontId="6" fillId="2" borderId="15" xfId="0" applyFont="1" applyFill="1" applyBorder="1"/>
    <xf numFmtId="0" fontId="6" fillId="2" borderId="14" xfId="0" applyFont="1" applyFill="1" applyBorder="1"/>
    <xf numFmtId="0" fontId="5" fillId="2" borderId="12" xfId="0" applyFont="1" applyFill="1" applyBorder="1"/>
    <xf numFmtId="0" fontId="1" fillId="2" borderId="12" xfId="0" applyFont="1" applyFill="1" applyBorder="1" applyAlignment="1">
      <alignment horizontal="right"/>
    </xf>
    <xf numFmtId="20" fontId="6" fillId="2" borderId="13" xfId="0" applyNumberFormat="1" applyFont="1" applyFill="1" applyBorder="1" applyAlignment="1">
      <alignment horizontal="left"/>
    </xf>
    <xf numFmtId="20" fontId="6" fillId="2" borderId="15" xfId="0" applyNumberFormat="1" applyFont="1" applyFill="1" applyBorder="1" applyAlignment="1">
      <alignment horizontal="left"/>
    </xf>
    <xf numFmtId="20" fontId="6" fillId="2" borderId="14" xfId="0" applyNumberFormat="1" applyFont="1" applyFill="1" applyBorder="1" applyAlignment="1">
      <alignment horizontal="left"/>
    </xf>
    <xf numFmtId="0" fontId="6" fillId="2" borderId="12" xfId="0" applyFont="1" applyFill="1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0" xfId="0" applyFont="1" applyFill="1" applyBorder="1"/>
    <xf numFmtId="0" fontId="6" fillId="2" borderId="0" xfId="0" applyFont="1" applyFill="1"/>
    <xf numFmtId="0" fontId="1" fillId="2" borderId="0" xfId="0" applyFont="1" applyFill="1" applyBorder="1"/>
    <xf numFmtId="0" fontId="6" fillId="2" borderId="2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5" fillId="2" borderId="13" xfId="0" applyFont="1" applyFill="1" applyBorder="1"/>
    <xf numFmtId="0" fontId="5" fillId="2" borderId="15" xfId="0" applyFont="1" applyFill="1" applyBorder="1"/>
    <xf numFmtId="0" fontId="5" fillId="2" borderId="14" xfId="0" applyFont="1" applyFill="1" applyBorder="1"/>
    <xf numFmtId="0" fontId="3" fillId="5" borderId="3" xfId="0" applyFont="1" applyFill="1" applyBorder="1"/>
    <xf numFmtId="0" fontId="3" fillId="5" borderId="10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0" xfId="0" applyFont="1" applyFill="1" applyBorder="1"/>
    <xf numFmtId="0" fontId="3" fillId="5" borderId="6" xfId="0" applyFont="1" applyFill="1" applyBorder="1"/>
    <xf numFmtId="0" fontId="4" fillId="5" borderId="2" xfId="0" applyFont="1" applyFill="1" applyBorder="1" applyAlignment="1">
      <alignment vertical="center"/>
    </xf>
    <xf numFmtId="0" fontId="3" fillId="5" borderId="9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9" xfId="0" applyFont="1" applyFill="1" applyBorder="1" applyAlignment="1">
      <alignment horizontal="left" vertical="center"/>
    </xf>
    <xf numFmtId="14" fontId="3" fillId="5" borderId="9" xfId="0" applyNumberFormat="1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0" fillId="5" borderId="0" xfId="0" applyFill="1"/>
    <xf numFmtId="0" fontId="5" fillId="2" borderId="3" xfId="1" applyFont="1" applyFill="1" applyBorder="1"/>
    <xf numFmtId="0" fontId="5" fillId="2" borderId="4" xfId="1" applyFont="1" applyFill="1" applyBorder="1"/>
    <xf numFmtId="0" fontId="5" fillId="2" borderId="5" xfId="1" applyFont="1" applyFill="1" applyBorder="1"/>
    <xf numFmtId="0" fontId="5" fillId="2" borderId="6" xfId="1" applyFont="1" applyFill="1" applyBorder="1"/>
    <xf numFmtId="0" fontId="5" fillId="2" borderId="7" xfId="1" applyFont="1" applyFill="1" applyBorder="1"/>
    <xf numFmtId="0" fontId="5" fillId="2" borderId="8" xfId="1" applyFont="1" applyFill="1" applyBorder="1"/>
    <xf numFmtId="0" fontId="6" fillId="2" borderId="2" xfId="1" applyFont="1" applyFill="1" applyBorder="1"/>
    <xf numFmtId="0" fontId="6" fillId="2" borderId="16" xfId="1" applyFont="1" applyFill="1" applyBorder="1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5" borderId="0" xfId="0" applyFont="1" applyFill="1" applyAlignment="1">
      <alignment vertical="center"/>
    </xf>
    <xf numFmtId="0" fontId="2" fillId="5" borderId="0" xfId="0" quotePrefix="1" applyFont="1" applyFill="1" applyAlignment="1">
      <alignment horizontal="left" vertical="center"/>
    </xf>
    <xf numFmtId="0" fontId="2" fillId="5" borderId="0" xfId="0" quotePrefix="1" applyFont="1" applyFill="1" applyAlignment="1">
      <alignment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3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6" fillId="2" borderId="13" xfId="0" applyFont="1" applyFill="1" applyBorder="1" applyAlignment="1">
      <alignment horizontal="center" vertical="distributed"/>
    </xf>
    <xf numFmtId="0" fontId="5" fillId="2" borderId="14" xfId="0" applyFont="1" applyFill="1" applyBorder="1" applyAlignment="1">
      <alignment horizontal="center" vertical="distributed"/>
    </xf>
    <xf numFmtId="14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" fillId="6" borderId="0" xfId="0" applyFont="1" applyFill="1" applyAlignment="1">
      <alignment wrapText="1"/>
    </xf>
    <xf numFmtId="0" fontId="5" fillId="6" borderId="0" xfId="0" applyFont="1" applyFill="1"/>
    <xf numFmtId="20" fontId="9" fillId="6" borderId="13" xfId="0" applyNumberFormat="1" applyFont="1" applyFill="1" applyBorder="1" applyAlignment="1">
      <alignment horizontal="left"/>
    </xf>
    <xf numFmtId="20" fontId="9" fillId="6" borderId="15" xfId="0" applyNumberFormat="1" applyFont="1" applyFill="1" applyBorder="1" applyAlignment="1">
      <alignment horizontal="left"/>
    </xf>
    <xf numFmtId="20" fontId="9" fillId="6" borderId="14" xfId="0" applyNumberFormat="1" applyFont="1" applyFill="1" applyBorder="1" applyAlignment="1">
      <alignment horizontal="left"/>
    </xf>
    <xf numFmtId="20" fontId="5" fillId="6" borderId="0" xfId="0" applyNumberFormat="1" applyFont="1" applyFill="1"/>
    <xf numFmtId="0" fontId="5" fillId="5" borderId="0" xfId="0" applyFont="1" applyFill="1"/>
    <xf numFmtId="0" fontId="1" fillId="0" borderId="0" xfId="1" applyFont="1"/>
    <xf numFmtId="0" fontId="1" fillId="0" borderId="0" xfId="1"/>
    <xf numFmtId="0" fontId="1" fillId="7" borderId="1" xfId="1" applyFont="1" applyFill="1" applyBorder="1"/>
    <xf numFmtId="0" fontId="1" fillId="0" borderId="1" xfId="1" applyBorder="1"/>
    <xf numFmtId="0" fontId="1" fillId="0" borderId="0" xfId="1" applyAlignment="1">
      <alignment horizontal="center"/>
    </xf>
    <xf numFmtId="0" fontId="1" fillId="8" borderId="0" xfId="1" applyFill="1"/>
    <xf numFmtId="0" fontId="1" fillId="8" borderId="1" xfId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JTC_QA!$C$10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JTC_QA!$C$11:$C$59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JTC_QA!$D$10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JTC_QA!$D$11:$D$59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JTC_QA!$E$10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JTC_QA!$E$11:$E$59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JTC_QA!$F$10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JTC_QA!$F$11:$F$59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JTC_QA!$G$10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JTC_QA!$G$11:$G$59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JTC_QA!$H$10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JTC_QA!$H$11:$H$59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JTC_QA!$I$10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JTC_QA!$I$11:$I$59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JTC_QA!$J$10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JTC_QA!$J$11:$J$59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JTC_QA!$K$10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JTC_QA!$K$11:$K$59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03936"/>
        <c:axId val="123523072"/>
      </c:lineChart>
      <c:catAx>
        <c:axId val="12290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3523072"/>
        <c:crosses val="autoZero"/>
        <c:auto val="1"/>
        <c:lblAlgn val="ctr"/>
        <c:lblOffset val="100"/>
        <c:noMultiLvlLbl val="0"/>
      </c:catAx>
      <c:valAx>
        <c:axId val="123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90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JTC_QA!$CS$10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JTC_QA!$CS$11:$CS$59</c:f>
              <c:numCache>
                <c:formatCode>General</c:formatCode>
                <c:ptCount val="49"/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6</c:v>
                </c:pt>
                <c:pt idx="18">
                  <c:v>6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7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7</c:v>
                </c:pt>
                <c:pt idx="34">
                  <c:v>0</c:v>
                </c:pt>
                <c:pt idx="35">
                  <c:v>8</c:v>
                </c:pt>
                <c:pt idx="36">
                  <c:v>3</c:v>
                </c:pt>
                <c:pt idx="37">
                  <c:v>10</c:v>
                </c:pt>
                <c:pt idx="38">
                  <c:v>7</c:v>
                </c:pt>
                <c:pt idx="39">
                  <c:v>6</c:v>
                </c:pt>
                <c:pt idx="40">
                  <c:v>13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14</c:v>
                </c:pt>
                <c:pt idx="47">
                  <c:v>6</c:v>
                </c:pt>
                <c:pt idx="48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JTC_QA!$CT$10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JTC_QA!$CT$11:$CT$59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JTC_QA!$CU$10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JTC_QA!$CU$11:$CU$59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JTC_QA!$CV$10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JTC_QA!$CV$11:$CV$59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JTC_QA!$CW$10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JTC_QA!$CW$11:$CW$59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JTC_QA!$CX$10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JTC_QA!$CX$11:$CX$59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JTC_QA!$CY$10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JTC_QA!$CY$11:$CY$59</c:f>
              <c:numCache>
                <c:formatCode>General</c:formatCode>
                <c:ptCount val="49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JTC_QA!$CZ$10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JTC_QA!$CZ$11:$CZ$59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JTC_QA!$DA$10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JTC_QA!$DA$11:$DA$59</c:f>
              <c:numCache>
                <c:formatCode>General</c:formatCode>
                <c:ptCount val="49"/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2</c:v>
                </c:pt>
                <c:pt idx="20">
                  <c:v>6</c:v>
                </c:pt>
                <c:pt idx="21">
                  <c:v>2</c:v>
                </c:pt>
                <c:pt idx="22">
                  <c:v>6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11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4</c:v>
                </c:pt>
                <c:pt idx="31">
                  <c:v>6</c:v>
                </c:pt>
                <c:pt idx="32">
                  <c:v>5</c:v>
                </c:pt>
                <c:pt idx="33">
                  <c:v>9</c:v>
                </c:pt>
                <c:pt idx="34">
                  <c:v>2</c:v>
                </c:pt>
                <c:pt idx="35">
                  <c:v>10</c:v>
                </c:pt>
                <c:pt idx="36">
                  <c:v>4</c:v>
                </c:pt>
                <c:pt idx="37">
                  <c:v>11</c:v>
                </c:pt>
                <c:pt idx="38">
                  <c:v>8</c:v>
                </c:pt>
                <c:pt idx="39">
                  <c:v>6</c:v>
                </c:pt>
                <c:pt idx="40">
                  <c:v>17</c:v>
                </c:pt>
                <c:pt idx="41">
                  <c:v>14</c:v>
                </c:pt>
                <c:pt idx="42">
                  <c:v>12</c:v>
                </c:pt>
                <c:pt idx="43">
                  <c:v>13</c:v>
                </c:pt>
                <c:pt idx="44">
                  <c:v>10</c:v>
                </c:pt>
                <c:pt idx="45">
                  <c:v>15</c:v>
                </c:pt>
                <c:pt idx="46">
                  <c:v>14</c:v>
                </c:pt>
                <c:pt idx="47">
                  <c:v>6</c:v>
                </c:pt>
                <c:pt idx="4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17792"/>
        <c:axId val="189258752"/>
      </c:lineChart>
      <c:catAx>
        <c:axId val="18921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258752"/>
        <c:crosses val="autoZero"/>
        <c:auto val="1"/>
        <c:lblAlgn val="ctr"/>
        <c:lblOffset val="100"/>
        <c:noMultiLvlLbl val="0"/>
      </c:catAx>
      <c:valAx>
        <c:axId val="18925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21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JTC_QA!$DC$10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JTC_QA!$DC$11:$DC$59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JTC_QA!$DD$10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JTC_QA!$DD$11:$DD$59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JTC_QA!$DE$10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JTC_QA!$DE$11:$DE$59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JTC_QA!$DF$10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JTC_QA!$DF$11:$DF$59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JTC_QA!$DG$10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JTC_QA!$DG$11:$DG$59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JTC_QA!$DH$10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JTC_QA!$DH$11:$DH$59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JTC_QA!$DI$10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JTC_QA!$DI$11:$DI$59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JTC_QA!$DJ$10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JTC_QA!$DJ$11:$DJ$59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JTC_QA!$DK$10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JTC_QA!$DK$11:$DK$59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93056"/>
        <c:axId val="191955712"/>
      </c:lineChart>
      <c:catAx>
        <c:axId val="19089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55712"/>
        <c:crosses val="autoZero"/>
        <c:auto val="1"/>
        <c:lblAlgn val="ctr"/>
        <c:lblOffset val="100"/>
        <c:noMultiLvlLbl val="0"/>
      </c:catAx>
      <c:valAx>
        <c:axId val="19195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9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JTC_QA!$DM$10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JTC_QA!$DM$11:$DM$59</c:f>
              <c:numCache>
                <c:formatCode>General</c:formatCode>
                <c:ptCount val="4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0</c:v>
                </c:pt>
                <c:pt idx="41">
                  <c:v>4</c:v>
                </c:pt>
                <c:pt idx="42">
                  <c:v>7</c:v>
                </c:pt>
                <c:pt idx="43">
                  <c:v>4</c:v>
                </c:pt>
                <c:pt idx="44">
                  <c:v>2</c:v>
                </c:pt>
                <c:pt idx="45">
                  <c:v>6</c:v>
                </c:pt>
                <c:pt idx="46">
                  <c:v>5</c:v>
                </c:pt>
                <c:pt idx="47">
                  <c:v>6</c:v>
                </c:pt>
                <c:pt idx="4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JTC_QA!$DN$10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JTC_QA!$DN$11:$DN$59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JTC_QA!$DO$10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JTC_QA!$DO$11:$DO$59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JTC_QA!$DP$10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JTC_QA!$DP$11:$DP$59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JTC_QA!$DQ$10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JTC_QA!$DQ$11:$DQ$59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JTC_QA!$DR$10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JTC_QA!$DR$11:$DR$59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JTC_QA!$DS$10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JTC_QA!$DS$11:$DS$59</c:f>
              <c:numCache>
                <c:formatCode>General</c:formatCode>
                <c:ptCount val="49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8</c:v>
                </c:pt>
                <c:pt idx="45">
                  <c:v>3</c:v>
                </c:pt>
                <c:pt idx="46">
                  <c:v>6</c:v>
                </c:pt>
                <c:pt idx="47">
                  <c:v>4</c:v>
                </c:pt>
                <c:pt idx="48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JTC_QA!$DT$10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JTC_QA!$DT$11:$DT$59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JTC_QA!$DU$10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JTC_QA!$DU$11:$DU$59</c:f>
              <c:numCache>
                <c:formatCode>General</c:formatCode>
                <c:ptCount val="49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2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11</c:v>
                </c:pt>
                <c:pt idx="39">
                  <c:v>6</c:v>
                </c:pt>
                <c:pt idx="40">
                  <c:v>4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10</c:v>
                </c:pt>
                <c:pt idx="45">
                  <c:v>9</c:v>
                </c:pt>
                <c:pt idx="46">
                  <c:v>11</c:v>
                </c:pt>
                <c:pt idx="47">
                  <c:v>10</c:v>
                </c:pt>
                <c:pt idx="4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15456"/>
        <c:axId val="192559744"/>
      </c:lineChart>
      <c:catAx>
        <c:axId val="19211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559744"/>
        <c:crosses val="autoZero"/>
        <c:auto val="1"/>
        <c:lblAlgn val="ctr"/>
        <c:lblOffset val="100"/>
        <c:noMultiLvlLbl val="0"/>
      </c:catAx>
      <c:valAx>
        <c:axId val="19255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1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JTC_QA!$DY$10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JTC_QA!$DY$11:$DY$59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6</c:v>
                </c:pt>
                <c:pt idx="47">
                  <c:v>3</c:v>
                </c:pt>
                <c:pt idx="48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JTC_QA!$DZ$10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JTC_QA!$DZ$11:$DZ$59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JTC_QA!$EA$10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JTC_QA!$EA$11:$EA$59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JTC_QA!$EB$10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JTC_QA!$EB$11:$EB$59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JTC_QA!$EC$10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JTC_QA!$EC$11:$EC$59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JTC_QA!$ED$10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JTC_QA!$ED$11:$ED$59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JTC_QA!$EE$10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JTC_QA!$EE$11:$EE$59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JTC_QA!$EF$10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JTC_QA!$EF$11:$EF$59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JTC_QA!$EG$10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JTC_QA!$EG$11:$EG$59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6</c:v>
                </c:pt>
                <c:pt idx="45">
                  <c:v>1</c:v>
                </c:pt>
                <c:pt idx="46">
                  <c:v>6</c:v>
                </c:pt>
                <c:pt idx="47">
                  <c:v>3</c:v>
                </c:pt>
                <c:pt idx="4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18176"/>
        <c:axId val="189245696"/>
      </c:lineChart>
      <c:catAx>
        <c:axId val="18921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245696"/>
        <c:crosses val="autoZero"/>
        <c:auto val="1"/>
        <c:lblAlgn val="ctr"/>
        <c:lblOffset val="100"/>
        <c:noMultiLvlLbl val="0"/>
      </c:catAx>
      <c:valAx>
        <c:axId val="18924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21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JTC_QA!$EI$10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JTC_QA!$EI$11:$EI$59</c:f>
              <c:numCache>
                <c:formatCode>General</c:formatCode>
                <c:ptCount val="49"/>
                <c:pt idx="1">
                  <c:v>6</c:v>
                </c:pt>
                <c:pt idx="2">
                  <c:v>4</c:v>
                </c:pt>
                <c:pt idx="3">
                  <c:v>19</c:v>
                </c:pt>
                <c:pt idx="4">
                  <c:v>18</c:v>
                </c:pt>
                <c:pt idx="5">
                  <c:v>22</c:v>
                </c:pt>
                <c:pt idx="6">
                  <c:v>27</c:v>
                </c:pt>
                <c:pt idx="7">
                  <c:v>22</c:v>
                </c:pt>
                <c:pt idx="8">
                  <c:v>15</c:v>
                </c:pt>
                <c:pt idx="9">
                  <c:v>10</c:v>
                </c:pt>
                <c:pt idx="10">
                  <c:v>13</c:v>
                </c:pt>
                <c:pt idx="11">
                  <c:v>12</c:v>
                </c:pt>
                <c:pt idx="12">
                  <c:v>5</c:v>
                </c:pt>
                <c:pt idx="13">
                  <c:v>10</c:v>
                </c:pt>
                <c:pt idx="14">
                  <c:v>7</c:v>
                </c:pt>
                <c:pt idx="15">
                  <c:v>9</c:v>
                </c:pt>
                <c:pt idx="16">
                  <c:v>13</c:v>
                </c:pt>
                <c:pt idx="17">
                  <c:v>12</c:v>
                </c:pt>
                <c:pt idx="18">
                  <c:v>11</c:v>
                </c:pt>
                <c:pt idx="19">
                  <c:v>14</c:v>
                </c:pt>
                <c:pt idx="20">
                  <c:v>5</c:v>
                </c:pt>
                <c:pt idx="21">
                  <c:v>7</c:v>
                </c:pt>
                <c:pt idx="22">
                  <c:v>13</c:v>
                </c:pt>
                <c:pt idx="23">
                  <c:v>14</c:v>
                </c:pt>
                <c:pt idx="24">
                  <c:v>9</c:v>
                </c:pt>
                <c:pt idx="25">
                  <c:v>15</c:v>
                </c:pt>
                <c:pt idx="26">
                  <c:v>14</c:v>
                </c:pt>
                <c:pt idx="27">
                  <c:v>19</c:v>
                </c:pt>
                <c:pt idx="28">
                  <c:v>12</c:v>
                </c:pt>
                <c:pt idx="29">
                  <c:v>14</c:v>
                </c:pt>
                <c:pt idx="30">
                  <c:v>18</c:v>
                </c:pt>
                <c:pt idx="31">
                  <c:v>13</c:v>
                </c:pt>
                <c:pt idx="32">
                  <c:v>6</c:v>
                </c:pt>
                <c:pt idx="33">
                  <c:v>18</c:v>
                </c:pt>
                <c:pt idx="34">
                  <c:v>21</c:v>
                </c:pt>
                <c:pt idx="35">
                  <c:v>25</c:v>
                </c:pt>
                <c:pt idx="36">
                  <c:v>21</c:v>
                </c:pt>
                <c:pt idx="37">
                  <c:v>26</c:v>
                </c:pt>
                <c:pt idx="38">
                  <c:v>22</c:v>
                </c:pt>
                <c:pt idx="39">
                  <c:v>32</c:v>
                </c:pt>
                <c:pt idx="40">
                  <c:v>22</c:v>
                </c:pt>
                <c:pt idx="41">
                  <c:v>26</c:v>
                </c:pt>
                <c:pt idx="42">
                  <c:v>26</c:v>
                </c:pt>
                <c:pt idx="43">
                  <c:v>41</c:v>
                </c:pt>
                <c:pt idx="44">
                  <c:v>32</c:v>
                </c:pt>
                <c:pt idx="45">
                  <c:v>21</c:v>
                </c:pt>
                <c:pt idx="46">
                  <c:v>23</c:v>
                </c:pt>
                <c:pt idx="47">
                  <c:v>35</c:v>
                </c:pt>
                <c:pt idx="48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JTC_QA!$EJ$10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JTC_QA!$EJ$11:$EJ$59</c:f>
              <c:numCache>
                <c:formatCode>General</c:formatCode>
                <c:ptCount val="49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5</c:v>
                </c:pt>
                <c:pt idx="38">
                  <c:v>1</c:v>
                </c:pt>
                <c:pt idx="39">
                  <c:v>5</c:v>
                </c:pt>
                <c:pt idx="40">
                  <c:v>5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JTC_QA!$EK$10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JTC_QA!$EK$11:$EK$59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JTC_QA!$EL$10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JTC_QA!$EL$11:$EL$59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JTC_QA!$EM$10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JTC_QA!$EM$11:$EM$59</c:f>
              <c:numCache>
                <c:formatCode>General</c:formatCode>
                <c:ptCount val="49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JTC_QA!$EN$10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JTC_QA!$EN$11:$EN$59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JTC_QA!$EO$10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JTC_QA!$EO$11:$EO$59</c:f>
              <c:numCache>
                <c:formatCode>General</c:formatCode>
                <c:ptCount val="49"/>
                <c:pt idx="1">
                  <c:v>7</c:v>
                </c:pt>
                <c:pt idx="2">
                  <c:v>6</c:v>
                </c:pt>
                <c:pt idx="3">
                  <c:v>10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6</c:v>
                </c:pt>
                <c:pt idx="23">
                  <c:v>2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1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3</c:v>
                </c:pt>
                <c:pt idx="33">
                  <c:v>5</c:v>
                </c:pt>
                <c:pt idx="34">
                  <c:v>8</c:v>
                </c:pt>
                <c:pt idx="35">
                  <c:v>5</c:v>
                </c:pt>
                <c:pt idx="36">
                  <c:v>5</c:v>
                </c:pt>
                <c:pt idx="37">
                  <c:v>8</c:v>
                </c:pt>
                <c:pt idx="38">
                  <c:v>11</c:v>
                </c:pt>
                <c:pt idx="39">
                  <c:v>12</c:v>
                </c:pt>
                <c:pt idx="40">
                  <c:v>17</c:v>
                </c:pt>
                <c:pt idx="41">
                  <c:v>11</c:v>
                </c:pt>
                <c:pt idx="42">
                  <c:v>15</c:v>
                </c:pt>
                <c:pt idx="43">
                  <c:v>11</c:v>
                </c:pt>
                <c:pt idx="44">
                  <c:v>19</c:v>
                </c:pt>
                <c:pt idx="45">
                  <c:v>19</c:v>
                </c:pt>
                <c:pt idx="46">
                  <c:v>17</c:v>
                </c:pt>
                <c:pt idx="47">
                  <c:v>11</c:v>
                </c:pt>
                <c:pt idx="48">
                  <c:v>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JTC_QA!$EP$10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JTC_QA!$EP$11:$EP$59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JTC_QA!$EQ$10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JTC_QA!$EQ$11:$EQ$59</c:f>
              <c:numCache>
                <c:formatCode>General</c:formatCode>
                <c:ptCount val="49"/>
                <c:pt idx="1">
                  <c:v>13</c:v>
                </c:pt>
                <c:pt idx="2">
                  <c:v>12</c:v>
                </c:pt>
                <c:pt idx="3">
                  <c:v>33</c:v>
                </c:pt>
                <c:pt idx="4">
                  <c:v>26</c:v>
                </c:pt>
                <c:pt idx="5">
                  <c:v>33</c:v>
                </c:pt>
                <c:pt idx="6">
                  <c:v>35</c:v>
                </c:pt>
                <c:pt idx="7">
                  <c:v>36</c:v>
                </c:pt>
                <c:pt idx="8">
                  <c:v>26</c:v>
                </c:pt>
                <c:pt idx="9">
                  <c:v>18</c:v>
                </c:pt>
                <c:pt idx="10">
                  <c:v>19</c:v>
                </c:pt>
                <c:pt idx="11">
                  <c:v>17</c:v>
                </c:pt>
                <c:pt idx="12">
                  <c:v>12</c:v>
                </c:pt>
                <c:pt idx="13">
                  <c:v>18</c:v>
                </c:pt>
                <c:pt idx="14">
                  <c:v>10</c:v>
                </c:pt>
                <c:pt idx="15">
                  <c:v>19</c:v>
                </c:pt>
                <c:pt idx="16">
                  <c:v>23</c:v>
                </c:pt>
                <c:pt idx="17">
                  <c:v>19</c:v>
                </c:pt>
                <c:pt idx="18">
                  <c:v>12</c:v>
                </c:pt>
                <c:pt idx="19">
                  <c:v>18</c:v>
                </c:pt>
                <c:pt idx="20">
                  <c:v>11</c:v>
                </c:pt>
                <c:pt idx="21">
                  <c:v>12</c:v>
                </c:pt>
                <c:pt idx="22">
                  <c:v>24</c:v>
                </c:pt>
                <c:pt idx="23">
                  <c:v>18</c:v>
                </c:pt>
                <c:pt idx="24">
                  <c:v>20</c:v>
                </c:pt>
                <c:pt idx="25">
                  <c:v>27</c:v>
                </c:pt>
                <c:pt idx="26">
                  <c:v>27</c:v>
                </c:pt>
                <c:pt idx="27">
                  <c:v>26</c:v>
                </c:pt>
                <c:pt idx="28">
                  <c:v>23</c:v>
                </c:pt>
                <c:pt idx="29">
                  <c:v>22</c:v>
                </c:pt>
                <c:pt idx="30">
                  <c:v>28</c:v>
                </c:pt>
                <c:pt idx="31">
                  <c:v>20</c:v>
                </c:pt>
                <c:pt idx="32">
                  <c:v>11</c:v>
                </c:pt>
                <c:pt idx="33">
                  <c:v>25</c:v>
                </c:pt>
                <c:pt idx="34">
                  <c:v>31</c:v>
                </c:pt>
                <c:pt idx="35">
                  <c:v>30</c:v>
                </c:pt>
                <c:pt idx="36">
                  <c:v>30</c:v>
                </c:pt>
                <c:pt idx="37">
                  <c:v>39</c:v>
                </c:pt>
                <c:pt idx="38">
                  <c:v>36</c:v>
                </c:pt>
                <c:pt idx="39">
                  <c:v>51</c:v>
                </c:pt>
                <c:pt idx="40">
                  <c:v>46</c:v>
                </c:pt>
                <c:pt idx="41">
                  <c:v>40</c:v>
                </c:pt>
                <c:pt idx="42">
                  <c:v>42</c:v>
                </c:pt>
                <c:pt idx="43">
                  <c:v>57</c:v>
                </c:pt>
                <c:pt idx="44">
                  <c:v>53</c:v>
                </c:pt>
                <c:pt idx="45">
                  <c:v>42</c:v>
                </c:pt>
                <c:pt idx="46">
                  <c:v>46</c:v>
                </c:pt>
                <c:pt idx="47">
                  <c:v>47</c:v>
                </c:pt>
                <c:pt idx="48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50784"/>
        <c:axId val="194656512"/>
      </c:lineChart>
      <c:catAx>
        <c:axId val="19455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56512"/>
        <c:crosses val="autoZero"/>
        <c:auto val="1"/>
        <c:lblAlgn val="ctr"/>
        <c:lblOffset val="100"/>
        <c:noMultiLvlLbl val="0"/>
      </c:catAx>
      <c:valAx>
        <c:axId val="19465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5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JTC_QA!$ES$10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JTC_QA!$ES$11:$ES$59</c:f>
              <c:numCache>
                <c:formatCode>General</c:formatCode>
                <c:ptCount val="49"/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7</c:v>
                </c:pt>
                <c:pt idx="45">
                  <c:v>2</c:v>
                </c:pt>
                <c:pt idx="46">
                  <c:v>5</c:v>
                </c:pt>
                <c:pt idx="47">
                  <c:v>2</c:v>
                </c:pt>
                <c:pt idx="4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JTC_QA!$ET$10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JTC_QA!$ET$11:$ET$59</c:f>
              <c:numCache>
                <c:formatCode>General</c:formatCode>
                <c:ptCount val="49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JTC_QA!$EU$10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JTC_QA!$EU$11:$EU$59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JTC_QA!$EV$10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JTC_QA!$EV$11:$EV$59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JTC_QA!$EW$10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JTC_QA!$EW$11:$EW$59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JTC_QA!$EX$10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JTC_QA!$EX$11:$EX$59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JTC_QA!$EY$10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JTC_QA!$EY$11:$EY$59</c:f>
              <c:numCache>
                <c:formatCode>General</c:formatCode>
                <c:ptCount val="49"/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JTC_QA!$EZ$10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JTC_QA!$EZ$11:$EZ$59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JTC_QA!$FA$10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JTC_QA!$FA$11:$FA$59</c:f>
              <c:numCache>
                <c:formatCode>General</c:formatCode>
                <c:ptCount val="49"/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11</c:v>
                </c:pt>
                <c:pt idx="7">
                  <c:v>9</c:v>
                </c:pt>
                <c:pt idx="8">
                  <c:v>3</c:v>
                </c:pt>
                <c:pt idx="9">
                  <c:v>8</c:v>
                </c:pt>
                <c:pt idx="10">
                  <c:v>3</c:v>
                </c:pt>
                <c:pt idx="11">
                  <c:v>5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8</c:v>
                </c:pt>
                <c:pt idx="20">
                  <c:v>2</c:v>
                </c:pt>
                <c:pt idx="21">
                  <c:v>2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2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8</c:v>
                </c:pt>
                <c:pt idx="37">
                  <c:v>6</c:v>
                </c:pt>
                <c:pt idx="38">
                  <c:v>5</c:v>
                </c:pt>
                <c:pt idx="39">
                  <c:v>14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9</c:v>
                </c:pt>
                <c:pt idx="45">
                  <c:v>3</c:v>
                </c:pt>
                <c:pt idx="46">
                  <c:v>9</c:v>
                </c:pt>
                <c:pt idx="47">
                  <c:v>3</c:v>
                </c:pt>
                <c:pt idx="48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77600"/>
        <c:axId val="191958400"/>
      </c:lineChart>
      <c:catAx>
        <c:axId val="19077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58400"/>
        <c:crosses val="autoZero"/>
        <c:auto val="1"/>
        <c:lblAlgn val="ctr"/>
        <c:lblOffset val="100"/>
        <c:noMultiLvlLbl val="0"/>
      </c:catAx>
      <c:valAx>
        <c:axId val="19195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7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JTC_QA!$FC$10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JTC_QA!$FC$11:$FC$59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JTC_QA!$FD$10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JTC_QA!$FD$11:$FD$59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JTC_QA!$FE$10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JTC_QA!$FE$11:$FE$59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JTC_QA!$FF$10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JTC_QA!$FF$11:$FF$59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JTC_QA!$FG$10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JTC_QA!$FG$11:$FG$59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JTC_QA!$FH$10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JTC_QA!$FH$11:$FH$59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JTC_QA!$FI$10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JTC_QA!$FI$11:$FI$59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JTC_QA!$FJ$10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JTC_QA!$FJ$11:$FJ$59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JTC_QA!$FK$10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JTC_QA!$FK$11:$FK$59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9232"/>
        <c:axId val="195490176"/>
      </c:lineChart>
      <c:catAx>
        <c:axId val="19543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90176"/>
        <c:crosses val="autoZero"/>
        <c:auto val="1"/>
        <c:lblAlgn val="ctr"/>
        <c:lblOffset val="100"/>
        <c:noMultiLvlLbl val="0"/>
      </c:catAx>
      <c:valAx>
        <c:axId val="19549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3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JTC_QA!$M$10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JTC_QA!$M$11:$M$59</c:f>
              <c:numCache>
                <c:formatCode>General</c:formatCode>
                <c:ptCount val="49"/>
                <c:pt idx="1">
                  <c:v>11</c:v>
                </c:pt>
                <c:pt idx="2">
                  <c:v>14</c:v>
                </c:pt>
                <c:pt idx="3">
                  <c:v>35</c:v>
                </c:pt>
                <c:pt idx="4">
                  <c:v>22</c:v>
                </c:pt>
                <c:pt idx="5">
                  <c:v>23</c:v>
                </c:pt>
                <c:pt idx="6">
                  <c:v>28</c:v>
                </c:pt>
                <c:pt idx="7">
                  <c:v>24</c:v>
                </c:pt>
                <c:pt idx="8">
                  <c:v>24</c:v>
                </c:pt>
                <c:pt idx="9">
                  <c:v>30</c:v>
                </c:pt>
                <c:pt idx="10">
                  <c:v>24</c:v>
                </c:pt>
                <c:pt idx="11">
                  <c:v>22</c:v>
                </c:pt>
                <c:pt idx="12">
                  <c:v>17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18</c:v>
                </c:pt>
                <c:pt idx="17">
                  <c:v>21</c:v>
                </c:pt>
                <c:pt idx="18">
                  <c:v>13</c:v>
                </c:pt>
                <c:pt idx="19">
                  <c:v>12</c:v>
                </c:pt>
                <c:pt idx="20">
                  <c:v>23</c:v>
                </c:pt>
                <c:pt idx="21">
                  <c:v>16</c:v>
                </c:pt>
                <c:pt idx="22">
                  <c:v>22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18</c:v>
                </c:pt>
                <c:pt idx="27">
                  <c:v>18</c:v>
                </c:pt>
                <c:pt idx="28">
                  <c:v>28</c:v>
                </c:pt>
                <c:pt idx="29">
                  <c:v>22</c:v>
                </c:pt>
                <c:pt idx="30">
                  <c:v>23</c:v>
                </c:pt>
                <c:pt idx="31">
                  <c:v>15</c:v>
                </c:pt>
                <c:pt idx="32">
                  <c:v>28</c:v>
                </c:pt>
                <c:pt idx="33">
                  <c:v>21</c:v>
                </c:pt>
                <c:pt idx="34">
                  <c:v>34</c:v>
                </c:pt>
                <c:pt idx="35">
                  <c:v>20</c:v>
                </c:pt>
                <c:pt idx="36">
                  <c:v>28</c:v>
                </c:pt>
                <c:pt idx="37">
                  <c:v>34</c:v>
                </c:pt>
                <c:pt idx="38">
                  <c:v>37</c:v>
                </c:pt>
                <c:pt idx="39">
                  <c:v>25</c:v>
                </c:pt>
                <c:pt idx="40">
                  <c:v>28</c:v>
                </c:pt>
                <c:pt idx="41">
                  <c:v>31</c:v>
                </c:pt>
                <c:pt idx="42">
                  <c:v>26</c:v>
                </c:pt>
                <c:pt idx="43">
                  <c:v>30</c:v>
                </c:pt>
                <c:pt idx="44">
                  <c:v>35</c:v>
                </c:pt>
                <c:pt idx="45">
                  <c:v>24</c:v>
                </c:pt>
                <c:pt idx="46">
                  <c:v>30</c:v>
                </c:pt>
                <c:pt idx="47">
                  <c:v>25</c:v>
                </c:pt>
                <c:pt idx="48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JTC_QA!$N$10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JTC_QA!$N$11:$N$59</c:f>
              <c:numCache>
                <c:formatCode>General</c:formatCode>
                <c:ptCount val="49"/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9</c:v>
                </c:pt>
                <c:pt idx="17">
                  <c:v>7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3</c:v>
                </c:pt>
                <c:pt idx="29">
                  <c:v>5</c:v>
                </c:pt>
                <c:pt idx="30">
                  <c:v>6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1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JTC_QA!$O$10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JTC_QA!$O$11:$O$59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JTC_QA!$P$10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JTC_QA!$P$11:$P$59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JTC_QA!$Q$10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JTC_QA!$Q$11:$Q$59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JTC_QA!$R$10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JTC_QA!$R$11:$R$59</c:f>
              <c:numCache>
                <c:formatCode>General</c:formatCode>
                <c:ptCount val="49"/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JTC_QA!$S$10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JTC_QA!$S$11:$S$59</c:f>
              <c:numCache>
                <c:formatCode>General</c:formatCode>
                <c:ptCount val="49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7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0</c:v>
                </c:pt>
                <c:pt idx="48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JTC_QA!$T$10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JTC_QA!$T$11:$T$59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JTC_QA!$U$10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JTC_QA!$U$11:$U$59</c:f>
              <c:numCache>
                <c:formatCode>General</c:formatCode>
                <c:ptCount val="49"/>
                <c:pt idx="1">
                  <c:v>17</c:v>
                </c:pt>
                <c:pt idx="2">
                  <c:v>19</c:v>
                </c:pt>
                <c:pt idx="3">
                  <c:v>38</c:v>
                </c:pt>
                <c:pt idx="4">
                  <c:v>32</c:v>
                </c:pt>
                <c:pt idx="5">
                  <c:v>32</c:v>
                </c:pt>
                <c:pt idx="6">
                  <c:v>35</c:v>
                </c:pt>
                <c:pt idx="7">
                  <c:v>27</c:v>
                </c:pt>
                <c:pt idx="8">
                  <c:v>26</c:v>
                </c:pt>
                <c:pt idx="9">
                  <c:v>36</c:v>
                </c:pt>
                <c:pt idx="10">
                  <c:v>28</c:v>
                </c:pt>
                <c:pt idx="11">
                  <c:v>25</c:v>
                </c:pt>
                <c:pt idx="12">
                  <c:v>25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28</c:v>
                </c:pt>
                <c:pt idx="17">
                  <c:v>30</c:v>
                </c:pt>
                <c:pt idx="18">
                  <c:v>16</c:v>
                </c:pt>
                <c:pt idx="19">
                  <c:v>15</c:v>
                </c:pt>
                <c:pt idx="20">
                  <c:v>29</c:v>
                </c:pt>
                <c:pt idx="21">
                  <c:v>21</c:v>
                </c:pt>
                <c:pt idx="22">
                  <c:v>28</c:v>
                </c:pt>
                <c:pt idx="23">
                  <c:v>20</c:v>
                </c:pt>
                <c:pt idx="24">
                  <c:v>26</c:v>
                </c:pt>
                <c:pt idx="25">
                  <c:v>20</c:v>
                </c:pt>
                <c:pt idx="26">
                  <c:v>24</c:v>
                </c:pt>
                <c:pt idx="27">
                  <c:v>27</c:v>
                </c:pt>
                <c:pt idx="28">
                  <c:v>33</c:v>
                </c:pt>
                <c:pt idx="29">
                  <c:v>30</c:v>
                </c:pt>
                <c:pt idx="30">
                  <c:v>31</c:v>
                </c:pt>
                <c:pt idx="31">
                  <c:v>19</c:v>
                </c:pt>
                <c:pt idx="32">
                  <c:v>35</c:v>
                </c:pt>
                <c:pt idx="33">
                  <c:v>30</c:v>
                </c:pt>
                <c:pt idx="34">
                  <c:v>39</c:v>
                </c:pt>
                <c:pt idx="35">
                  <c:v>24</c:v>
                </c:pt>
                <c:pt idx="36">
                  <c:v>30</c:v>
                </c:pt>
                <c:pt idx="37">
                  <c:v>42</c:v>
                </c:pt>
                <c:pt idx="38">
                  <c:v>45</c:v>
                </c:pt>
                <c:pt idx="39">
                  <c:v>34</c:v>
                </c:pt>
                <c:pt idx="40">
                  <c:v>28</c:v>
                </c:pt>
                <c:pt idx="41">
                  <c:v>39</c:v>
                </c:pt>
                <c:pt idx="42">
                  <c:v>29</c:v>
                </c:pt>
                <c:pt idx="43">
                  <c:v>36</c:v>
                </c:pt>
                <c:pt idx="44">
                  <c:v>43</c:v>
                </c:pt>
                <c:pt idx="45">
                  <c:v>27</c:v>
                </c:pt>
                <c:pt idx="46">
                  <c:v>38</c:v>
                </c:pt>
                <c:pt idx="47">
                  <c:v>26</c:v>
                </c:pt>
                <c:pt idx="48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52096"/>
        <c:axId val="132053632"/>
      </c:lineChart>
      <c:catAx>
        <c:axId val="13205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053632"/>
        <c:crosses val="autoZero"/>
        <c:auto val="1"/>
        <c:lblAlgn val="ctr"/>
        <c:lblOffset val="100"/>
        <c:noMultiLvlLbl val="0"/>
      </c:catAx>
      <c:valAx>
        <c:axId val="13205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5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JTC_QA!$W$10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JTC_QA!$W$11:$W$59</c:f>
              <c:numCache>
                <c:formatCode>General</c:formatCode>
                <c:ptCount val="49"/>
                <c:pt idx="1">
                  <c:v>38</c:v>
                </c:pt>
                <c:pt idx="2">
                  <c:v>34</c:v>
                </c:pt>
                <c:pt idx="3">
                  <c:v>44</c:v>
                </c:pt>
                <c:pt idx="4">
                  <c:v>45</c:v>
                </c:pt>
                <c:pt idx="5">
                  <c:v>61</c:v>
                </c:pt>
                <c:pt idx="6">
                  <c:v>62</c:v>
                </c:pt>
                <c:pt idx="7">
                  <c:v>37</c:v>
                </c:pt>
                <c:pt idx="8">
                  <c:v>43</c:v>
                </c:pt>
                <c:pt idx="9">
                  <c:v>42</c:v>
                </c:pt>
                <c:pt idx="10">
                  <c:v>46</c:v>
                </c:pt>
                <c:pt idx="11">
                  <c:v>37</c:v>
                </c:pt>
                <c:pt idx="12">
                  <c:v>23</c:v>
                </c:pt>
                <c:pt idx="13">
                  <c:v>36</c:v>
                </c:pt>
                <c:pt idx="14">
                  <c:v>27</c:v>
                </c:pt>
                <c:pt idx="15">
                  <c:v>27</c:v>
                </c:pt>
                <c:pt idx="16">
                  <c:v>18</c:v>
                </c:pt>
                <c:pt idx="17">
                  <c:v>19</c:v>
                </c:pt>
                <c:pt idx="18">
                  <c:v>30</c:v>
                </c:pt>
                <c:pt idx="19">
                  <c:v>22</c:v>
                </c:pt>
                <c:pt idx="20">
                  <c:v>26</c:v>
                </c:pt>
                <c:pt idx="21">
                  <c:v>26</c:v>
                </c:pt>
                <c:pt idx="22">
                  <c:v>27</c:v>
                </c:pt>
                <c:pt idx="23">
                  <c:v>23</c:v>
                </c:pt>
                <c:pt idx="24">
                  <c:v>32</c:v>
                </c:pt>
                <c:pt idx="25">
                  <c:v>24</c:v>
                </c:pt>
                <c:pt idx="26">
                  <c:v>22</c:v>
                </c:pt>
                <c:pt idx="27">
                  <c:v>22</c:v>
                </c:pt>
                <c:pt idx="28">
                  <c:v>28</c:v>
                </c:pt>
                <c:pt idx="29">
                  <c:v>24</c:v>
                </c:pt>
                <c:pt idx="30">
                  <c:v>28</c:v>
                </c:pt>
                <c:pt idx="31">
                  <c:v>30</c:v>
                </c:pt>
                <c:pt idx="32">
                  <c:v>37</c:v>
                </c:pt>
                <c:pt idx="33">
                  <c:v>26</c:v>
                </c:pt>
                <c:pt idx="34">
                  <c:v>34</c:v>
                </c:pt>
                <c:pt idx="35">
                  <c:v>32</c:v>
                </c:pt>
                <c:pt idx="36">
                  <c:v>38</c:v>
                </c:pt>
                <c:pt idx="37">
                  <c:v>43</c:v>
                </c:pt>
                <c:pt idx="38">
                  <c:v>47</c:v>
                </c:pt>
                <c:pt idx="39">
                  <c:v>28</c:v>
                </c:pt>
                <c:pt idx="40">
                  <c:v>39</c:v>
                </c:pt>
                <c:pt idx="41">
                  <c:v>29</c:v>
                </c:pt>
                <c:pt idx="42">
                  <c:v>45</c:v>
                </c:pt>
                <c:pt idx="43">
                  <c:v>54</c:v>
                </c:pt>
                <c:pt idx="44">
                  <c:v>40</c:v>
                </c:pt>
                <c:pt idx="45">
                  <c:v>38</c:v>
                </c:pt>
                <c:pt idx="46">
                  <c:v>39</c:v>
                </c:pt>
                <c:pt idx="47">
                  <c:v>36</c:v>
                </c:pt>
                <c:pt idx="48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JTC_QA!$X$10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JTC_QA!$X$11:$X$59</c:f>
              <c:numCache>
                <c:formatCode>General</c:formatCode>
                <c:ptCount val="49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7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8</c:v>
                </c:pt>
                <c:pt idx="24">
                  <c:v>6</c:v>
                </c:pt>
                <c:pt idx="25">
                  <c:v>7</c:v>
                </c:pt>
                <c:pt idx="26">
                  <c:v>4</c:v>
                </c:pt>
                <c:pt idx="27">
                  <c:v>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7</c:v>
                </c:pt>
                <c:pt idx="32">
                  <c:v>4</c:v>
                </c:pt>
                <c:pt idx="33">
                  <c:v>3</c:v>
                </c:pt>
                <c:pt idx="34">
                  <c:v>7</c:v>
                </c:pt>
                <c:pt idx="35">
                  <c:v>4</c:v>
                </c:pt>
                <c:pt idx="36">
                  <c:v>6</c:v>
                </c:pt>
                <c:pt idx="37">
                  <c:v>7</c:v>
                </c:pt>
                <c:pt idx="38">
                  <c:v>3</c:v>
                </c:pt>
                <c:pt idx="39">
                  <c:v>3</c:v>
                </c:pt>
                <c:pt idx="40">
                  <c:v>6</c:v>
                </c:pt>
                <c:pt idx="41">
                  <c:v>9</c:v>
                </c:pt>
                <c:pt idx="42">
                  <c:v>2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JTC_QA!$Y$10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JTC_QA!$Y$11:$Y$59</c:f>
              <c:numCache>
                <c:formatCode>General</c:formatCode>
                <c:ptCount val="4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JTC_QA!$Z$10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JTC_QA!$Z$11:$Z$59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JTC_QA!$AA$10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JTC_QA!$AA$11:$AA$59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JTC_QA!$AB$10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JTC_QA!$AB$11:$AB$59</c:f>
              <c:numCache>
                <c:formatCode>General</c:formatCode>
                <c:ptCount val="49"/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6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JTC_QA!$AC$10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JTC_QA!$AC$11:$AC$59</c:f>
              <c:numCache>
                <c:formatCode>General</c:formatCode>
                <c:ptCount val="49"/>
                <c:pt idx="1">
                  <c:v>3</c:v>
                </c:pt>
                <c:pt idx="2">
                  <c:v>3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9</c:v>
                </c:pt>
                <c:pt idx="8">
                  <c:v>15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6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7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JTC_QA!$AD$10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JTC_QA!$AD$11:$AD$59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JTC_QA!$AE$10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JTC_QA!$AE$11:$AE$59</c:f>
              <c:numCache>
                <c:formatCode>General</c:formatCode>
                <c:ptCount val="49"/>
                <c:pt idx="1">
                  <c:v>47</c:v>
                </c:pt>
                <c:pt idx="2">
                  <c:v>40</c:v>
                </c:pt>
                <c:pt idx="3">
                  <c:v>55</c:v>
                </c:pt>
                <c:pt idx="4">
                  <c:v>57</c:v>
                </c:pt>
                <c:pt idx="5">
                  <c:v>77</c:v>
                </c:pt>
                <c:pt idx="6">
                  <c:v>69</c:v>
                </c:pt>
                <c:pt idx="7">
                  <c:v>53</c:v>
                </c:pt>
                <c:pt idx="8">
                  <c:v>62</c:v>
                </c:pt>
                <c:pt idx="9">
                  <c:v>55</c:v>
                </c:pt>
                <c:pt idx="10">
                  <c:v>53</c:v>
                </c:pt>
                <c:pt idx="11">
                  <c:v>46</c:v>
                </c:pt>
                <c:pt idx="12">
                  <c:v>30</c:v>
                </c:pt>
                <c:pt idx="13">
                  <c:v>43</c:v>
                </c:pt>
                <c:pt idx="14">
                  <c:v>31</c:v>
                </c:pt>
                <c:pt idx="15">
                  <c:v>37</c:v>
                </c:pt>
                <c:pt idx="16">
                  <c:v>26</c:v>
                </c:pt>
                <c:pt idx="17">
                  <c:v>25</c:v>
                </c:pt>
                <c:pt idx="18">
                  <c:v>33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30</c:v>
                </c:pt>
                <c:pt idx="23">
                  <c:v>33</c:v>
                </c:pt>
                <c:pt idx="24">
                  <c:v>38</c:v>
                </c:pt>
                <c:pt idx="25">
                  <c:v>34</c:v>
                </c:pt>
                <c:pt idx="26">
                  <c:v>30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37</c:v>
                </c:pt>
                <c:pt idx="31">
                  <c:v>41</c:v>
                </c:pt>
                <c:pt idx="32">
                  <c:v>44</c:v>
                </c:pt>
                <c:pt idx="33">
                  <c:v>31</c:v>
                </c:pt>
                <c:pt idx="34">
                  <c:v>43</c:v>
                </c:pt>
                <c:pt idx="35">
                  <c:v>39</c:v>
                </c:pt>
                <c:pt idx="36">
                  <c:v>49</c:v>
                </c:pt>
                <c:pt idx="37">
                  <c:v>53</c:v>
                </c:pt>
                <c:pt idx="38">
                  <c:v>55</c:v>
                </c:pt>
                <c:pt idx="39">
                  <c:v>36</c:v>
                </c:pt>
                <c:pt idx="40">
                  <c:v>50</c:v>
                </c:pt>
                <c:pt idx="41">
                  <c:v>41</c:v>
                </c:pt>
                <c:pt idx="42">
                  <c:v>56</c:v>
                </c:pt>
                <c:pt idx="43">
                  <c:v>62</c:v>
                </c:pt>
                <c:pt idx="44">
                  <c:v>47</c:v>
                </c:pt>
                <c:pt idx="45">
                  <c:v>46</c:v>
                </c:pt>
                <c:pt idx="46">
                  <c:v>43</c:v>
                </c:pt>
                <c:pt idx="47">
                  <c:v>38</c:v>
                </c:pt>
                <c:pt idx="48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25792"/>
        <c:axId val="173854720"/>
      </c:lineChart>
      <c:catAx>
        <c:axId val="20102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854720"/>
        <c:crosses val="autoZero"/>
        <c:auto val="1"/>
        <c:lblAlgn val="ctr"/>
        <c:lblOffset val="100"/>
        <c:noMultiLvlLbl val="0"/>
      </c:catAx>
      <c:valAx>
        <c:axId val="17385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2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JTC_QA!$AG$10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JTC_QA!$AG$11:$AG$59</c:f>
              <c:numCache>
                <c:formatCode>General</c:formatCode>
                <c:ptCount val="49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JTC_QA!$AH$10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JTC_QA!$AH$11:$AH$59</c:f>
              <c:numCache>
                <c:formatCode>General</c:formatCode>
                <c:ptCount val="49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JTC_QA!$AI$10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JTC_QA!$AI$11:$AI$59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JTC_QA!$AJ$10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JTC_QA!$AJ$11:$AJ$59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JTC_QA!$AK$10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JTC_QA!$AK$11:$AK$59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JTC_QA!$AL$10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JTC_QA!$AL$11:$AL$59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JTC_QA!$AM$10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JTC_QA!$AM$11:$AM$59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JTC_QA!$AN$10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JTC_QA!$AN$11:$AN$59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JTC_QA!$AO$10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JTC_QA!$AO$11:$AO$59</c:f>
              <c:numCache>
                <c:formatCode>General</c:formatCode>
                <c:ptCount val="49"/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4</c:v>
                </c:pt>
                <c:pt idx="4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00160"/>
        <c:axId val="175901696"/>
      </c:lineChart>
      <c:catAx>
        <c:axId val="17590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01696"/>
        <c:crosses val="autoZero"/>
        <c:auto val="1"/>
        <c:lblAlgn val="ctr"/>
        <c:lblOffset val="100"/>
        <c:noMultiLvlLbl val="0"/>
      </c:catAx>
      <c:valAx>
        <c:axId val="17590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0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JTC_QA!$AS$10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JTC_QA!$AS$11:$AS$59</c:f>
              <c:numCache>
                <c:formatCode>General</c:formatCode>
                <c:ptCount val="49"/>
                <c:pt idx="1">
                  <c:v>12</c:v>
                </c:pt>
                <c:pt idx="2">
                  <c:v>33</c:v>
                </c:pt>
                <c:pt idx="3">
                  <c:v>27</c:v>
                </c:pt>
                <c:pt idx="4">
                  <c:v>40</c:v>
                </c:pt>
                <c:pt idx="5">
                  <c:v>40</c:v>
                </c:pt>
                <c:pt idx="6">
                  <c:v>21</c:v>
                </c:pt>
                <c:pt idx="7">
                  <c:v>31</c:v>
                </c:pt>
                <c:pt idx="8">
                  <c:v>29</c:v>
                </c:pt>
                <c:pt idx="9">
                  <c:v>17</c:v>
                </c:pt>
                <c:pt idx="10">
                  <c:v>25</c:v>
                </c:pt>
                <c:pt idx="11">
                  <c:v>21</c:v>
                </c:pt>
                <c:pt idx="12">
                  <c:v>12</c:v>
                </c:pt>
                <c:pt idx="13">
                  <c:v>30</c:v>
                </c:pt>
                <c:pt idx="14">
                  <c:v>18</c:v>
                </c:pt>
                <c:pt idx="15">
                  <c:v>14</c:v>
                </c:pt>
                <c:pt idx="16">
                  <c:v>11</c:v>
                </c:pt>
                <c:pt idx="17">
                  <c:v>23</c:v>
                </c:pt>
                <c:pt idx="18">
                  <c:v>14</c:v>
                </c:pt>
                <c:pt idx="19">
                  <c:v>22</c:v>
                </c:pt>
                <c:pt idx="20">
                  <c:v>20</c:v>
                </c:pt>
                <c:pt idx="21">
                  <c:v>23</c:v>
                </c:pt>
                <c:pt idx="22">
                  <c:v>20</c:v>
                </c:pt>
                <c:pt idx="23">
                  <c:v>23</c:v>
                </c:pt>
                <c:pt idx="24">
                  <c:v>21</c:v>
                </c:pt>
                <c:pt idx="25">
                  <c:v>17</c:v>
                </c:pt>
                <c:pt idx="26">
                  <c:v>14</c:v>
                </c:pt>
                <c:pt idx="27">
                  <c:v>16</c:v>
                </c:pt>
                <c:pt idx="28">
                  <c:v>20</c:v>
                </c:pt>
                <c:pt idx="29">
                  <c:v>21</c:v>
                </c:pt>
                <c:pt idx="30">
                  <c:v>21</c:v>
                </c:pt>
                <c:pt idx="31">
                  <c:v>25</c:v>
                </c:pt>
                <c:pt idx="32">
                  <c:v>16</c:v>
                </c:pt>
                <c:pt idx="33">
                  <c:v>27</c:v>
                </c:pt>
                <c:pt idx="34">
                  <c:v>27</c:v>
                </c:pt>
                <c:pt idx="35">
                  <c:v>23</c:v>
                </c:pt>
                <c:pt idx="36">
                  <c:v>30</c:v>
                </c:pt>
                <c:pt idx="37">
                  <c:v>19</c:v>
                </c:pt>
                <c:pt idx="38">
                  <c:v>26</c:v>
                </c:pt>
                <c:pt idx="39">
                  <c:v>22</c:v>
                </c:pt>
                <c:pt idx="40">
                  <c:v>23</c:v>
                </c:pt>
                <c:pt idx="41">
                  <c:v>26</c:v>
                </c:pt>
                <c:pt idx="42">
                  <c:v>26</c:v>
                </c:pt>
                <c:pt idx="43">
                  <c:v>36</c:v>
                </c:pt>
                <c:pt idx="44">
                  <c:v>25</c:v>
                </c:pt>
                <c:pt idx="45">
                  <c:v>21</c:v>
                </c:pt>
                <c:pt idx="46">
                  <c:v>22</c:v>
                </c:pt>
                <c:pt idx="47">
                  <c:v>32</c:v>
                </c:pt>
                <c:pt idx="48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JTC_QA!$AT$10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JTC_QA!$AT$11:$AT$59</c:f>
              <c:numCache>
                <c:formatCode>General</c:formatCode>
                <c:ptCount val="49"/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8</c:v>
                </c:pt>
                <c:pt idx="20">
                  <c:v>6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1</c:v>
                </c:pt>
                <c:pt idx="28">
                  <c:v>6</c:v>
                </c:pt>
                <c:pt idx="29">
                  <c:v>6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5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JTC_QA!$AU$10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JTC_QA!$AU$11:$AU$59</c:f>
              <c:numCache>
                <c:formatCode>General</c:formatCode>
                <c:ptCount val="49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JTC_QA!$AV$10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JTC_QA!$AV$11:$AV$59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JTC_QA!$AW$10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JTC_QA!$AW$11:$AW$59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JTC_QA!$AX$10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JTC_QA!$AX$11:$AX$59</c:f>
              <c:numCache>
                <c:formatCode>General</c:formatCode>
                <c:ptCount val="4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JTC_QA!$AY$10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JTC_QA!$AY$11:$AY$59</c:f>
              <c:numCache>
                <c:formatCode>General</c:formatCode>
                <c:ptCount val="49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JTC_QA!$AZ$10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JTC_QA!$AZ$11:$AZ$59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JTC_QA!$BA$10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JTC_QA!$BA$11:$BA$59</c:f>
              <c:numCache>
                <c:formatCode>General</c:formatCode>
                <c:ptCount val="49"/>
                <c:pt idx="1">
                  <c:v>15</c:v>
                </c:pt>
                <c:pt idx="2">
                  <c:v>37</c:v>
                </c:pt>
                <c:pt idx="3">
                  <c:v>33</c:v>
                </c:pt>
                <c:pt idx="4">
                  <c:v>50</c:v>
                </c:pt>
                <c:pt idx="5">
                  <c:v>49</c:v>
                </c:pt>
                <c:pt idx="6">
                  <c:v>24</c:v>
                </c:pt>
                <c:pt idx="7">
                  <c:v>36</c:v>
                </c:pt>
                <c:pt idx="8">
                  <c:v>39</c:v>
                </c:pt>
                <c:pt idx="9">
                  <c:v>24</c:v>
                </c:pt>
                <c:pt idx="10">
                  <c:v>31</c:v>
                </c:pt>
                <c:pt idx="11">
                  <c:v>27</c:v>
                </c:pt>
                <c:pt idx="12">
                  <c:v>20</c:v>
                </c:pt>
                <c:pt idx="13">
                  <c:v>36</c:v>
                </c:pt>
                <c:pt idx="14">
                  <c:v>27</c:v>
                </c:pt>
                <c:pt idx="15">
                  <c:v>18</c:v>
                </c:pt>
                <c:pt idx="16">
                  <c:v>17</c:v>
                </c:pt>
                <c:pt idx="17">
                  <c:v>26</c:v>
                </c:pt>
                <c:pt idx="18">
                  <c:v>22</c:v>
                </c:pt>
                <c:pt idx="19">
                  <c:v>30</c:v>
                </c:pt>
                <c:pt idx="20">
                  <c:v>26</c:v>
                </c:pt>
                <c:pt idx="21">
                  <c:v>26</c:v>
                </c:pt>
                <c:pt idx="22">
                  <c:v>23</c:v>
                </c:pt>
                <c:pt idx="23">
                  <c:v>26</c:v>
                </c:pt>
                <c:pt idx="24">
                  <c:v>27</c:v>
                </c:pt>
                <c:pt idx="25">
                  <c:v>21</c:v>
                </c:pt>
                <c:pt idx="26">
                  <c:v>24</c:v>
                </c:pt>
                <c:pt idx="27">
                  <c:v>17</c:v>
                </c:pt>
                <c:pt idx="28">
                  <c:v>30</c:v>
                </c:pt>
                <c:pt idx="29">
                  <c:v>28</c:v>
                </c:pt>
                <c:pt idx="30">
                  <c:v>26</c:v>
                </c:pt>
                <c:pt idx="31">
                  <c:v>28</c:v>
                </c:pt>
                <c:pt idx="32">
                  <c:v>20</c:v>
                </c:pt>
                <c:pt idx="33">
                  <c:v>29</c:v>
                </c:pt>
                <c:pt idx="34">
                  <c:v>31</c:v>
                </c:pt>
                <c:pt idx="35">
                  <c:v>27</c:v>
                </c:pt>
                <c:pt idx="36">
                  <c:v>34</c:v>
                </c:pt>
                <c:pt idx="37">
                  <c:v>24</c:v>
                </c:pt>
                <c:pt idx="38">
                  <c:v>28</c:v>
                </c:pt>
                <c:pt idx="39">
                  <c:v>25</c:v>
                </c:pt>
                <c:pt idx="40">
                  <c:v>26</c:v>
                </c:pt>
                <c:pt idx="41">
                  <c:v>30</c:v>
                </c:pt>
                <c:pt idx="42">
                  <c:v>27</c:v>
                </c:pt>
                <c:pt idx="43">
                  <c:v>45</c:v>
                </c:pt>
                <c:pt idx="44">
                  <c:v>28</c:v>
                </c:pt>
                <c:pt idx="45">
                  <c:v>25</c:v>
                </c:pt>
                <c:pt idx="46">
                  <c:v>25</c:v>
                </c:pt>
                <c:pt idx="47">
                  <c:v>34</c:v>
                </c:pt>
                <c:pt idx="48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74720"/>
        <c:axId val="173857792"/>
      </c:lineChart>
      <c:catAx>
        <c:axId val="13377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857792"/>
        <c:crosses val="autoZero"/>
        <c:auto val="1"/>
        <c:lblAlgn val="ctr"/>
        <c:lblOffset val="100"/>
        <c:noMultiLvlLbl val="0"/>
      </c:catAx>
      <c:valAx>
        <c:axId val="1738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7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JTC_QA!$BC$10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JTC_QA!$BC$11:$BC$59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JTC_QA!$BD$10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JTC_QA!$BD$11:$BD$59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JTC_QA!$BE$10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JTC_QA!$BE$11:$BE$59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JTC_QA!$BF$10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JTC_QA!$BF$11:$BF$59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JTC_QA!$BG$10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JTC_QA!$BG$11:$BG$59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JTC_QA!$BH$10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JTC_QA!$BH$11:$BH$59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JTC_QA!$BI$10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JTC_QA!$BI$11:$BI$59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JTC_QA!$BJ$10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JTC_QA!$BJ$11:$BJ$59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JTC_QA!$BK$10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JTC_QA!$BK$11:$BK$59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04256"/>
        <c:axId val="131057920"/>
      </c:lineChart>
      <c:catAx>
        <c:axId val="13030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57920"/>
        <c:crosses val="autoZero"/>
        <c:auto val="1"/>
        <c:lblAlgn val="ctr"/>
        <c:lblOffset val="100"/>
        <c:noMultiLvlLbl val="0"/>
      </c:catAx>
      <c:valAx>
        <c:axId val="13105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0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JTC_QA!$BM$10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JTC_QA!$BM$11:$BM$59</c:f>
              <c:numCache>
                <c:formatCode>General</c:formatCode>
                <c:ptCount val="49"/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10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10</c:v>
                </c:pt>
                <c:pt idx="29">
                  <c:v>1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6</c:v>
                </c:pt>
                <c:pt idx="34">
                  <c:v>9</c:v>
                </c:pt>
                <c:pt idx="35">
                  <c:v>4</c:v>
                </c:pt>
                <c:pt idx="36">
                  <c:v>7</c:v>
                </c:pt>
                <c:pt idx="37">
                  <c:v>8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5</c:v>
                </c:pt>
                <c:pt idx="42">
                  <c:v>12</c:v>
                </c:pt>
                <c:pt idx="43">
                  <c:v>11</c:v>
                </c:pt>
                <c:pt idx="44">
                  <c:v>8</c:v>
                </c:pt>
                <c:pt idx="45">
                  <c:v>3</c:v>
                </c:pt>
                <c:pt idx="46">
                  <c:v>8</c:v>
                </c:pt>
                <c:pt idx="47">
                  <c:v>6</c:v>
                </c:pt>
                <c:pt idx="48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JTC_QA!$BN$10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JTC_QA!$BN$11:$BN$59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JTC_QA!$BO$10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JTC_QA!$BO$11:$BO$59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JTC_QA!$BP$10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JTC_QA!$BP$11:$BP$59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JTC_QA!$BQ$10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JTC_QA!$BQ$11:$BQ$59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JTC_QA!$BR$10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JTC_QA!$BR$11:$BR$59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JTC_QA!$BS$10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JTC_QA!$BS$11:$BS$59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JTC_QA!$BT$10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JTC_QA!$BT$11:$BT$59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JTC_QA!$BU$10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JTC_QA!$BU$11:$BU$59</c:f>
              <c:numCache>
                <c:formatCode>General</c:formatCode>
                <c:ptCount val="49"/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11</c:v>
                </c:pt>
                <c:pt idx="6">
                  <c:v>11</c:v>
                </c:pt>
                <c:pt idx="7">
                  <c:v>7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8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7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8</c:v>
                </c:pt>
                <c:pt idx="22">
                  <c:v>11</c:v>
                </c:pt>
                <c:pt idx="23">
                  <c:v>2</c:v>
                </c:pt>
                <c:pt idx="24">
                  <c:v>6</c:v>
                </c:pt>
                <c:pt idx="25">
                  <c:v>3</c:v>
                </c:pt>
                <c:pt idx="26">
                  <c:v>2</c:v>
                </c:pt>
                <c:pt idx="27">
                  <c:v>8</c:v>
                </c:pt>
                <c:pt idx="28">
                  <c:v>13</c:v>
                </c:pt>
                <c:pt idx="29">
                  <c:v>3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10</c:v>
                </c:pt>
                <c:pt idx="35">
                  <c:v>5</c:v>
                </c:pt>
                <c:pt idx="36">
                  <c:v>9</c:v>
                </c:pt>
                <c:pt idx="37">
                  <c:v>9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13</c:v>
                </c:pt>
                <c:pt idx="43">
                  <c:v>14</c:v>
                </c:pt>
                <c:pt idx="44">
                  <c:v>9</c:v>
                </c:pt>
                <c:pt idx="45">
                  <c:v>3</c:v>
                </c:pt>
                <c:pt idx="46">
                  <c:v>13</c:v>
                </c:pt>
                <c:pt idx="47">
                  <c:v>8</c:v>
                </c:pt>
                <c:pt idx="4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70528"/>
        <c:axId val="186182272"/>
      </c:lineChart>
      <c:catAx>
        <c:axId val="18607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182272"/>
        <c:crosses val="autoZero"/>
        <c:auto val="1"/>
        <c:lblAlgn val="ctr"/>
        <c:lblOffset val="100"/>
        <c:noMultiLvlLbl val="0"/>
      </c:catAx>
      <c:valAx>
        <c:axId val="18618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7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JTC_QA!$BW$10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JTC_QA!$BW$11:$BW$59</c:f>
              <c:numCache>
                <c:formatCode>General</c:formatCode>
                <c:ptCount val="49"/>
                <c:pt idx="1">
                  <c:v>9</c:v>
                </c:pt>
                <c:pt idx="2">
                  <c:v>8</c:v>
                </c:pt>
                <c:pt idx="3">
                  <c:v>19</c:v>
                </c:pt>
                <c:pt idx="4">
                  <c:v>19</c:v>
                </c:pt>
                <c:pt idx="5">
                  <c:v>23</c:v>
                </c:pt>
                <c:pt idx="6">
                  <c:v>37</c:v>
                </c:pt>
                <c:pt idx="7">
                  <c:v>33</c:v>
                </c:pt>
                <c:pt idx="8">
                  <c:v>19</c:v>
                </c:pt>
                <c:pt idx="9">
                  <c:v>8</c:v>
                </c:pt>
                <c:pt idx="10">
                  <c:v>14</c:v>
                </c:pt>
                <c:pt idx="11">
                  <c:v>16</c:v>
                </c:pt>
                <c:pt idx="12">
                  <c:v>11</c:v>
                </c:pt>
                <c:pt idx="13">
                  <c:v>8</c:v>
                </c:pt>
                <c:pt idx="14">
                  <c:v>11</c:v>
                </c:pt>
                <c:pt idx="15">
                  <c:v>8</c:v>
                </c:pt>
                <c:pt idx="16">
                  <c:v>13</c:v>
                </c:pt>
                <c:pt idx="17">
                  <c:v>15</c:v>
                </c:pt>
                <c:pt idx="18">
                  <c:v>10</c:v>
                </c:pt>
                <c:pt idx="19">
                  <c:v>9</c:v>
                </c:pt>
                <c:pt idx="20">
                  <c:v>12</c:v>
                </c:pt>
                <c:pt idx="21">
                  <c:v>14</c:v>
                </c:pt>
                <c:pt idx="22">
                  <c:v>21</c:v>
                </c:pt>
                <c:pt idx="23">
                  <c:v>7</c:v>
                </c:pt>
                <c:pt idx="24">
                  <c:v>13</c:v>
                </c:pt>
                <c:pt idx="25">
                  <c:v>11</c:v>
                </c:pt>
                <c:pt idx="26">
                  <c:v>12</c:v>
                </c:pt>
                <c:pt idx="27">
                  <c:v>19</c:v>
                </c:pt>
                <c:pt idx="28">
                  <c:v>13</c:v>
                </c:pt>
                <c:pt idx="29">
                  <c:v>10</c:v>
                </c:pt>
                <c:pt idx="30">
                  <c:v>14</c:v>
                </c:pt>
                <c:pt idx="31">
                  <c:v>10</c:v>
                </c:pt>
                <c:pt idx="32">
                  <c:v>14</c:v>
                </c:pt>
                <c:pt idx="33">
                  <c:v>23</c:v>
                </c:pt>
                <c:pt idx="34">
                  <c:v>11</c:v>
                </c:pt>
                <c:pt idx="35">
                  <c:v>16</c:v>
                </c:pt>
                <c:pt idx="36">
                  <c:v>25</c:v>
                </c:pt>
                <c:pt idx="37">
                  <c:v>11</c:v>
                </c:pt>
                <c:pt idx="38">
                  <c:v>7</c:v>
                </c:pt>
                <c:pt idx="39">
                  <c:v>22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20</c:v>
                </c:pt>
                <c:pt idx="44">
                  <c:v>20</c:v>
                </c:pt>
                <c:pt idx="45">
                  <c:v>12</c:v>
                </c:pt>
                <c:pt idx="46">
                  <c:v>15</c:v>
                </c:pt>
                <c:pt idx="47">
                  <c:v>14</c:v>
                </c:pt>
                <c:pt idx="48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JTC_QA!$BX$10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JTC_QA!$BX$11:$BX$59</c:f>
              <c:numCache>
                <c:formatCode>General</c:formatCode>
                <c:ptCount val="49"/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JTC_QA!$BY$10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JTC_QA!$BY$11:$BY$59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JTC_QA!$BZ$10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JTC_QA!$BZ$11:$BZ$59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JTC_QA!$CA$10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JTC_QA!$CA$11:$CA$59</c:f>
              <c:numCache>
                <c:formatCode>General</c:formatCode>
                <c:ptCount val="49"/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JTC_QA!$CB$10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JTC_QA!$CB$11:$CB$59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JTC_QA!$CC$10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JTC_QA!$CC$11:$CC$59</c:f>
              <c:numCache>
                <c:formatCode>General</c:formatCode>
                <c:ptCount val="49"/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14</c:v>
                </c:pt>
                <c:pt idx="6">
                  <c:v>23</c:v>
                </c:pt>
                <c:pt idx="7">
                  <c:v>22</c:v>
                </c:pt>
                <c:pt idx="8">
                  <c:v>37</c:v>
                </c:pt>
                <c:pt idx="9">
                  <c:v>19</c:v>
                </c:pt>
                <c:pt idx="10">
                  <c:v>17</c:v>
                </c:pt>
                <c:pt idx="11">
                  <c:v>12</c:v>
                </c:pt>
                <c:pt idx="12">
                  <c:v>7</c:v>
                </c:pt>
                <c:pt idx="13">
                  <c:v>9</c:v>
                </c:pt>
                <c:pt idx="14">
                  <c:v>7</c:v>
                </c:pt>
                <c:pt idx="15">
                  <c:v>12</c:v>
                </c:pt>
                <c:pt idx="16">
                  <c:v>12</c:v>
                </c:pt>
                <c:pt idx="17">
                  <c:v>6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6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8</c:v>
                </c:pt>
                <c:pt idx="36">
                  <c:v>3</c:v>
                </c:pt>
                <c:pt idx="37">
                  <c:v>7</c:v>
                </c:pt>
                <c:pt idx="38">
                  <c:v>8</c:v>
                </c:pt>
                <c:pt idx="39">
                  <c:v>13</c:v>
                </c:pt>
                <c:pt idx="40">
                  <c:v>4</c:v>
                </c:pt>
                <c:pt idx="41">
                  <c:v>8</c:v>
                </c:pt>
                <c:pt idx="42">
                  <c:v>9</c:v>
                </c:pt>
                <c:pt idx="43">
                  <c:v>15</c:v>
                </c:pt>
                <c:pt idx="44">
                  <c:v>16</c:v>
                </c:pt>
                <c:pt idx="45">
                  <c:v>9</c:v>
                </c:pt>
                <c:pt idx="46">
                  <c:v>18</c:v>
                </c:pt>
                <c:pt idx="47">
                  <c:v>7</c:v>
                </c:pt>
                <c:pt idx="48">
                  <c:v>12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JTC_QA!$CD$10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JTC_QA!$CD$11:$CD$59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JTC_QA!$CE$10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JTC_QA!$CE$11:$CE$59</c:f>
              <c:numCache>
                <c:formatCode>General</c:formatCode>
                <c:ptCount val="49"/>
                <c:pt idx="1">
                  <c:v>13</c:v>
                </c:pt>
                <c:pt idx="2">
                  <c:v>13</c:v>
                </c:pt>
                <c:pt idx="3">
                  <c:v>31</c:v>
                </c:pt>
                <c:pt idx="4">
                  <c:v>31</c:v>
                </c:pt>
                <c:pt idx="5">
                  <c:v>44</c:v>
                </c:pt>
                <c:pt idx="6">
                  <c:v>66</c:v>
                </c:pt>
                <c:pt idx="7">
                  <c:v>59</c:v>
                </c:pt>
                <c:pt idx="8">
                  <c:v>60</c:v>
                </c:pt>
                <c:pt idx="9">
                  <c:v>30</c:v>
                </c:pt>
                <c:pt idx="10">
                  <c:v>33</c:v>
                </c:pt>
                <c:pt idx="11">
                  <c:v>30</c:v>
                </c:pt>
                <c:pt idx="12">
                  <c:v>20</c:v>
                </c:pt>
                <c:pt idx="13">
                  <c:v>20</c:v>
                </c:pt>
                <c:pt idx="14">
                  <c:v>22</c:v>
                </c:pt>
                <c:pt idx="15">
                  <c:v>27</c:v>
                </c:pt>
                <c:pt idx="16">
                  <c:v>27</c:v>
                </c:pt>
                <c:pt idx="17">
                  <c:v>23</c:v>
                </c:pt>
                <c:pt idx="18">
                  <c:v>19</c:v>
                </c:pt>
                <c:pt idx="19">
                  <c:v>15</c:v>
                </c:pt>
                <c:pt idx="20">
                  <c:v>17</c:v>
                </c:pt>
                <c:pt idx="21">
                  <c:v>22</c:v>
                </c:pt>
                <c:pt idx="22">
                  <c:v>28</c:v>
                </c:pt>
                <c:pt idx="23">
                  <c:v>13</c:v>
                </c:pt>
                <c:pt idx="24">
                  <c:v>25</c:v>
                </c:pt>
                <c:pt idx="25">
                  <c:v>21</c:v>
                </c:pt>
                <c:pt idx="26">
                  <c:v>21</c:v>
                </c:pt>
                <c:pt idx="27">
                  <c:v>26</c:v>
                </c:pt>
                <c:pt idx="28">
                  <c:v>20</c:v>
                </c:pt>
                <c:pt idx="29">
                  <c:v>20</c:v>
                </c:pt>
                <c:pt idx="30">
                  <c:v>27</c:v>
                </c:pt>
                <c:pt idx="31">
                  <c:v>19</c:v>
                </c:pt>
                <c:pt idx="32">
                  <c:v>20</c:v>
                </c:pt>
                <c:pt idx="33">
                  <c:v>32</c:v>
                </c:pt>
                <c:pt idx="34">
                  <c:v>18</c:v>
                </c:pt>
                <c:pt idx="35">
                  <c:v>29</c:v>
                </c:pt>
                <c:pt idx="36">
                  <c:v>30</c:v>
                </c:pt>
                <c:pt idx="37">
                  <c:v>22</c:v>
                </c:pt>
                <c:pt idx="38">
                  <c:v>17</c:v>
                </c:pt>
                <c:pt idx="39">
                  <c:v>39</c:v>
                </c:pt>
                <c:pt idx="40">
                  <c:v>25</c:v>
                </c:pt>
                <c:pt idx="41">
                  <c:v>26</c:v>
                </c:pt>
                <c:pt idx="42">
                  <c:v>28</c:v>
                </c:pt>
                <c:pt idx="43">
                  <c:v>38</c:v>
                </c:pt>
                <c:pt idx="44">
                  <c:v>38</c:v>
                </c:pt>
                <c:pt idx="45">
                  <c:v>25</c:v>
                </c:pt>
                <c:pt idx="46">
                  <c:v>36</c:v>
                </c:pt>
                <c:pt idx="47">
                  <c:v>24</c:v>
                </c:pt>
                <c:pt idx="48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29632"/>
        <c:axId val="175755264"/>
      </c:lineChart>
      <c:catAx>
        <c:axId val="17502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55264"/>
        <c:crosses val="autoZero"/>
        <c:auto val="1"/>
        <c:lblAlgn val="ctr"/>
        <c:lblOffset val="100"/>
        <c:noMultiLvlLbl val="0"/>
      </c:catAx>
      <c:valAx>
        <c:axId val="17575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2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JTC_QA!$CI$10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JTC_QA!$CI$11:$CI$59</c:f>
              <c:numCache>
                <c:formatCode>General</c:formatCode>
                <c:ptCount val="49"/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19</c:v>
                </c:pt>
                <c:pt idx="7">
                  <c:v>24</c:v>
                </c:pt>
                <c:pt idx="8">
                  <c:v>14</c:v>
                </c:pt>
                <c:pt idx="9">
                  <c:v>17</c:v>
                </c:pt>
                <c:pt idx="10">
                  <c:v>17</c:v>
                </c:pt>
                <c:pt idx="11">
                  <c:v>14</c:v>
                </c:pt>
                <c:pt idx="12">
                  <c:v>12</c:v>
                </c:pt>
                <c:pt idx="13">
                  <c:v>11</c:v>
                </c:pt>
                <c:pt idx="14">
                  <c:v>20</c:v>
                </c:pt>
                <c:pt idx="15">
                  <c:v>19</c:v>
                </c:pt>
                <c:pt idx="16">
                  <c:v>17</c:v>
                </c:pt>
                <c:pt idx="17">
                  <c:v>13</c:v>
                </c:pt>
                <c:pt idx="18">
                  <c:v>17</c:v>
                </c:pt>
                <c:pt idx="19">
                  <c:v>17</c:v>
                </c:pt>
                <c:pt idx="20">
                  <c:v>15</c:v>
                </c:pt>
                <c:pt idx="21">
                  <c:v>10</c:v>
                </c:pt>
                <c:pt idx="22">
                  <c:v>12</c:v>
                </c:pt>
                <c:pt idx="23">
                  <c:v>8</c:v>
                </c:pt>
                <c:pt idx="24">
                  <c:v>15</c:v>
                </c:pt>
                <c:pt idx="25">
                  <c:v>11</c:v>
                </c:pt>
                <c:pt idx="26">
                  <c:v>17</c:v>
                </c:pt>
                <c:pt idx="27">
                  <c:v>11</c:v>
                </c:pt>
                <c:pt idx="28">
                  <c:v>15</c:v>
                </c:pt>
                <c:pt idx="29">
                  <c:v>15</c:v>
                </c:pt>
                <c:pt idx="30">
                  <c:v>18</c:v>
                </c:pt>
                <c:pt idx="31">
                  <c:v>9</c:v>
                </c:pt>
                <c:pt idx="32">
                  <c:v>14</c:v>
                </c:pt>
                <c:pt idx="33">
                  <c:v>19</c:v>
                </c:pt>
                <c:pt idx="34">
                  <c:v>20</c:v>
                </c:pt>
                <c:pt idx="35">
                  <c:v>16</c:v>
                </c:pt>
                <c:pt idx="36">
                  <c:v>16</c:v>
                </c:pt>
                <c:pt idx="37">
                  <c:v>26</c:v>
                </c:pt>
                <c:pt idx="38">
                  <c:v>29</c:v>
                </c:pt>
                <c:pt idx="39">
                  <c:v>27</c:v>
                </c:pt>
                <c:pt idx="40">
                  <c:v>21</c:v>
                </c:pt>
                <c:pt idx="41">
                  <c:v>24</c:v>
                </c:pt>
                <c:pt idx="42">
                  <c:v>20</c:v>
                </c:pt>
                <c:pt idx="43">
                  <c:v>38</c:v>
                </c:pt>
                <c:pt idx="44">
                  <c:v>25</c:v>
                </c:pt>
                <c:pt idx="45">
                  <c:v>24</c:v>
                </c:pt>
                <c:pt idx="46">
                  <c:v>23</c:v>
                </c:pt>
                <c:pt idx="47">
                  <c:v>30</c:v>
                </c:pt>
                <c:pt idx="48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JTC_QA!$CJ$10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JTC_QA!$CJ$11:$CJ$59</c:f>
              <c:numCache>
                <c:formatCode>General</c:formatCode>
                <c:ptCount val="49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6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JTC_QA!$CK$10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JTC_QA!$CK$11:$CK$59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JTC_QA!$CL$10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JTC_QA!$CL$11:$CL$59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JTC_QA!$CM$10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JTC_QA!$CM$11:$CM$59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JTC_QA!$CN$10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JTC_QA!$CN$11:$CN$59</c:f>
              <c:numCache>
                <c:formatCode>General</c:formatCode>
                <c:ptCount val="49"/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JTC_QA!$CO$10</c:f>
              <c:strCache>
                <c:ptCount val="1"/>
                <c:pt idx="0">
                  <c:v>PC ON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JTC_QA!$CO$11:$CO$59</c:f>
              <c:numCache>
                <c:formatCode>General</c:formatCode>
                <c:ptCount val="49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8</c:v>
                </c:pt>
                <c:pt idx="44">
                  <c:v>12</c:v>
                </c:pt>
                <c:pt idx="45">
                  <c:v>9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JTC_QA!$CP$10</c:f>
              <c:strCache>
                <c:ptCount val="1"/>
                <c:pt idx="0">
                  <c:v>PC OFF ROAD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JTC_QA!$CP$11:$CP$59</c:f>
              <c:numCache>
                <c:formatCode>General</c:formatCode>
                <c:ptCount val="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JTC_QA!$CQ$10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JTC_QA!$B$11:$B$59</c:f>
              <c:strCache>
                <c:ptCount val="49"/>
                <c:pt idx="0">
                  <c:v>15 MIN STARTING</c:v>
                </c:pt>
                <c:pt idx="1">
                  <c:v>07:00</c:v>
                </c:pt>
                <c:pt idx="2">
                  <c:v>07:15</c:v>
                </c:pt>
                <c:pt idx="3">
                  <c:v>07:30</c:v>
                </c:pt>
                <c:pt idx="4">
                  <c:v>07:45</c:v>
                </c:pt>
                <c:pt idx="5">
                  <c:v>08:00</c:v>
                </c:pt>
                <c:pt idx="6">
                  <c:v>08:15</c:v>
                </c:pt>
                <c:pt idx="7">
                  <c:v>08:30</c:v>
                </c:pt>
                <c:pt idx="8">
                  <c:v>08:45</c:v>
                </c:pt>
                <c:pt idx="9">
                  <c:v>09:00</c:v>
                </c:pt>
                <c:pt idx="10">
                  <c:v>09:15</c:v>
                </c:pt>
                <c:pt idx="11">
                  <c:v>09:30</c:v>
                </c:pt>
                <c:pt idx="12">
                  <c:v>09:45</c:v>
                </c:pt>
                <c:pt idx="13">
                  <c:v>10:00</c:v>
                </c:pt>
                <c:pt idx="14">
                  <c:v>10:15</c:v>
                </c:pt>
                <c:pt idx="15">
                  <c:v>10:30</c:v>
                </c:pt>
                <c:pt idx="16">
                  <c:v>10:45</c:v>
                </c:pt>
                <c:pt idx="17">
                  <c:v>11:00</c:v>
                </c:pt>
                <c:pt idx="18">
                  <c:v>11:15</c:v>
                </c:pt>
                <c:pt idx="19">
                  <c:v>11:30</c:v>
                </c:pt>
                <c:pt idx="20">
                  <c:v>11:45</c:v>
                </c:pt>
                <c:pt idx="21">
                  <c:v>12:00</c:v>
                </c:pt>
                <c:pt idx="22">
                  <c:v>12:15</c:v>
                </c:pt>
                <c:pt idx="23">
                  <c:v>12:30</c:v>
                </c:pt>
                <c:pt idx="24">
                  <c:v>12:45</c:v>
                </c:pt>
                <c:pt idx="25">
                  <c:v>13:00</c:v>
                </c:pt>
                <c:pt idx="26">
                  <c:v>13:15</c:v>
                </c:pt>
                <c:pt idx="27">
                  <c:v>13:30</c:v>
                </c:pt>
                <c:pt idx="28">
                  <c:v>13:45</c:v>
                </c:pt>
                <c:pt idx="29">
                  <c:v>14:00</c:v>
                </c:pt>
                <c:pt idx="30">
                  <c:v>14:15</c:v>
                </c:pt>
                <c:pt idx="31">
                  <c:v>14:30</c:v>
                </c:pt>
                <c:pt idx="32">
                  <c:v>14:45</c:v>
                </c:pt>
                <c:pt idx="33">
                  <c:v>15:00</c:v>
                </c:pt>
                <c:pt idx="34">
                  <c:v>15:15</c:v>
                </c:pt>
                <c:pt idx="35">
                  <c:v>15:30</c:v>
                </c:pt>
                <c:pt idx="36">
                  <c:v>15:45</c:v>
                </c:pt>
                <c:pt idx="37">
                  <c:v>16:00</c:v>
                </c:pt>
                <c:pt idx="38">
                  <c:v>16:15</c:v>
                </c:pt>
                <c:pt idx="39">
                  <c:v>16:30</c:v>
                </c:pt>
                <c:pt idx="40">
                  <c:v>16:45</c:v>
                </c:pt>
                <c:pt idx="41">
                  <c:v>17:00</c:v>
                </c:pt>
                <c:pt idx="42">
                  <c:v>17:15</c:v>
                </c:pt>
                <c:pt idx="43">
                  <c:v>17:30</c:v>
                </c:pt>
                <c:pt idx="44">
                  <c:v>17:45</c:v>
                </c:pt>
                <c:pt idx="45">
                  <c:v>18:00</c:v>
                </c:pt>
                <c:pt idx="46">
                  <c:v>18:15</c:v>
                </c:pt>
                <c:pt idx="47">
                  <c:v>18:30</c:v>
                </c:pt>
                <c:pt idx="48">
                  <c:v>18:45</c:v>
                </c:pt>
              </c:strCache>
            </c:strRef>
          </c:cat>
          <c:val>
            <c:numRef>
              <c:f>JTC_QA!$CQ$11:$CQ$59</c:f>
              <c:numCache>
                <c:formatCode>General</c:formatCode>
                <c:ptCount val="49"/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25</c:v>
                </c:pt>
                <c:pt idx="5">
                  <c:v>22</c:v>
                </c:pt>
                <c:pt idx="6">
                  <c:v>23</c:v>
                </c:pt>
                <c:pt idx="7">
                  <c:v>30</c:v>
                </c:pt>
                <c:pt idx="8">
                  <c:v>22</c:v>
                </c:pt>
                <c:pt idx="9">
                  <c:v>24</c:v>
                </c:pt>
                <c:pt idx="10">
                  <c:v>23</c:v>
                </c:pt>
                <c:pt idx="11">
                  <c:v>18</c:v>
                </c:pt>
                <c:pt idx="12">
                  <c:v>15</c:v>
                </c:pt>
                <c:pt idx="13">
                  <c:v>14</c:v>
                </c:pt>
                <c:pt idx="14">
                  <c:v>20</c:v>
                </c:pt>
                <c:pt idx="15">
                  <c:v>26</c:v>
                </c:pt>
                <c:pt idx="16">
                  <c:v>23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13</c:v>
                </c:pt>
                <c:pt idx="22">
                  <c:v>22</c:v>
                </c:pt>
                <c:pt idx="23">
                  <c:v>14</c:v>
                </c:pt>
                <c:pt idx="24">
                  <c:v>21</c:v>
                </c:pt>
                <c:pt idx="25">
                  <c:v>15</c:v>
                </c:pt>
                <c:pt idx="26">
                  <c:v>28</c:v>
                </c:pt>
                <c:pt idx="27">
                  <c:v>16</c:v>
                </c:pt>
                <c:pt idx="28">
                  <c:v>21</c:v>
                </c:pt>
                <c:pt idx="29">
                  <c:v>20</c:v>
                </c:pt>
                <c:pt idx="30">
                  <c:v>21</c:v>
                </c:pt>
                <c:pt idx="31">
                  <c:v>11</c:v>
                </c:pt>
                <c:pt idx="32">
                  <c:v>16</c:v>
                </c:pt>
                <c:pt idx="33">
                  <c:v>22</c:v>
                </c:pt>
                <c:pt idx="34">
                  <c:v>24</c:v>
                </c:pt>
                <c:pt idx="35">
                  <c:v>20</c:v>
                </c:pt>
                <c:pt idx="36">
                  <c:v>22</c:v>
                </c:pt>
                <c:pt idx="37">
                  <c:v>29</c:v>
                </c:pt>
                <c:pt idx="38">
                  <c:v>34</c:v>
                </c:pt>
                <c:pt idx="39">
                  <c:v>32</c:v>
                </c:pt>
                <c:pt idx="40">
                  <c:v>31</c:v>
                </c:pt>
                <c:pt idx="41">
                  <c:v>29</c:v>
                </c:pt>
                <c:pt idx="42">
                  <c:v>26</c:v>
                </c:pt>
                <c:pt idx="43">
                  <c:v>49</c:v>
                </c:pt>
                <c:pt idx="44">
                  <c:v>40</c:v>
                </c:pt>
                <c:pt idx="45">
                  <c:v>34</c:v>
                </c:pt>
                <c:pt idx="46">
                  <c:v>28</c:v>
                </c:pt>
                <c:pt idx="47">
                  <c:v>35</c:v>
                </c:pt>
                <c:pt idx="48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63392"/>
        <c:axId val="192764928"/>
      </c:lineChart>
      <c:catAx>
        <c:axId val="19276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764928"/>
        <c:crosses val="autoZero"/>
        <c:auto val="1"/>
        <c:lblAlgn val="ctr"/>
        <c:lblOffset val="100"/>
        <c:noMultiLvlLbl val="0"/>
      </c:catAx>
      <c:valAx>
        <c:axId val="19276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76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List" dx="16" fmlaLink="B4" fmlaRange="JTC_QA!$B$11:$B$88" noThreeD="1" sel="65" val="63"/>
</file>

<file path=xl/ctrlProps/ctrlProp2.xml><?xml version="1.0" encoding="utf-8"?>
<formControlPr xmlns="http://schemas.microsoft.com/office/spreadsheetml/2009/9/main" objectType="List" dx="16" fmlaLink="B8" fmlaRange="$R$7:$R$15" noThreeD="1" sel="9" val="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1" Type="http://schemas.openxmlformats.org/officeDocument/2006/relationships/image" Target="../media/image5.emf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677862</xdr:colOff>
      <xdr:row>1</xdr:row>
      <xdr:rowOff>94457</xdr:rowOff>
    </xdr:from>
    <xdr:to>
      <xdr:col>2</xdr:col>
      <xdr:colOff>2033587</xdr:colOff>
      <xdr:row>4</xdr:row>
      <xdr:rowOff>257714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38362" y="488157"/>
          <a:ext cx="4086225" cy="134435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5</xdr:row>
      <xdr:rowOff>127000</xdr:rowOff>
    </xdr:from>
    <xdr:to>
      <xdr:col>12</xdr:col>
      <xdr:colOff>895350</xdr:colOff>
      <xdr:row>34</xdr:row>
      <xdr:rowOff>222250</xdr:rowOff>
    </xdr:to>
    <xdr:pic>
      <xdr:nvPicPr>
        <xdr:cNvPr id="10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714500"/>
          <a:ext cx="15563850" cy="930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418723</xdr:colOff>
      <xdr:row>3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2895223" cy="952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447675</xdr:colOff>
      <xdr:row>3</xdr:row>
      <xdr:rowOff>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0" y="0"/>
          <a:ext cx="29241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1127125</xdr:colOff>
      <xdr:row>21</xdr:row>
      <xdr:rowOff>190500</xdr:rowOff>
    </xdr:from>
    <xdr:to>
      <xdr:col>6</xdr:col>
      <xdr:colOff>248875</xdr:colOff>
      <xdr:row>22</xdr:row>
      <xdr:rowOff>233000</xdr:rowOff>
    </xdr:to>
    <xdr:sp macro="" textlink="">
      <xdr:nvSpPr>
        <xdr:cNvPr id="5" name="ArmLabel"/>
        <xdr:cNvSpPr/>
      </xdr:nvSpPr>
      <xdr:spPr bwMode="auto">
        <a:xfrm>
          <a:off x="7318375" y="6858000"/>
          <a:ext cx="360000" cy="360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D</a:t>
          </a:r>
        </a:p>
      </xdr:txBody>
    </xdr:sp>
    <xdr:clientData/>
  </xdr:twoCellAnchor>
  <xdr:twoCellAnchor>
    <xdr:from>
      <xdr:col>7</xdr:col>
      <xdr:colOff>660400</xdr:colOff>
      <xdr:row>22</xdr:row>
      <xdr:rowOff>57150</xdr:rowOff>
    </xdr:from>
    <xdr:to>
      <xdr:col>7</xdr:col>
      <xdr:colOff>1020400</xdr:colOff>
      <xdr:row>23</xdr:row>
      <xdr:rowOff>99650</xdr:rowOff>
    </xdr:to>
    <xdr:sp macro="" textlink="">
      <xdr:nvSpPr>
        <xdr:cNvPr id="6" name="ArmLabel"/>
        <xdr:cNvSpPr/>
      </xdr:nvSpPr>
      <xdr:spPr bwMode="auto">
        <a:xfrm>
          <a:off x="9328150" y="7042150"/>
          <a:ext cx="360000" cy="360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C</a:t>
          </a:r>
        </a:p>
      </xdr:txBody>
    </xdr:sp>
    <xdr:clientData/>
  </xdr:twoCellAnchor>
  <xdr:twoCellAnchor>
    <xdr:from>
      <xdr:col>7</xdr:col>
      <xdr:colOff>939800</xdr:colOff>
      <xdr:row>17</xdr:row>
      <xdr:rowOff>225425</xdr:rowOff>
    </xdr:from>
    <xdr:to>
      <xdr:col>8</xdr:col>
      <xdr:colOff>61550</xdr:colOff>
      <xdr:row>18</xdr:row>
      <xdr:rowOff>267925</xdr:rowOff>
    </xdr:to>
    <xdr:sp macro="" textlink="">
      <xdr:nvSpPr>
        <xdr:cNvPr id="7" name="ArmLabel"/>
        <xdr:cNvSpPr/>
      </xdr:nvSpPr>
      <xdr:spPr bwMode="auto">
        <a:xfrm>
          <a:off x="9607550" y="5622925"/>
          <a:ext cx="360000" cy="360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B</a:t>
          </a:r>
        </a:p>
      </xdr:txBody>
    </xdr:sp>
    <xdr:clientData/>
  </xdr:twoCellAnchor>
  <xdr:twoCellAnchor>
    <xdr:from>
      <xdr:col>5</xdr:col>
      <xdr:colOff>822325</xdr:colOff>
      <xdr:row>16</xdr:row>
      <xdr:rowOff>92075</xdr:rowOff>
    </xdr:from>
    <xdr:to>
      <xdr:col>5</xdr:col>
      <xdr:colOff>1182325</xdr:colOff>
      <xdr:row>17</xdr:row>
      <xdr:rowOff>134575</xdr:rowOff>
    </xdr:to>
    <xdr:sp macro="" textlink="">
      <xdr:nvSpPr>
        <xdr:cNvPr id="8" name="ArmLabel"/>
        <xdr:cNvSpPr/>
      </xdr:nvSpPr>
      <xdr:spPr bwMode="auto">
        <a:xfrm>
          <a:off x="7013575" y="5172075"/>
          <a:ext cx="360000" cy="360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A</a:t>
          </a:r>
        </a:p>
      </xdr:txBody>
    </xdr:sp>
    <xdr:clientData/>
  </xdr:twoCellAnchor>
  <xdr:twoCellAnchor>
    <xdr:from>
      <xdr:col>0</xdr:col>
      <xdr:colOff>396875</xdr:colOff>
      <xdr:row>5</xdr:row>
      <xdr:rowOff>254000</xdr:rowOff>
    </xdr:from>
    <xdr:to>
      <xdr:col>1</xdr:col>
      <xdr:colOff>161925</xdr:colOff>
      <xdr:row>6</xdr:row>
      <xdr:rowOff>254000</xdr:rowOff>
    </xdr:to>
    <xdr:sp macro="" textlink="">
      <xdr:nvSpPr>
        <xdr:cNvPr id="9" name="SiteLabel"/>
        <xdr:cNvSpPr/>
      </xdr:nvSpPr>
      <xdr:spPr bwMode="auto">
        <a:xfrm>
          <a:off x="32591375" y="1835150"/>
          <a:ext cx="1003300" cy="31432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Site 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19050</xdr:rowOff>
        </xdr:from>
        <xdr:to>
          <xdr:col>2</xdr:col>
          <xdr:colOff>590550</xdr:colOff>
          <xdr:row>6</xdr:row>
          <xdr:rowOff>0</xdr:rowOff>
        </xdr:to>
        <xdr:sp macro="" textlink="">
          <xdr:nvSpPr>
            <xdr:cNvPr id="7169" name="List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9525</xdr:rowOff>
        </xdr:from>
        <xdr:to>
          <xdr:col>2</xdr:col>
          <xdr:colOff>600075</xdr:colOff>
          <xdr:row>10</xdr:row>
          <xdr:rowOff>57150</xdr:rowOff>
        </xdr:to>
        <xdr:sp macro="" textlink="">
          <xdr:nvSpPr>
            <xdr:cNvPr id="7170" name="List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129969</xdr:colOff>
      <xdr:row>13</xdr:row>
      <xdr:rowOff>19050</xdr:rowOff>
    </xdr:from>
    <xdr:to>
      <xdr:col>11</xdr:col>
      <xdr:colOff>466724</xdr:colOff>
      <xdr:row>27</xdr:row>
      <xdr:rowOff>152400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294" y="2124075"/>
          <a:ext cx="338475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431800</xdr:colOff>
      <xdr:row>6</xdr:row>
      <xdr:rowOff>76906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886200" cy="1296106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8</xdr:col>
      <xdr:colOff>431800</xdr:colOff>
      <xdr:row>6</xdr:row>
      <xdr:rowOff>76906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898900" cy="1277056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128814</xdr:colOff>
      <xdr:row>6</xdr:row>
      <xdr:rowOff>42316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53089" cy="12424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8</xdr:col>
      <xdr:colOff>431800</xdr:colOff>
      <xdr:row>6</xdr:row>
      <xdr:rowOff>76906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898900" cy="1277056"/>
        </a:xfrm>
        <a:prstGeom prst="rect">
          <a:avLst/>
        </a:prstGeom>
        <a:noFill/>
      </xdr:spPr>
    </xdr:pic>
    <xdr:clientData/>
  </xdr:twoCellAnchor>
  <xdr:twoCellAnchor>
    <xdr:from>
      <xdr:col>1</xdr:col>
      <xdr:colOff>177800</xdr:colOff>
      <xdr:row>61</xdr:row>
      <xdr:rowOff>31749</xdr:rowOff>
    </xdr:from>
    <xdr:to>
      <xdr:col>10</xdr:col>
      <xdr:colOff>330200</xdr:colOff>
      <xdr:row>74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62</xdr:row>
      <xdr:rowOff>50800</xdr:rowOff>
    </xdr:from>
    <xdr:to>
      <xdr:col>22</xdr:col>
      <xdr:colOff>342900</xdr:colOff>
      <xdr:row>75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419100</xdr:colOff>
      <xdr:row>62</xdr:row>
      <xdr:rowOff>25400</xdr:rowOff>
    </xdr:from>
    <xdr:to>
      <xdr:col>33</xdr:col>
      <xdr:colOff>76200</xdr:colOff>
      <xdr:row>75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101600</xdr:colOff>
      <xdr:row>62</xdr:row>
      <xdr:rowOff>76200</xdr:rowOff>
    </xdr:from>
    <xdr:to>
      <xdr:col>40</xdr:col>
      <xdr:colOff>241300</xdr:colOff>
      <xdr:row>75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393700</xdr:colOff>
      <xdr:row>62</xdr:row>
      <xdr:rowOff>25400</xdr:rowOff>
    </xdr:from>
    <xdr:to>
      <xdr:col>51</xdr:col>
      <xdr:colOff>88900</xdr:colOff>
      <xdr:row>75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279400</xdr:colOff>
      <xdr:row>61</xdr:row>
      <xdr:rowOff>177800</xdr:rowOff>
    </xdr:from>
    <xdr:to>
      <xdr:col>61</xdr:col>
      <xdr:colOff>584200</xdr:colOff>
      <xdr:row>75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190500</xdr:colOff>
      <xdr:row>61</xdr:row>
      <xdr:rowOff>76200</xdr:rowOff>
    </xdr:from>
    <xdr:to>
      <xdr:col>71</xdr:col>
      <xdr:colOff>495300</xdr:colOff>
      <xdr:row>74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74</xdr:col>
      <xdr:colOff>292100</xdr:colOff>
      <xdr:row>61</xdr:row>
      <xdr:rowOff>25400</xdr:rowOff>
    </xdr:from>
    <xdr:to>
      <xdr:col>81</xdr:col>
      <xdr:colOff>596900</xdr:colOff>
      <xdr:row>74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86</xdr:col>
      <xdr:colOff>76200</xdr:colOff>
      <xdr:row>61</xdr:row>
      <xdr:rowOff>0</xdr:rowOff>
    </xdr:from>
    <xdr:to>
      <xdr:col>93</xdr:col>
      <xdr:colOff>381000</xdr:colOff>
      <xdr:row>74</xdr:row>
      <xdr:rowOff>101600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96</xdr:col>
      <xdr:colOff>444500</xdr:colOff>
      <xdr:row>60</xdr:row>
      <xdr:rowOff>190500</xdr:rowOff>
    </xdr:from>
    <xdr:to>
      <xdr:col>104</xdr:col>
      <xdr:colOff>139700</xdr:colOff>
      <xdr:row>74</xdr:row>
      <xdr:rowOff>88900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106</xdr:col>
      <xdr:colOff>482600</xdr:colOff>
      <xdr:row>61</xdr:row>
      <xdr:rowOff>12700</xdr:rowOff>
    </xdr:from>
    <xdr:to>
      <xdr:col>114</xdr:col>
      <xdr:colOff>177800</xdr:colOff>
      <xdr:row>74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116</xdr:col>
      <xdr:colOff>279400</xdr:colOff>
      <xdr:row>60</xdr:row>
      <xdr:rowOff>152400</xdr:rowOff>
    </xdr:from>
    <xdr:to>
      <xdr:col>123</xdr:col>
      <xdr:colOff>584200</xdr:colOff>
      <xdr:row>74</xdr:row>
      <xdr:rowOff>50800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128</xdr:col>
      <xdr:colOff>279400</xdr:colOff>
      <xdr:row>61</xdr:row>
      <xdr:rowOff>12700</xdr:rowOff>
    </xdr:from>
    <xdr:to>
      <xdr:col>135</xdr:col>
      <xdr:colOff>584200</xdr:colOff>
      <xdr:row>74</xdr:row>
      <xdr:rowOff>114300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138</xdr:col>
      <xdr:colOff>381000</xdr:colOff>
      <xdr:row>60</xdr:row>
      <xdr:rowOff>190500</xdr:rowOff>
    </xdr:from>
    <xdr:to>
      <xdr:col>146</xdr:col>
      <xdr:colOff>76200</xdr:colOff>
      <xdr:row>74</xdr:row>
      <xdr:rowOff>88900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148</xdr:col>
      <xdr:colOff>88900</xdr:colOff>
      <xdr:row>60</xdr:row>
      <xdr:rowOff>190500</xdr:rowOff>
    </xdr:from>
    <xdr:to>
      <xdr:col>155</xdr:col>
      <xdr:colOff>393700</xdr:colOff>
      <xdr:row>74</xdr:row>
      <xdr:rowOff>88900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158</xdr:col>
      <xdr:colOff>342900</xdr:colOff>
      <xdr:row>60</xdr:row>
      <xdr:rowOff>177800</xdr:rowOff>
    </xdr:from>
    <xdr:to>
      <xdr:col>166</xdr:col>
      <xdr:colOff>38100</xdr:colOff>
      <xdr:row>74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L-1752%20Redlands%20Road%20JTC-Thur%2021st%20May%202015_QA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 Details"/>
      <sheetName val="Site Plan"/>
      <sheetName val="1_Plan"/>
      <sheetName val="2_Plan"/>
      <sheetName val="3_Plan"/>
      <sheetName val="Site 1"/>
      <sheetName val="Site 2"/>
      <sheetName val="Site 3"/>
      <sheetName val="Site 1_Ped"/>
      <sheetName val="Site 2_Ped"/>
      <sheetName val="Site 3_Ped"/>
      <sheetName val="Site 1_QA"/>
      <sheetName val="Site 2_QA"/>
      <sheetName val="Site 3_QA"/>
    </sheetNames>
    <sheetDataSet>
      <sheetData sheetId="0">
        <row r="9">
          <cell r="C9" t="str">
            <v>Thursday 21st May 2015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75" zoomScaleNormal="75" workbookViewId="0">
      <selection activeCell="B6" sqref="B6:C11"/>
    </sheetView>
  </sheetViews>
  <sheetFormatPr defaultRowHeight="12.75" x14ac:dyDescent="0.2"/>
  <cols>
    <col min="1" max="1" width="21.85546875" style="1" customWidth="1"/>
    <col min="2" max="3" width="40.85546875" style="1" customWidth="1"/>
    <col min="4" max="4" width="21.85546875" style="1" customWidth="1"/>
    <col min="5" max="16384" width="9.140625" style="1"/>
  </cols>
  <sheetData>
    <row r="1" spans="1:4" ht="30.75" customHeight="1" x14ac:dyDescent="0.2">
      <c r="A1" s="84"/>
      <c r="B1" s="85"/>
      <c r="C1" s="85"/>
      <c r="D1" s="85"/>
    </row>
    <row r="2" spans="1:4" ht="30.75" customHeight="1" x14ac:dyDescent="0.2"/>
    <row r="3" spans="1:4" ht="30.75" customHeight="1" x14ac:dyDescent="0.2"/>
    <row r="4" spans="1:4" ht="30.75" customHeight="1" x14ac:dyDescent="0.2"/>
    <row r="5" spans="1:4" ht="30.75" customHeight="1" x14ac:dyDescent="0.2"/>
    <row r="6" spans="1:4" ht="30.75" customHeight="1" x14ac:dyDescent="0.2">
      <c r="B6" s="2" t="s">
        <v>0</v>
      </c>
      <c r="C6" s="81" t="s">
        <v>40</v>
      </c>
    </row>
    <row r="7" spans="1:4" ht="30.75" customHeight="1" x14ac:dyDescent="0.2">
      <c r="B7" s="2" t="s">
        <v>1</v>
      </c>
      <c r="C7" s="81" t="s">
        <v>41</v>
      </c>
    </row>
    <row r="8" spans="1:4" ht="30.75" customHeight="1" x14ac:dyDescent="0.2">
      <c r="B8" s="2" t="s">
        <v>10</v>
      </c>
      <c r="C8" s="82" t="s">
        <v>43</v>
      </c>
    </row>
    <row r="9" spans="1:4" ht="30.75" customHeight="1" x14ac:dyDescent="0.2">
      <c r="B9" s="2" t="s">
        <v>2</v>
      </c>
      <c r="C9" s="82" t="s">
        <v>45</v>
      </c>
    </row>
    <row r="10" spans="1:4" ht="30.75" customHeight="1" x14ac:dyDescent="0.2">
      <c r="B10" s="2" t="s">
        <v>3</v>
      </c>
      <c r="C10" s="83" t="s">
        <v>42</v>
      </c>
    </row>
    <row r="11" spans="1:4" ht="30.75" customHeight="1" x14ac:dyDescent="0.2">
      <c r="B11" s="2" t="s">
        <v>4</v>
      </c>
      <c r="C11" s="81" t="s">
        <v>44</v>
      </c>
    </row>
    <row r="12" spans="1:4" ht="30.75" customHeight="1" x14ac:dyDescent="0.2">
      <c r="B12" s="2"/>
      <c r="C12" s="2"/>
    </row>
    <row r="13" spans="1:4" ht="30.75" customHeight="1" x14ac:dyDescent="0.2">
      <c r="B13" s="2"/>
      <c r="C13" s="2"/>
    </row>
    <row r="14" spans="1:4" ht="30.75" customHeight="1" x14ac:dyDescent="0.2">
      <c r="B14" s="3" t="s">
        <v>5</v>
      </c>
      <c r="C14" s="4"/>
    </row>
    <row r="15" spans="1:4" ht="30.75" customHeight="1" x14ac:dyDescent="0.2">
      <c r="B15" s="87"/>
      <c r="C15" s="88"/>
    </row>
    <row r="16" spans="1:4" ht="30.75" customHeight="1" x14ac:dyDescent="0.2">
      <c r="B16" s="87"/>
      <c r="C16" s="88"/>
    </row>
    <row r="17" spans="1:4" ht="30.75" customHeight="1" x14ac:dyDescent="0.2">
      <c r="B17" s="89"/>
      <c r="C17" s="90"/>
    </row>
    <row r="18" spans="1:4" ht="17.25" customHeight="1" x14ac:dyDescent="0.2"/>
    <row r="19" spans="1:4" ht="30.75" customHeight="1" x14ac:dyDescent="0.2">
      <c r="A19" s="86"/>
      <c r="B19" s="85"/>
      <c r="C19" s="85"/>
      <c r="D19" s="85"/>
    </row>
  </sheetData>
  <mergeCells count="3">
    <mergeCell ref="A1:D1"/>
    <mergeCell ref="A19:D19"/>
    <mergeCell ref="B15:C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60" zoomScaleNormal="60" workbookViewId="0">
      <selection activeCell="U23" sqref="U23"/>
    </sheetView>
  </sheetViews>
  <sheetFormatPr defaultRowHeight="12.75" x14ac:dyDescent="0.2"/>
  <cols>
    <col min="1" max="13" width="18.5703125" style="70" customWidth="1"/>
    <col min="14" max="35" width="18.5703125" style="1" customWidth="1"/>
    <col min="36" max="16384" width="9.140625" style="1"/>
  </cols>
  <sheetData>
    <row r="1" spans="1:13" ht="25.5" customHeight="1" x14ac:dyDescent="0.2">
      <c r="A1" s="5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3" ht="24.75" customHeight="1" x14ac:dyDescent="0.2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</row>
    <row r="3" spans="1:13" ht="24.75" customHeight="1" x14ac:dyDescent="0.2">
      <c r="A3" s="56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8"/>
    </row>
    <row r="4" spans="1:13" ht="24.75" customHeight="1" x14ac:dyDescent="0.2">
      <c r="A4" s="59" t="s">
        <v>6</v>
      </c>
      <c r="B4" s="60"/>
      <c r="C4" s="60" t="str">
        <f>'Job Details'!C6</f>
        <v xml:space="preserve">Chris Mason </v>
      </c>
      <c r="D4" s="60"/>
      <c r="E4" s="60"/>
      <c r="F4" s="61"/>
      <c r="G4" s="59" t="s">
        <v>7</v>
      </c>
      <c r="H4" s="60"/>
      <c r="I4" s="62">
        <v>2</v>
      </c>
      <c r="J4" s="60"/>
      <c r="K4" s="60"/>
      <c r="L4" s="60"/>
      <c r="M4" s="61"/>
    </row>
    <row r="5" spans="1:13" ht="24.75" customHeight="1" x14ac:dyDescent="0.2">
      <c r="A5" s="59" t="s">
        <v>8</v>
      </c>
      <c r="B5" s="60"/>
      <c r="C5" s="60" t="str">
        <f>'Job Details'!C7</f>
        <v xml:space="preserve">WAL-1752 Redlands Road </v>
      </c>
      <c r="D5" s="60"/>
      <c r="E5" s="60"/>
      <c r="F5" s="61"/>
      <c r="G5" s="59" t="s">
        <v>9</v>
      </c>
      <c r="H5" s="60"/>
      <c r="I5" s="63" t="str">
        <f>'Job Details'!C9</f>
        <v>04/06/2015</v>
      </c>
      <c r="J5" s="60"/>
      <c r="K5" s="60"/>
      <c r="L5" s="60"/>
      <c r="M5" s="61"/>
    </row>
    <row r="6" spans="1:13" ht="24.75" customHeight="1" x14ac:dyDescent="0.2">
      <c r="A6" s="6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6"/>
    </row>
    <row r="7" spans="1:13" ht="24.75" customHeight="1" x14ac:dyDescent="0.2">
      <c r="A7" s="64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6"/>
    </row>
    <row r="8" spans="1:13" ht="24.75" customHeight="1" x14ac:dyDescent="0.2">
      <c r="A8" s="64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6"/>
    </row>
    <row r="9" spans="1:13" ht="24.75" customHeight="1" x14ac:dyDescent="0.2">
      <c r="A9" s="64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6"/>
    </row>
    <row r="10" spans="1:13" ht="24.75" customHeight="1" x14ac:dyDescent="0.2">
      <c r="A10" s="6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6"/>
    </row>
    <row r="11" spans="1:13" ht="24.75" customHeight="1" x14ac:dyDescent="0.2">
      <c r="A11" s="6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6"/>
    </row>
    <row r="12" spans="1:13" ht="24.75" customHeight="1" x14ac:dyDescent="0.2">
      <c r="A12" s="6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6"/>
    </row>
    <row r="13" spans="1:13" ht="24.75" customHeight="1" x14ac:dyDescent="0.2">
      <c r="A13" s="64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6"/>
    </row>
    <row r="14" spans="1:13" ht="24.75" customHeight="1" x14ac:dyDescent="0.2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6"/>
    </row>
    <row r="15" spans="1:13" ht="24.75" customHeight="1" x14ac:dyDescent="0.2">
      <c r="A15" s="64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6"/>
    </row>
    <row r="16" spans="1:13" ht="24.75" customHeight="1" x14ac:dyDescent="0.2">
      <c r="A16" s="64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6"/>
    </row>
    <row r="17" spans="1:13" ht="24.75" customHeight="1" x14ac:dyDescent="0.2">
      <c r="A17" s="64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6"/>
    </row>
    <row r="18" spans="1:13" ht="24.75" customHeight="1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6"/>
    </row>
    <row r="19" spans="1:13" ht="24.75" customHeight="1" x14ac:dyDescent="0.2">
      <c r="A19" s="64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6"/>
    </row>
    <row r="20" spans="1:13" ht="24.75" customHeight="1" x14ac:dyDescent="0.2">
      <c r="A20" s="6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6"/>
    </row>
    <row r="21" spans="1:13" ht="24.75" customHeight="1" x14ac:dyDescent="0.2">
      <c r="A21" s="64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6"/>
    </row>
    <row r="22" spans="1:13" ht="24.75" customHeight="1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6"/>
    </row>
    <row r="23" spans="1:13" ht="24.75" customHeight="1" x14ac:dyDescent="0.2">
      <c r="A23" s="64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6"/>
    </row>
    <row r="24" spans="1:13" ht="24.75" customHeight="1" x14ac:dyDescent="0.2">
      <c r="A24" s="64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6"/>
    </row>
    <row r="25" spans="1:13" ht="24.75" customHeight="1" x14ac:dyDescent="0.2">
      <c r="A25" s="64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6"/>
    </row>
    <row r="26" spans="1:13" ht="24.75" customHeight="1" x14ac:dyDescent="0.2">
      <c r="A26" s="64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6"/>
    </row>
    <row r="27" spans="1:13" ht="24.75" customHeight="1" x14ac:dyDescent="0.2">
      <c r="A27" s="64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6"/>
    </row>
    <row r="28" spans="1:13" ht="24.75" customHeight="1" x14ac:dyDescent="0.2">
      <c r="A28" s="64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6"/>
    </row>
    <row r="29" spans="1:13" ht="24.75" customHeight="1" x14ac:dyDescent="0.2">
      <c r="A29" s="64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6"/>
    </row>
    <row r="30" spans="1:13" ht="24.75" customHeight="1" x14ac:dyDescent="0.2">
      <c r="A30" s="64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6"/>
    </row>
    <row r="31" spans="1:13" ht="24.75" customHeight="1" x14ac:dyDescent="0.2">
      <c r="A31" s="64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6"/>
    </row>
    <row r="32" spans="1:13" ht="24.75" customHeight="1" x14ac:dyDescent="0.2">
      <c r="A32" s="64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6"/>
    </row>
    <row r="33" spans="1:13" ht="24.75" customHeight="1" x14ac:dyDescent="0.2">
      <c r="A33" s="64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6"/>
    </row>
    <row r="34" spans="1:13" ht="24.75" customHeight="1" x14ac:dyDescent="0.2">
      <c r="A34" s="64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6"/>
    </row>
    <row r="35" spans="1:13" ht="24.75" customHeight="1" x14ac:dyDescent="0.2">
      <c r="A35" s="67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V38"/>
  <sheetViews>
    <sheetView tabSelected="1" workbookViewId="0">
      <selection activeCell="X20" sqref="X20"/>
    </sheetView>
  </sheetViews>
  <sheetFormatPr defaultRowHeight="12.75" x14ac:dyDescent="0.2"/>
  <cols>
    <col min="1" max="1" width="16.140625" style="105" customWidth="1"/>
    <col min="2" max="12" width="9.140625" style="105"/>
    <col min="13" max="13" width="11" style="105" bestFit="1" customWidth="1"/>
    <col min="14" max="16" width="9.140625" style="105"/>
    <col min="17" max="22" width="9.140625" style="105" hidden="1" customWidth="1"/>
    <col min="23" max="16384" width="9.140625" style="105"/>
  </cols>
  <sheetData>
    <row r="1" spans="1:22" x14ac:dyDescent="0.2">
      <c r="A1" s="104" t="s">
        <v>49</v>
      </c>
      <c r="M1" s="106" t="s">
        <v>50</v>
      </c>
      <c r="N1" s="107">
        <f>K5+N23+I32+E14</f>
        <v>9787</v>
      </c>
    </row>
    <row r="2" spans="1:22" x14ac:dyDescent="0.2">
      <c r="A2" s="105" t="str">
        <f>'[1]Job Details'!C9</f>
        <v>Thursday 21st May 2015</v>
      </c>
      <c r="M2" s="106" t="s">
        <v>51</v>
      </c>
      <c r="N2" s="107">
        <f>K6+N24+I33+E15</f>
        <v>9787</v>
      </c>
    </row>
    <row r="4" spans="1:22" x14ac:dyDescent="0.2">
      <c r="A4" s="104" t="s">
        <v>52</v>
      </c>
      <c r="B4" s="105">
        <v>65</v>
      </c>
    </row>
    <row r="5" spans="1:22" x14ac:dyDescent="0.2">
      <c r="J5" s="106" t="s">
        <v>53</v>
      </c>
      <c r="K5" s="107">
        <f>SUM(K8:K11)</f>
        <v>3510</v>
      </c>
    </row>
    <row r="6" spans="1:22" x14ac:dyDescent="0.2">
      <c r="J6" s="106" t="s">
        <v>54</v>
      </c>
      <c r="K6" s="107">
        <f>K8+N26+I35+E18</f>
        <v>2567</v>
      </c>
      <c r="V6" s="105" t="s">
        <v>37</v>
      </c>
    </row>
    <row r="7" spans="1:22" x14ac:dyDescent="0.2">
      <c r="L7" s="108" t="s">
        <v>37</v>
      </c>
      <c r="Q7" s="105">
        <v>1</v>
      </c>
      <c r="R7" s="105" t="s">
        <v>15</v>
      </c>
      <c r="T7" s="106" t="s">
        <v>55</v>
      </c>
      <c r="U7" s="105">
        <v>3</v>
      </c>
      <c r="V7" s="109">
        <v>3</v>
      </c>
    </row>
    <row r="8" spans="1:22" x14ac:dyDescent="0.2">
      <c r="A8" s="104" t="s">
        <v>56</v>
      </c>
      <c r="B8" s="105">
        <v>9</v>
      </c>
      <c r="J8" s="106" t="s">
        <v>55</v>
      </c>
      <c r="K8" s="107">
        <f>VLOOKUP($B$4,JTC_QA!$A$11:$FM$88,(VLOOKUP(J8,$T$7:$U$22,2,FALSE)+($B$8-1)),FALSE)</f>
        <v>23</v>
      </c>
      <c r="L8" s="110">
        <f>VLOOKUP($B$4,'Peds OD'!$A$11:$AG$88,(VLOOKUP(J8,$T$7:$V$22,3,FALSE)),FALSE)</f>
        <v>0</v>
      </c>
      <c r="Q8" s="105">
        <v>2</v>
      </c>
      <c r="R8" s="105" t="s">
        <v>16</v>
      </c>
      <c r="T8" s="106" t="s">
        <v>57</v>
      </c>
      <c r="U8" s="105">
        <v>13</v>
      </c>
      <c r="V8" s="109">
        <v>5</v>
      </c>
    </row>
    <row r="9" spans="1:22" x14ac:dyDescent="0.2">
      <c r="J9" s="106" t="s">
        <v>57</v>
      </c>
      <c r="K9" s="107">
        <f>VLOOKUP($B$4,JTC_QA!$A$11:$FM$88,(VLOOKUP(J9,$T$7:$U$22,2,FALSE)+($B$8-1)),FALSE)</f>
        <v>1366</v>
      </c>
      <c r="L9" s="110">
        <f>VLOOKUP($B$4,'Peds OD'!$A$11:$AG$88,(VLOOKUP(J9,$T$7:$V$22,3,FALSE)),FALSE)</f>
        <v>278</v>
      </c>
      <c r="Q9" s="105">
        <v>3</v>
      </c>
      <c r="R9" s="105" t="s">
        <v>17</v>
      </c>
      <c r="T9" s="106" t="s">
        <v>58</v>
      </c>
      <c r="U9" s="105">
        <v>23</v>
      </c>
      <c r="V9" s="109">
        <v>7</v>
      </c>
    </row>
    <row r="10" spans="1:22" x14ac:dyDescent="0.2">
      <c r="J10" s="106" t="s">
        <v>58</v>
      </c>
      <c r="K10" s="107">
        <f>VLOOKUP($B$4,JTC_QA!$A$11:$FM$88,(VLOOKUP(J10,$T$7:$U$22,2,FALSE)+($B$8-1)),FALSE)</f>
        <v>2043</v>
      </c>
      <c r="L10" s="110">
        <f>VLOOKUP($B$4,'Peds OD'!$A$11:$AG$88,(VLOOKUP(J10,$T$7:$V$22,3,FALSE)),FALSE)</f>
        <v>239</v>
      </c>
      <c r="Q10" s="105">
        <v>4</v>
      </c>
      <c r="R10" s="105" t="s">
        <v>18</v>
      </c>
      <c r="T10" s="106" t="s">
        <v>59</v>
      </c>
      <c r="U10" s="105">
        <v>33</v>
      </c>
      <c r="V10" s="109">
        <v>9</v>
      </c>
    </row>
    <row r="11" spans="1:22" x14ac:dyDescent="0.2">
      <c r="J11" s="106" t="s">
        <v>59</v>
      </c>
      <c r="K11" s="107">
        <f>VLOOKUP($B$4,JTC_QA!$A$11:$FM$88,(VLOOKUP(J11,$T$7:$U$22,2,FALSE)+($B$8-1)),FALSE)</f>
        <v>78</v>
      </c>
      <c r="L11" s="110">
        <f>VLOOKUP($B$4,'Peds OD'!$A$11:$AG$88,(VLOOKUP(J11,$T$7:$V$22,3,FALSE)),FALSE)</f>
        <v>151</v>
      </c>
      <c r="Q11" s="105">
        <v>5</v>
      </c>
      <c r="R11" s="105" t="s">
        <v>19</v>
      </c>
      <c r="T11" s="106" t="s">
        <v>60</v>
      </c>
      <c r="U11" s="105">
        <v>45</v>
      </c>
      <c r="V11" s="109">
        <v>11</v>
      </c>
    </row>
    <row r="12" spans="1:22" x14ac:dyDescent="0.2">
      <c r="Q12" s="105">
        <v>6</v>
      </c>
      <c r="R12" s="105" t="s">
        <v>20</v>
      </c>
      <c r="T12" s="106" t="s">
        <v>61</v>
      </c>
      <c r="U12" s="105">
        <v>55</v>
      </c>
      <c r="V12" s="109">
        <v>13</v>
      </c>
    </row>
    <row r="13" spans="1:22" x14ac:dyDescent="0.2">
      <c r="Q13" s="105">
        <v>7</v>
      </c>
      <c r="R13" s="105" t="s">
        <v>62</v>
      </c>
      <c r="T13" s="106" t="s">
        <v>63</v>
      </c>
      <c r="U13" s="105">
        <v>65</v>
      </c>
      <c r="V13" s="109">
        <v>15</v>
      </c>
    </row>
    <row r="14" spans="1:22" x14ac:dyDescent="0.2">
      <c r="D14" s="106" t="s">
        <v>53</v>
      </c>
      <c r="E14" s="107">
        <f>SUM(E18:E21)</f>
        <v>1647</v>
      </c>
      <c r="Q14" s="105">
        <v>8</v>
      </c>
      <c r="R14" s="105" t="s">
        <v>64</v>
      </c>
      <c r="T14" s="106" t="s">
        <v>65</v>
      </c>
      <c r="U14" s="105">
        <v>75</v>
      </c>
      <c r="V14" s="109">
        <v>17</v>
      </c>
    </row>
    <row r="15" spans="1:22" x14ac:dyDescent="0.2">
      <c r="D15" s="106" t="s">
        <v>54</v>
      </c>
      <c r="E15" s="107">
        <f>E21+K11+N29+I38</f>
        <v>1627</v>
      </c>
      <c r="Q15" s="105">
        <v>9</v>
      </c>
      <c r="R15" s="105" t="s">
        <v>21</v>
      </c>
      <c r="T15" s="106" t="s">
        <v>66</v>
      </c>
      <c r="U15" s="105">
        <v>87</v>
      </c>
      <c r="V15" s="109">
        <v>19</v>
      </c>
    </row>
    <row r="16" spans="1:22" x14ac:dyDescent="0.2">
      <c r="T16" s="106" t="s">
        <v>67</v>
      </c>
      <c r="U16" s="105">
        <v>97</v>
      </c>
      <c r="V16" s="109">
        <v>21</v>
      </c>
    </row>
    <row r="17" spans="4:22" x14ac:dyDescent="0.2">
      <c r="F17" s="108" t="s">
        <v>37</v>
      </c>
      <c r="T17" s="106" t="s">
        <v>68</v>
      </c>
      <c r="U17" s="105">
        <v>107</v>
      </c>
      <c r="V17" s="109">
        <v>23</v>
      </c>
    </row>
    <row r="18" spans="4:22" x14ac:dyDescent="0.2">
      <c r="D18" s="106" t="s">
        <v>69</v>
      </c>
      <c r="E18" s="107">
        <f>VLOOKUP($B$4,JTC_QA!$A$11:$FM$88,(VLOOKUP(D18,$T$7:$U$22,2,FALSE)+($B$8-1)),FALSE)</f>
        <v>92</v>
      </c>
      <c r="F18" s="110">
        <f>VLOOKUP($B$4,'Peds OD'!$A$11:$AG$88,(VLOOKUP(D18,$T$7:$V$22,3,FALSE)),FALSE)</f>
        <v>98</v>
      </c>
      <c r="T18" s="106" t="s">
        <v>70</v>
      </c>
      <c r="U18" s="105">
        <v>117</v>
      </c>
      <c r="V18" s="109">
        <v>25</v>
      </c>
    </row>
    <row r="19" spans="4:22" x14ac:dyDescent="0.2">
      <c r="D19" s="106" t="s">
        <v>71</v>
      </c>
      <c r="E19" s="107">
        <f>VLOOKUP($B$4,JTC_QA!$A$11:$FM$88,(VLOOKUP(D19,$T$7:$U$22,2,FALSE)+($B$8-1)),FALSE)</f>
        <v>1309</v>
      </c>
      <c r="F19" s="110">
        <f>VLOOKUP($B$4,'Peds OD'!$A$11:$AG$88,(VLOOKUP(D19,$T$7:$V$22,3,FALSE)),FALSE)</f>
        <v>730</v>
      </c>
      <c r="T19" s="106" t="s">
        <v>69</v>
      </c>
      <c r="U19" s="105">
        <v>129</v>
      </c>
      <c r="V19" s="109">
        <v>27</v>
      </c>
    </row>
    <row r="20" spans="4:22" x14ac:dyDescent="0.2">
      <c r="D20" s="106" t="s">
        <v>72</v>
      </c>
      <c r="E20" s="107">
        <f>VLOOKUP($B$4,JTC_QA!$A$11:$FM$88,(VLOOKUP(D20,$T$7:$U$22,2,FALSE)+($B$8-1)),FALSE)</f>
        <v>241</v>
      </c>
      <c r="F20" s="110">
        <f>VLOOKUP($B$4,'Peds OD'!$A$11:$AG$88,(VLOOKUP(D20,$T$7:$V$22,3,FALSE)),FALSE)</f>
        <v>79</v>
      </c>
      <c r="T20" s="106" t="s">
        <v>71</v>
      </c>
      <c r="U20" s="105">
        <v>139</v>
      </c>
      <c r="V20" s="109">
        <v>29</v>
      </c>
    </row>
    <row r="21" spans="4:22" x14ac:dyDescent="0.2">
      <c r="D21" s="106" t="s">
        <v>73</v>
      </c>
      <c r="E21" s="107">
        <f>VLOOKUP($B$4,JTC_QA!$A$11:$FM$88,(VLOOKUP(D21,$T$7:$U$22,2,FALSE)+($B$8-1)),FALSE)</f>
        <v>5</v>
      </c>
      <c r="F21" s="110">
        <f>VLOOKUP($B$4,'Peds OD'!$A$11:$AG$88,(VLOOKUP(D21,$T$7:$V$22,3,FALSE)),FALSE)</f>
        <v>0</v>
      </c>
      <c r="T21" s="106" t="s">
        <v>72</v>
      </c>
      <c r="U21" s="105">
        <v>149</v>
      </c>
      <c r="V21" s="109">
        <v>31</v>
      </c>
    </row>
    <row r="22" spans="4:22" x14ac:dyDescent="0.2">
      <c r="T22" s="106" t="s">
        <v>73</v>
      </c>
      <c r="U22" s="105">
        <v>159</v>
      </c>
      <c r="V22" s="109">
        <v>33</v>
      </c>
    </row>
    <row r="23" spans="4:22" x14ac:dyDescent="0.2">
      <c r="M23" s="106" t="s">
        <v>53</v>
      </c>
      <c r="N23" s="107">
        <f>SUM(N26:N29)</f>
        <v>3001</v>
      </c>
    </row>
    <row r="24" spans="4:22" x14ac:dyDescent="0.2">
      <c r="M24" s="106" t="s">
        <v>54</v>
      </c>
      <c r="N24" s="107">
        <f>E19+K9+N27+I36</f>
        <v>2984</v>
      </c>
    </row>
    <row r="25" spans="4:22" x14ac:dyDescent="0.2">
      <c r="O25" s="108" t="s">
        <v>37</v>
      </c>
    </row>
    <row r="26" spans="4:22" x14ac:dyDescent="0.2">
      <c r="M26" s="106" t="s">
        <v>60</v>
      </c>
      <c r="N26" s="107">
        <f>VLOOKUP($B$4,JTC_QA!$A$11:$FM$88,(VLOOKUP(M26,$T$7:$U$22,2,FALSE)+($B$8-1)),FALSE)</f>
        <v>1345</v>
      </c>
      <c r="O26" s="110">
        <f>VLOOKUP($B$4,'Peds OD'!$A$11:$AG$88,(VLOOKUP(M26,$T$7:$V$22,3,FALSE)),FALSE)</f>
        <v>150</v>
      </c>
    </row>
    <row r="27" spans="4:22" x14ac:dyDescent="0.2">
      <c r="M27" s="106" t="s">
        <v>61</v>
      </c>
      <c r="N27" s="107">
        <f>VLOOKUP($B$4,JTC_QA!$A$11:$FM$88,(VLOOKUP(M27,$T$7:$U$22,2,FALSE)+($B$8-1)),FALSE)</f>
        <v>9</v>
      </c>
      <c r="O27" s="110">
        <f>VLOOKUP($B$4,'Peds OD'!$A$11:$AG$88,(VLOOKUP(M27,$T$7:$V$22,3,FALSE)),FALSE)</f>
        <v>0</v>
      </c>
    </row>
    <row r="28" spans="4:22" x14ac:dyDescent="0.2">
      <c r="M28" s="106" t="s">
        <v>63</v>
      </c>
      <c r="N28" s="107">
        <f>VLOOKUP($B$4,JTC_QA!$A$11:$FM$88,(VLOOKUP(M28,$T$7:$U$22,2,FALSE)+($B$8-1)),FALSE)</f>
        <v>317</v>
      </c>
      <c r="O28" s="110">
        <f>VLOOKUP($B$4,'Peds OD'!$A$11:$AG$88,(VLOOKUP(M28,$T$7:$V$22,3,FALSE)),FALSE)</f>
        <v>100</v>
      </c>
    </row>
    <row r="29" spans="4:22" x14ac:dyDescent="0.2">
      <c r="M29" s="106" t="s">
        <v>65</v>
      </c>
      <c r="N29" s="107">
        <f>VLOOKUP($B$4,JTC_QA!$A$11:$FM$88,(VLOOKUP(M29,$T$7:$U$22,2,FALSE)+($B$8-1)),FALSE)</f>
        <v>1330</v>
      </c>
      <c r="O29" s="110">
        <f>VLOOKUP($B$4,'Peds OD'!$A$11:$AG$88,(VLOOKUP(M29,$T$7:$V$22,3,FALSE)),FALSE)</f>
        <v>740</v>
      </c>
    </row>
    <row r="32" spans="4:22" x14ac:dyDescent="0.2">
      <c r="H32" s="106" t="s">
        <v>53</v>
      </c>
      <c r="I32" s="107">
        <f>SUM(I35:I38)</f>
        <v>1629</v>
      </c>
    </row>
    <row r="33" spans="8:10" x14ac:dyDescent="0.2">
      <c r="H33" s="106" t="s">
        <v>54</v>
      </c>
      <c r="I33" s="107">
        <f>E20+I37+K10+N28</f>
        <v>2609</v>
      </c>
    </row>
    <row r="34" spans="8:10" x14ac:dyDescent="0.2">
      <c r="J34" s="108" t="s">
        <v>37</v>
      </c>
    </row>
    <row r="35" spans="8:10" x14ac:dyDescent="0.2">
      <c r="H35" s="106" t="s">
        <v>66</v>
      </c>
      <c r="I35" s="107">
        <f>VLOOKUP($B$4,JTC_QA!$A$11:$FM$88,(VLOOKUP(H35,$T$7:$U$22,2,FALSE)+($B$8-1)),FALSE)</f>
        <v>1107</v>
      </c>
      <c r="J35" s="110">
        <f>VLOOKUP($B$4,'Peds OD'!$A$11:$AG$88,(VLOOKUP(H35,$T$7:$V$22,3,FALSE)),FALSE)</f>
        <v>172</v>
      </c>
    </row>
    <row r="36" spans="8:10" x14ac:dyDescent="0.2">
      <c r="H36" s="106" t="s">
        <v>67</v>
      </c>
      <c r="I36" s="107">
        <f>VLOOKUP($B$4,JTC_QA!$A$11:$FM$88,(VLOOKUP(H36,$T$7:$U$22,2,FALSE)+($B$8-1)),FALSE)</f>
        <v>300</v>
      </c>
      <c r="J36" s="110">
        <f>VLOOKUP($B$4,'Peds OD'!$A$11:$AG$88,(VLOOKUP(H36,$T$7:$V$22,3,FALSE)),FALSE)</f>
        <v>198</v>
      </c>
    </row>
    <row r="37" spans="8:10" x14ac:dyDescent="0.2">
      <c r="H37" s="106" t="s">
        <v>68</v>
      </c>
      <c r="I37" s="107">
        <f>VLOOKUP($B$4,JTC_QA!$A$11:$FM$88,(VLOOKUP(H37,$T$7:$U$22,2,FALSE)+($B$8-1)),FALSE)</f>
        <v>8</v>
      </c>
      <c r="J37" s="110">
        <f>VLOOKUP($B$4,'Peds OD'!$A$11:$AG$88,(VLOOKUP(H37,$T$7:$V$22,3,FALSE)),FALSE)</f>
        <v>0</v>
      </c>
    </row>
    <row r="38" spans="8:10" x14ac:dyDescent="0.2">
      <c r="H38" s="106" t="s">
        <v>70</v>
      </c>
      <c r="I38" s="107">
        <f>VLOOKUP($B$4,JTC_QA!$A$11:$FM$88,(VLOOKUP(H38,$T$7:$U$22,2,FALSE)+($B$8-1)),FALSE)</f>
        <v>214</v>
      </c>
      <c r="J38" s="110">
        <f>VLOOKUP($B$4,'Peds OD'!$A$11:$AG$88,(VLOOKUP(H38,$T$7:$V$22,3,FALSE)),FALSE)</f>
        <v>141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List Box 1">
              <controlPr defaultSize="0" autoLine="0" autoPict="0">
                <anchor moveWithCells="1">
                  <from>
                    <xdr:col>1</xdr:col>
                    <xdr:colOff>19050</xdr:colOff>
                    <xdr:row>3</xdr:row>
                    <xdr:rowOff>19050</xdr:rowOff>
                  </from>
                  <to>
                    <xdr:col>2</xdr:col>
                    <xdr:colOff>590550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List Box 2">
              <controlPr defaultSize="0" autoLine="0" autoPict="0">
                <anchor moveWithCells="1">
                  <from>
                    <xdr:col>1</xdr:col>
                    <xdr:colOff>19050</xdr:colOff>
                    <xdr:row>7</xdr:row>
                    <xdr:rowOff>9525</xdr:rowOff>
                  </from>
                  <to>
                    <xdr:col>2</xdr:col>
                    <xdr:colOff>600075</xdr:colOff>
                    <xdr:row>10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8"/>
  <sheetViews>
    <sheetView zoomScale="75" zoomScaleNormal="75" workbookViewId="0">
      <selection activeCell="T24" sqref="T24"/>
    </sheetView>
  </sheetViews>
  <sheetFormatPr defaultRowHeight="15.75" customHeight="1" x14ac:dyDescent="0.2"/>
  <cols>
    <col min="1" max="1" width="8.28515625" style="7" customWidth="1"/>
    <col min="2" max="10" width="7.28515625" style="7" customWidth="1"/>
    <col min="11" max="11" width="1.28515625" style="7" customWidth="1"/>
    <col min="12" max="20" width="7.28515625" style="7" customWidth="1"/>
    <col min="21" max="21" width="1.28515625" style="7" customWidth="1"/>
    <col min="22" max="30" width="7.28515625" style="7" customWidth="1"/>
    <col min="31" max="31" width="1.28515625" style="7" customWidth="1"/>
    <col min="32" max="40" width="7.28515625" style="7" customWidth="1"/>
    <col min="41" max="41" width="1.28515625" style="7" customWidth="1"/>
    <col min="42" max="42" width="8.28515625" style="7" customWidth="1"/>
    <col min="43" max="16384" width="9.140625" style="7"/>
  </cols>
  <sheetData>
    <row r="1" spans="1:42" ht="15.75" customHeight="1" x14ac:dyDescent="0.2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3"/>
    </row>
    <row r="2" spans="1:42" ht="15.75" customHeight="1" x14ac:dyDescent="0.2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6" t="s">
        <v>0</v>
      </c>
      <c r="M2" s="6"/>
      <c r="N2" s="79" t="str">
        <f>'Job Details'!$C$6</f>
        <v xml:space="preserve">Chris Mason </v>
      </c>
      <c r="O2" s="79"/>
      <c r="P2" s="79"/>
      <c r="Q2" s="6"/>
      <c r="R2" s="6"/>
      <c r="S2" s="6"/>
      <c r="T2" s="6"/>
      <c r="U2" s="6"/>
      <c r="V2" s="6"/>
      <c r="W2" s="6"/>
      <c r="X2" s="6"/>
      <c r="Y2" s="6"/>
      <c r="Z2" s="6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7"/>
    </row>
    <row r="3" spans="1:42" ht="15.75" customHeight="1" x14ac:dyDescent="0.2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6" t="s">
        <v>1</v>
      </c>
      <c r="M3" s="6"/>
      <c r="N3" s="79" t="str">
        <f>'Job Details'!$C$7</f>
        <v xml:space="preserve">WAL-1752 Redlands Road </v>
      </c>
      <c r="O3" s="79"/>
      <c r="P3" s="79"/>
      <c r="Q3" s="6"/>
      <c r="R3" s="6"/>
      <c r="S3" s="6"/>
      <c r="T3" s="6"/>
      <c r="U3" s="6"/>
      <c r="V3" s="6"/>
      <c r="W3" s="6"/>
      <c r="X3" s="6"/>
      <c r="Y3" s="6"/>
      <c r="Z3" s="6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7"/>
    </row>
    <row r="4" spans="1:42" ht="15.75" customHeight="1" x14ac:dyDescent="0.2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6" t="s">
        <v>10</v>
      </c>
      <c r="M4" s="6"/>
      <c r="N4" s="79">
        <v>1</v>
      </c>
      <c r="O4" s="79"/>
      <c r="P4" s="79"/>
      <c r="Q4" s="6"/>
      <c r="R4" s="6"/>
      <c r="S4" s="6"/>
      <c r="T4" s="6"/>
      <c r="U4" s="6"/>
      <c r="V4" s="6"/>
      <c r="W4" s="16"/>
      <c r="X4" s="6"/>
      <c r="Y4" s="6"/>
      <c r="Z4" s="6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7"/>
    </row>
    <row r="5" spans="1:42" ht="15.75" customHeight="1" x14ac:dyDescent="0.2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6" t="s">
        <v>11</v>
      </c>
      <c r="M5" s="6"/>
      <c r="N5" s="93" t="str">
        <f>'Job Details'!$C$9</f>
        <v>04/06/2015</v>
      </c>
      <c r="O5" s="94"/>
      <c r="P5" s="94"/>
      <c r="Q5" s="6"/>
      <c r="R5" s="6"/>
      <c r="S5" s="6"/>
      <c r="T5" s="6"/>
      <c r="U5" s="6"/>
      <c r="V5" s="6"/>
      <c r="W5" s="16"/>
      <c r="X5" s="6"/>
      <c r="Y5" s="6"/>
      <c r="Z5" s="6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7"/>
    </row>
    <row r="6" spans="1:42" ht="15.75" customHeight="1" x14ac:dyDescent="0.2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20"/>
    </row>
    <row r="8" spans="1:42" ht="15.75" customHeight="1" x14ac:dyDescent="0.2">
      <c r="A8" s="5" t="s">
        <v>12</v>
      </c>
      <c r="B8" s="5" t="str">
        <f>$D$9</f>
        <v>Arm A</v>
      </c>
    </row>
    <row r="9" spans="1:42" ht="15.75" customHeight="1" x14ac:dyDescent="0.2">
      <c r="B9" s="9" t="s">
        <v>14</v>
      </c>
      <c r="C9" s="10"/>
      <c r="D9" s="10" t="s">
        <v>13</v>
      </c>
      <c r="E9" s="10"/>
      <c r="F9" s="10"/>
      <c r="G9" s="10"/>
      <c r="H9" s="10"/>
      <c r="I9" s="31"/>
      <c r="J9" s="8"/>
      <c r="L9" s="9" t="s">
        <v>14</v>
      </c>
      <c r="M9" s="10"/>
      <c r="N9" s="10" t="s">
        <v>22</v>
      </c>
      <c r="O9" s="10"/>
      <c r="P9" s="10"/>
      <c r="Q9" s="10"/>
      <c r="R9" s="10"/>
      <c r="S9" s="31"/>
      <c r="T9" s="8"/>
      <c r="V9" s="9" t="s">
        <v>14</v>
      </c>
      <c r="W9" s="10"/>
      <c r="X9" s="10" t="s">
        <v>23</v>
      </c>
      <c r="Y9" s="10"/>
      <c r="Z9" s="10"/>
      <c r="AA9" s="10"/>
      <c r="AB9" s="10"/>
      <c r="AC9" s="31"/>
      <c r="AD9" s="8"/>
      <c r="AF9" s="9" t="s">
        <v>14</v>
      </c>
      <c r="AG9" s="10"/>
      <c r="AH9" s="10" t="s">
        <v>24</v>
      </c>
      <c r="AI9" s="10"/>
      <c r="AJ9" s="10"/>
      <c r="AK9" s="10"/>
      <c r="AL9" s="10"/>
      <c r="AM9" s="31"/>
      <c r="AN9" s="8"/>
      <c r="AP9" s="91" t="s">
        <v>25</v>
      </c>
    </row>
    <row r="10" spans="1:42" s="21" customFormat="1" ht="15.75" customHeight="1" x14ac:dyDescent="0.2">
      <c r="B10" s="22" t="s">
        <v>15</v>
      </c>
      <c r="C10" s="23" t="s">
        <v>16</v>
      </c>
      <c r="D10" s="23" t="s">
        <v>17</v>
      </c>
      <c r="E10" s="23" t="s">
        <v>18</v>
      </c>
      <c r="F10" s="23" t="s">
        <v>19</v>
      </c>
      <c r="G10" s="23" t="s">
        <v>20</v>
      </c>
      <c r="H10" s="23" t="s">
        <v>32</v>
      </c>
      <c r="I10" s="32" t="s">
        <v>33</v>
      </c>
      <c r="J10" s="24" t="s">
        <v>21</v>
      </c>
      <c r="L10" s="22" t="str">
        <f>$B$10</f>
        <v>CAR</v>
      </c>
      <c r="M10" s="23" t="str">
        <f>$C$10</f>
        <v>LGV</v>
      </c>
      <c r="N10" s="23" t="str">
        <f>$D$10</f>
        <v>OGV1</v>
      </c>
      <c r="O10" s="23" t="str">
        <f>$E$10</f>
        <v>OGV2</v>
      </c>
      <c r="P10" s="23" t="str">
        <f>$F$10</f>
        <v>PSV</v>
      </c>
      <c r="Q10" s="23" t="str">
        <f>$G$10</f>
        <v>MC</v>
      </c>
      <c r="R10" s="23" t="str">
        <f>$H$10</f>
        <v>PC ON ROAD</v>
      </c>
      <c r="S10" s="32" t="str">
        <f>$I$10</f>
        <v>PC OFF ROAD</v>
      </c>
      <c r="T10" s="24" t="s">
        <v>21</v>
      </c>
      <c r="V10" s="22" t="str">
        <f>$B$10</f>
        <v>CAR</v>
      </c>
      <c r="W10" s="23" t="str">
        <f>$C$10</f>
        <v>LGV</v>
      </c>
      <c r="X10" s="23" t="str">
        <f>$D$10</f>
        <v>OGV1</v>
      </c>
      <c r="Y10" s="23" t="str">
        <f>$E$10</f>
        <v>OGV2</v>
      </c>
      <c r="Z10" s="23" t="str">
        <f>$F$10</f>
        <v>PSV</v>
      </c>
      <c r="AA10" s="23" t="str">
        <f>$G$10</f>
        <v>MC</v>
      </c>
      <c r="AB10" s="23" t="str">
        <f>$H$10</f>
        <v>PC ON ROAD</v>
      </c>
      <c r="AC10" s="32" t="str">
        <f>$I$10</f>
        <v>PC OFF ROAD</v>
      </c>
      <c r="AD10" s="24" t="s">
        <v>21</v>
      </c>
      <c r="AF10" s="22" t="str">
        <f>$B$10</f>
        <v>CAR</v>
      </c>
      <c r="AG10" s="23" t="str">
        <f>$C$10</f>
        <v>LGV</v>
      </c>
      <c r="AH10" s="23" t="str">
        <f>$D$10</f>
        <v>OGV1</v>
      </c>
      <c r="AI10" s="23" t="str">
        <f>$E$10</f>
        <v>OGV2</v>
      </c>
      <c r="AJ10" s="23" t="str">
        <f>$F$10</f>
        <v>PSV</v>
      </c>
      <c r="AK10" s="23" t="str">
        <f>$G$10</f>
        <v>MC</v>
      </c>
      <c r="AL10" s="23" t="str">
        <f>$H$10</f>
        <v>PC ON ROAD</v>
      </c>
      <c r="AM10" s="32" t="str">
        <f>$I$10</f>
        <v>PC OFF ROAD</v>
      </c>
      <c r="AN10" s="24" t="s">
        <v>21</v>
      </c>
      <c r="AP10" s="92"/>
    </row>
    <row r="12" spans="1:42" ht="15.75" customHeight="1" x14ac:dyDescent="0.2">
      <c r="A12" s="33">
        <v>0.29166666666666669</v>
      </c>
      <c r="B12" s="11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3">
        <v>0</v>
      </c>
      <c r="J12" s="28">
        <f>SUM(B12:I12)</f>
        <v>0</v>
      </c>
      <c r="L12" s="11">
        <v>11</v>
      </c>
      <c r="M12" s="12">
        <v>3</v>
      </c>
      <c r="N12" s="12">
        <v>0</v>
      </c>
      <c r="O12" s="12">
        <v>0</v>
      </c>
      <c r="P12" s="12">
        <v>0</v>
      </c>
      <c r="Q12" s="12">
        <v>2</v>
      </c>
      <c r="R12" s="12">
        <v>1</v>
      </c>
      <c r="S12" s="13">
        <v>0</v>
      </c>
      <c r="T12" s="28">
        <f>SUM(L12:S12)</f>
        <v>17</v>
      </c>
      <c r="V12" s="11">
        <v>38</v>
      </c>
      <c r="W12" s="12">
        <v>2</v>
      </c>
      <c r="X12" s="12">
        <v>0</v>
      </c>
      <c r="Y12" s="12">
        <v>0</v>
      </c>
      <c r="Z12" s="12">
        <v>0</v>
      </c>
      <c r="AA12" s="12">
        <v>4</v>
      </c>
      <c r="AB12" s="12">
        <v>3</v>
      </c>
      <c r="AC12" s="13">
        <v>0</v>
      </c>
      <c r="AD12" s="28">
        <f>SUM(V12:AC12)</f>
        <v>47</v>
      </c>
      <c r="AF12" s="11">
        <v>1</v>
      </c>
      <c r="AG12" s="12">
        <v>1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3">
        <v>0</v>
      </c>
      <c r="AN12" s="28">
        <f>SUM(AF12:AM12)</f>
        <v>2</v>
      </c>
      <c r="AP12" s="28">
        <f>SUM(J12+T12+AD12+AN12)</f>
        <v>66</v>
      </c>
    </row>
    <row r="13" spans="1:42" ht="15.75" customHeight="1" x14ac:dyDescent="0.2">
      <c r="A13" s="34">
        <v>0.30208333333333331</v>
      </c>
      <c r="B13" s="14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7">
        <v>0</v>
      </c>
      <c r="J13" s="29">
        <f>SUM(B13:I13)</f>
        <v>0</v>
      </c>
      <c r="L13" s="14">
        <v>14</v>
      </c>
      <c r="M13" s="15">
        <v>4</v>
      </c>
      <c r="N13" s="15">
        <v>0</v>
      </c>
      <c r="O13" s="15">
        <v>0</v>
      </c>
      <c r="P13" s="15">
        <v>0</v>
      </c>
      <c r="Q13" s="15">
        <v>0</v>
      </c>
      <c r="R13" s="15">
        <v>1</v>
      </c>
      <c r="S13" s="17">
        <v>0</v>
      </c>
      <c r="T13" s="29">
        <f>SUM(L13:S13)</f>
        <v>19</v>
      </c>
      <c r="V13" s="14">
        <v>34</v>
      </c>
      <c r="W13" s="15">
        <v>2</v>
      </c>
      <c r="X13" s="15">
        <v>1</v>
      </c>
      <c r="Y13" s="15">
        <v>0</v>
      </c>
      <c r="Z13" s="15">
        <v>0</v>
      </c>
      <c r="AA13" s="15">
        <v>0</v>
      </c>
      <c r="AB13" s="15">
        <v>3</v>
      </c>
      <c r="AC13" s="17">
        <v>0</v>
      </c>
      <c r="AD13" s="29">
        <f>SUM(V13:AC13)</f>
        <v>40</v>
      </c>
      <c r="AF13" s="14">
        <v>1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7">
        <v>0</v>
      </c>
      <c r="AN13" s="29">
        <f>SUM(AF13:AM13)</f>
        <v>1</v>
      </c>
      <c r="AP13" s="29">
        <f>SUM(J13+T13+AD13+AN13)</f>
        <v>60</v>
      </c>
    </row>
    <row r="14" spans="1:42" ht="15.75" customHeight="1" x14ac:dyDescent="0.2">
      <c r="A14" s="34">
        <v>0.3125</v>
      </c>
      <c r="B14" s="14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7">
        <v>0</v>
      </c>
      <c r="J14" s="29">
        <f>SUM(B14:I14)</f>
        <v>0</v>
      </c>
      <c r="L14" s="14">
        <v>35</v>
      </c>
      <c r="M14" s="15">
        <v>1</v>
      </c>
      <c r="N14" s="15">
        <v>0</v>
      </c>
      <c r="O14" s="15">
        <v>0</v>
      </c>
      <c r="P14" s="15">
        <v>0</v>
      </c>
      <c r="Q14" s="15">
        <v>0</v>
      </c>
      <c r="R14" s="15">
        <v>2</v>
      </c>
      <c r="S14" s="17">
        <v>0</v>
      </c>
      <c r="T14" s="29">
        <f>SUM(L14:S14)</f>
        <v>38</v>
      </c>
      <c r="V14" s="14">
        <v>44</v>
      </c>
      <c r="W14" s="15">
        <v>1</v>
      </c>
      <c r="X14" s="15">
        <v>0</v>
      </c>
      <c r="Y14" s="15">
        <v>0</v>
      </c>
      <c r="Z14" s="15">
        <v>0</v>
      </c>
      <c r="AA14" s="15">
        <v>1</v>
      </c>
      <c r="AB14" s="15">
        <v>9</v>
      </c>
      <c r="AC14" s="17">
        <v>0</v>
      </c>
      <c r="AD14" s="29">
        <f>SUM(V14:AC14)</f>
        <v>55</v>
      </c>
      <c r="AF14" s="14">
        <v>1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1</v>
      </c>
      <c r="AM14" s="17">
        <v>0</v>
      </c>
      <c r="AN14" s="29">
        <f>SUM(AF14:AM14)</f>
        <v>2</v>
      </c>
      <c r="AP14" s="29">
        <f>SUM(J14+T14+AD14+AN14)</f>
        <v>95</v>
      </c>
    </row>
    <row r="15" spans="1:42" ht="15.75" customHeight="1" x14ac:dyDescent="0.2">
      <c r="A15" s="35">
        <v>0.32291666666666669</v>
      </c>
      <c r="B15" s="18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20">
        <v>0</v>
      </c>
      <c r="J15" s="30">
        <f>SUM(B15:I15)</f>
        <v>0</v>
      </c>
      <c r="L15" s="18">
        <v>22</v>
      </c>
      <c r="M15" s="19">
        <v>6</v>
      </c>
      <c r="N15" s="19">
        <v>0</v>
      </c>
      <c r="O15" s="19">
        <v>0</v>
      </c>
      <c r="P15" s="19">
        <v>0</v>
      </c>
      <c r="Q15" s="19">
        <v>0</v>
      </c>
      <c r="R15" s="19">
        <v>4</v>
      </c>
      <c r="S15" s="20">
        <v>0</v>
      </c>
      <c r="T15" s="30">
        <f>SUM(L15:S15)</f>
        <v>32</v>
      </c>
      <c r="V15" s="18">
        <v>45</v>
      </c>
      <c r="W15" s="19">
        <v>5</v>
      </c>
      <c r="X15" s="19">
        <v>0</v>
      </c>
      <c r="Y15" s="19">
        <v>0</v>
      </c>
      <c r="Z15" s="19">
        <v>0</v>
      </c>
      <c r="AA15" s="19">
        <v>0</v>
      </c>
      <c r="AB15" s="19">
        <v>7</v>
      </c>
      <c r="AC15" s="20">
        <v>0</v>
      </c>
      <c r="AD15" s="30">
        <f>SUM(V15:AC15)</f>
        <v>57</v>
      </c>
      <c r="AF15" s="18">
        <v>3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20">
        <v>0</v>
      </c>
      <c r="AN15" s="30">
        <f>SUM(AF15:AM15)</f>
        <v>3</v>
      </c>
      <c r="AP15" s="30">
        <f>SUM(J15+T15+AD15+AN15)</f>
        <v>92</v>
      </c>
    </row>
    <row r="16" spans="1:42" ht="15.75" customHeight="1" x14ac:dyDescent="0.2">
      <c r="A16" s="25" t="s">
        <v>26</v>
      </c>
      <c r="B16" s="26">
        <f t="shared" ref="B16:I16" si="0">SUM(B12:B15)</f>
        <v>0</v>
      </c>
      <c r="C16" s="27">
        <f t="shared" si="0"/>
        <v>0</v>
      </c>
      <c r="D16" s="27">
        <f t="shared" si="0"/>
        <v>0</v>
      </c>
      <c r="E16" s="27">
        <f t="shared" si="0"/>
        <v>0</v>
      </c>
      <c r="F16" s="27">
        <f t="shared" si="0"/>
        <v>0</v>
      </c>
      <c r="G16" s="27">
        <f t="shared" si="0"/>
        <v>0</v>
      </c>
      <c r="H16" s="27">
        <f t="shared" si="0"/>
        <v>0</v>
      </c>
      <c r="I16" s="36">
        <f t="shared" si="0"/>
        <v>0</v>
      </c>
      <c r="J16" s="25">
        <f t="shared" ref="J16" si="1">SUM(J12:J15)</f>
        <v>0</v>
      </c>
      <c r="L16" s="26">
        <f t="shared" ref="L16:S16" si="2">SUM(L12:L15)</f>
        <v>82</v>
      </c>
      <c r="M16" s="27">
        <f t="shared" si="2"/>
        <v>14</v>
      </c>
      <c r="N16" s="27">
        <f t="shared" si="2"/>
        <v>0</v>
      </c>
      <c r="O16" s="27">
        <f t="shared" si="2"/>
        <v>0</v>
      </c>
      <c r="P16" s="27">
        <f t="shared" si="2"/>
        <v>0</v>
      </c>
      <c r="Q16" s="27">
        <f t="shared" si="2"/>
        <v>2</v>
      </c>
      <c r="R16" s="27">
        <f t="shared" si="2"/>
        <v>8</v>
      </c>
      <c r="S16" s="36">
        <f t="shared" si="2"/>
        <v>0</v>
      </c>
      <c r="T16" s="25">
        <f t="shared" ref="T16" si="3">SUM(T12:T15)</f>
        <v>106</v>
      </c>
      <c r="V16" s="26">
        <f t="shared" ref="V16:AC16" si="4">SUM(V12:V15)</f>
        <v>161</v>
      </c>
      <c r="W16" s="27">
        <f t="shared" si="4"/>
        <v>10</v>
      </c>
      <c r="X16" s="27">
        <f t="shared" si="4"/>
        <v>1</v>
      </c>
      <c r="Y16" s="27">
        <f t="shared" si="4"/>
        <v>0</v>
      </c>
      <c r="Z16" s="27">
        <f t="shared" si="4"/>
        <v>0</v>
      </c>
      <c r="AA16" s="27">
        <f t="shared" si="4"/>
        <v>5</v>
      </c>
      <c r="AB16" s="27">
        <f t="shared" si="4"/>
        <v>22</v>
      </c>
      <c r="AC16" s="36">
        <f t="shared" si="4"/>
        <v>0</v>
      </c>
      <c r="AD16" s="25">
        <f t="shared" ref="AD16" si="5">SUM(AD12:AD15)</f>
        <v>199</v>
      </c>
      <c r="AF16" s="26">
        <f t="shared" ref="AF16:AM16" si="6">SUM(AF12:AF15)</f>
        <v>6</v>
      </c>
      <c r="AG16" s="27">
        <f t="shared" si="6"/>
        <v>1</v>
      </c>
      <c r="AH16" s="27">
        <f t="shared" si="6"/>
        <v>0</v>
      </c>
      <c r="AI16" s="27">
        <f t="shared" si="6"/>
        <v>0</v>
      </c>
      <c r="AJ16" s="27">
        <f t="shared" si="6"/>
        <v>0</v>
      </c>
      <c r="AK16" s="27">
        <f t="shared" si="6"/>
        <v>0</v>
      </c>
      <c r="AL16" s="27">
        <f t="shared" si="6"/>
        <v>1</v>
      </c>
      <c r="AM16" s="36">
        <f t="shared" si="6"/>
        <v>0</v>
      </c>
      <c r="AN16" s="25">
        <f t="shared" ref="AN16" si="7">SUM(AN12:AN15)</f>
        <v>8</v>
      </c>
      <c r="AP16" s="25">
        <f>SUM(AP12:AP15)</f>
        <v>313</v>
      </c>
    </row>
    <row r="17" spans="1:42" ht="15.75" customHeight="1" x14ac:dyDescent="0.2">
      <c r="A17" s="33">
        <v>0.33333333333333331</v>
      </c>
      <c r="B17" s="11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3">
        <v>0</v>
      </c>
      <c r="J17" s="28">
        <f>SUM(B17:I17)</f>
        <v>0</v>
      </c>
      <c r="L17" s="11">
        <v>23</v>
      </c>
      <c r="M17" s="12">
        <v>6</v>
      </c>
      <c r="N17" s="12">
        <v>0</v>
      </c>
      <c r="O17" s="12">
        <v>0</v>
      </c>
      <c r="P17" s="12">
        <v>1</v>
      </c>
      <c r="Q17" s="12">
        <v>1</v>
      </c>
      <c r="R17" s="12">
        <v>1</v>
      </c>
      <c r="S17" s="13">
        <v>0</v>
      </c>
      <c r="T17" s="28">
        <f>SUM(L17:S17)</f>
        <v>32</v>
      </c>
      <c r="V17" s="11">
        <v>61</v>
      </c>
      <c r="W17" s="12">
        <v>8</v>
      </c>
      <c r="X17" s="12">
        <v>1</v>
      </c>
      <c r="Y17" s="12">
        <v>0</v>
      </c>
      <c r="Z17" s="12">
        <v>0</v>
      </c>
      <c r="AA17" s="12">
        <v>2</v>
      </c>
      <c r="AB17" s="12">
        <v>5</v>
      </c>
      <c r="AC17" s="13">
        <v>0</v>
      </c>
      <c r="AD17" s="28">
        <f>SUM(V17:AC17)</f>
        <v>77</v>
      </c>
      <c r="AF17" s="11">
        <v>6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3">
        <v>0</v>
      </c>
      <c r="AN17" s="28">
        <f>SUM(AF17:AM17)</f>
        <v>6</v>
      </c>
      <c r="AP17" s="28">
        <f>SUM(J17+T17+AD17+AN17)</f>
        <v>115</v>
      </c>
    </row>
    <row r="18" spans="1:42" ht="15.75" customHeight="1" x14ac:dyDescent="0.2">
      <c r="A18" s="34">
        <v>0.34375</v>
      </c>
      <c r="B18" s="14">
        <v>1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7">
        <v>0</v>
      </c>
      <c r="J18" s="29">
        <f>SUM(B18:I18)</f>
        <v>1</v>
      </c>
      <c r="L18" s="14">
        <v>28</v>
      </c>
      <c r="M18" s="15">
        <v>3</v>
      </c>
      <c r="N18" s="15">
        <v>0</v>
      </c>
      <c r="O18" s="15">
        <v>0</v>
      </c>
      <c r="P18" s="15">
        <v>0</v>
      </c>
      <c r="Q18" s="15">
        <v>0</v>
      </c>
      <c r="R18" s="15">
        <v>4</v>
      </c>
      <c r="S18" s="17">
        <v>0</v>
      </c>
      <c r="T18" s="29">
        <f>SUM(L18:S18)</f>
        <v>35</v>
      </c>
      <c r="V18" s="14">
        <v>62</v>
      </c>
      <c r="W18" s="15">
        <v>3</v>
      </c>
      <c r="X18" s="15">
        <v>0</v>
      </c>
      <c r="Y18" s="15">
        <v>0</v>
      </c>
      <c r="Z18" s="15">
        <v>0</v>
      </c>
      <c r="AA18" s="15">
        <v>0</v>
      </c>
      <c r="AB18" s="15">
        <v>4</v>
      </c>
      <c r="AC18" s="17">
        <v>0</v>
      </c>
      <c r="AD18" s="29">
        <f>SUM(V18:AC18)</f>
        <v>69</v>
      </c>
      <c r="AF18" s="14">
        <v>7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7">
        <v>0</v>
      </c>
      <c r="AN18" s="29">
        <f>SUM(AF18:AM18)</f>
        <v>7</v>
      </c>
      <c r="AP18" s="29">
        <f>SUM(J18+T18+AD18+AN18)</f>
        <v>112</v>
      </c>
    </row>
    <row r="19" spans="1:42" ht="15.75" customHeight="1" x14ac:dyDescent="0.2">
      <c r="A19" s="34">
        <v>0.35416666666666669</v>
      </c>
      <c r="B19" s="14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7">
        <v>0</v>
      </c>
      <c r="J19" s="29">
        <f>SUM(B19:I19)</f>
        <v>0</v>
      </c>
      <c r="L19" s="14">
        <v>24</v>
      </c>
      <c r="M19" s="15">
        <v>0</v>
      </c>
      <c r="N19" s="15">
        <v>0</v>
      </c>
      <c r="O19" s="15">
        <v>0</v>
      </c>
      <c r="P19" s="15">
        <v>0</v>
      </c>
      <c r="Q19" s="15">
        <v>1</v>
      </c>
      <c r="R19" s="15">
        <v>2</v>
      </c>
      <c r="S19" s="17">
        <v>0</v>
      </c>
      <c r="T19" s="29">
        <f>SUM(L19:S19)</f>
        <v>27</v>
      </c>
      <c r="V19" s="14">
        <v>37</v>
      </c>
      <c r="W19" s="15">
        <v>5</v>
      </c>
      <c r="X19" s="15">
        <v>1</v>
      </c>
      <c r="Y19" s="15">
        <v>0</v>
      </c>
      <c r="Z19" s="15">
        <v>0</v>
      </c>
      <c r="AA19" s="15">
        <v>1</v>
      </c>
      <c r="AB19" s="15">
        <v>9</v>
      </c>
      <c r="AC19" s="17">
        <v>0</v>
      </c>
      <c r="AD19" s="29">
        <f>SUM(V19:AC19)</f>
        <v>53</v>
      </c>
      <c r="AF19" s="14">
        <v>2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7">
        <v>0</v>
      </c>
      <c r="AN19" s="29">
        <f>SUM(AF19:AM19)</f>
        <v>2</v>
      </c>
      <c r="AP19" s="29">
        <f>SUM(J19+T19+AD19+AN19)</f>
        <v>82</v>
      </c>
    </row>
    <row r="20" spans="1:42" ht="15.75" customHeight="1" x14ac:dyDescent="0.2">
      <c r="A20" s="35">
        <v>0.36458333333333331</v>
      </c>
      <c r="B20" s="18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20">
        <v>0</v>
      </c>
      <c r="J20" s="30">
        <f>SUM(B20:I20)</f>
        <v>0</v>
      </c>
      <c r="L20" s="18">
        <v>24</v>
      </c>
      <c r="M20" s="19">
        <v>0</v>
      </c>
      <c r="N20" s="19">
        <v>0</v>
      </c>
      <c r="O20" s="19">
        <v>0</v>
      </c>
      <c r="P20" s="19">
        <v>1</v>
      </c>
      <c r="Q20" s="19">
        <v>0</v>
      </c>
      <c r="R20" s="19">
        <v>1</v>
      </c>
      <c r="S20" s="20">
        <v>0</v>
      </c>
      <c r="T20" s="30">
        <f>SUM(L20:S20)</f>
        <v>26</v>
      </c>
      <c r="V20" s="18">
        <v>43</v>
      </c>
      <c r="W20" s="19">
        <v>1</v>
      </c>
      <c r="X20" s="19">
        <v>0</v>
      </c>
      <c r="Y20" s="19">
        <v>1</v>
      </c>
      <c r="Z20" s="19">
        <v>1</v>
      </c>
      <c r="AA20" s="19">
        <v>1</v>
      </c>
      <c r="AB20" s="19">
        <v>15</v>
      </c>
      <c r="AC20" s="20">
        <v>0</v>
      </c>
      <c r="AD20" s="30">
        <f>SUM(V20:AC20)</f>
        <v>62</v>
      </c>
      <c r="AF20" s="18">
        <v>1</v>
      </c>
      <c r="AG20" s="19">
        <v>1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20">
        <v>0</v>
      </c>
      <c r="AN20" s="30">
        <f>SUM(AF20:AM20)</f>
        <v>2</v>
      </c>
      <c r="AP20" s="30">
        <f>SUM(J20+T20+AD20+AN20)</f>
        <v>90</v>
      </c>
    </row>
    <row r="21" spans="1:42" ht="15.75" customHeight="1" x14ac:dyDescent="0.2">
      <c r="A21" s="25" t="s">
        <v>26</v>
      </c>
      <c r="B21" s="26">
        <f t="shared" ref="B21:I21" si="8">SUM(B17:B20)</f>
        <v>1</v>
      </c>
      <c r="C21" s="27">
        <f t="shared" si="8"/>
        <v>0</v>
      </c>
      <c r="D21" s="27">
        <f t="shared" si="8"/>
        <v>0</v>
      </c>
      <c r="E21" s="27">
        <f t="shared" si="8"/>
        <v>0</v>
      </c>
      <c r="F21" s="27">
        <f t="shared" si="8"/>
        <v>0</v>
      </c>
      <c r="G21" s="27">
        <f t="shared" si="8"/>
        <v>0</v>
      </c>
      <c r="H21" s="27">
        <f t="shared" si="8"/>
        <v>0</v>
      </c>
      <c r="I21" s="36">
        <f t="shared" si="8"/>
        <v>0</v>
      </c>
      <c r="J21" s="25">
        <f t="shared" ref="J21" si="9">SUM(J17:J20)</f>
        <v>1</v>
      </c>
      <c r="L21" s="26">
        <f t="shared" ref="L21:S21" si="10">SUM(L17:L20)</f>
        <v>99</v>
      </c>
      <c r="M21" s="27">
        <f t="shared" si="10"/>
        <v>9</v>
      </c>
      <c r="N21" s="27">
        <f t="shared" si="10"/>
        <v>0</v>
      </c>
      <c r="O21" s="27">
        <f t="shared" si="10"/>
        <v>0</v>
      </c>
      <c r="P21" s="27">
        <f t="shared" si="10"/>
        <v>2</v>
      </c>
      <c r="Q21" s="27">
        <f t="shared" si="10"/>
        <v>2</v>
      </c>
      <c r="R21" s="27">
        <f t="shared" si="10"/>
        <v>8</v>
      </c>
      <c r="S21" s="36">
        <f t="shared" si="10"/>
        <v>0</v>
      </c>
      <c r="T21" s="25">
        <f t="shared" ref="T21" si="11">SUM(T17:T20)</f>
        <v>120</v>
      </c>
      <c r="V21" s="26">
        <f t="shared" ref="V21:AC21" si="12">SUM(V17:V20)</f>
        <v>203</v>
      </c>
      <c r="W21" s="27">
        <f t="shared" si="12"/>
        <v>17</v>
      </c>
      <c r="X21" s="27">
        <f t="shared" si="12"/>
        <v>2</v>
      </c>
      <c r="Y21" s="27">
        <f t="shared" si="12"/>
        <v>1</v>
      </c>
      <c r="Z21" s="27">
        <f t="shared" si="12"/>
        <v>1</v>
      </c>
      <c r="AA21" s="27">
        <f t="shared" si="12"/>
        <v>4</v>
      </c>
      <c r="AB21" s="27">
        <f t="shared" si="12"/>
        <v>33</v>
      </c>
      <c r="AC21" s="36">
        <f t="shared" si="12"/>
        <v>0</v>
      </c>
      <c r="AD21" s="25">
        <f t="shared" ref="AD21" si="13">SUM(AD17:AD20)</f>
        <v>261</v>
      </c>
      <c r="AF21" s="26">
        <f t="shared" ref="AF21:AM21" si="14">SUM(AF17:AF20)</f>
        <v>16</v>
      </c>
      <c r="AG21" s="27">
        <f t="shared" si="14"/>
        <v>1</v>
      </c>
      <c r="AH21" s="27">
        <f t="shared" si="14"/>
        <v>0</v>
      </c>
      <c r="AI21" s="27">
        <f t="shared" si="14"/>
        <v>0</v>
      </c>
      <c r="AJ21" s="27">
        <f t="shared" si="14"/>
        <v>0</v>
      </c>
      <c r="AK21" s="27">
        <f t="shared" si="14"/>
        <v>0</v>
      </c>
      <c r="AL21" s="27">
        <f t="shared" si="14"/>
        <v>0</v>
      </c>
      <c r="AM21" s="36">
        <f t="shared" si="14"/>
        <v>0</v>
      </c>
      <c r="AN21" s="25">
        <f t="shared" ref="AN21" si="15">SUM(AN17:AN20)</f>
        <v>17</v>
      </c>
      <c r="AP21" s="25">
        <f>SUM(AP17:AP20)</f>
        <v>399</v>
      </c>
    </row>
    <row r="22" spans="1:42" ht="15.75" customHeight="1" x14ac:dyDescent="0.2">
      <c r="A22" s="33">
        <v>0.375</v>
      </c>
      <c r="B22" s="11">
        <v>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3">
        <v>0</v>
      </c>
      <c r="J22" s="28">
        <f>SUM(B22:I22)</f>
        <v>1</v>
      </c>
      <c r="L22" s="11">
        <v>30</v>
      </c>
      <c r="M22" s="12">
        <v>4</v>
      </c>
      <c r="N22" s="12">
        <v>0</v>
      </c>
      <c r="O22" s="12">
        <v>0</v>
      </c>
      <c r="P22" s="12">
        <v>0</v>
      </c>
      <c r="Q22" s="12">
        <v>1</v>
      </c>
      <c r="R22" s="12">
        <v>1</v>
      </c>
      <c r="S22" s="13">
        <v>0</v>
      </c>
      <c r="T22" s="28">
        <f>SUM(L22:S22)</f>
        <v>36</v>
      </c>
      <c r="V22" s="11">
        <v>42</v>
      </c>
      <c r="W22" s="12">
        <v>3</v>
      </c>
      <c r="X22" s="12">
        <v>1</v>
      </c>
      <c r="Y22" s="12">
        <v>0</v>
      </c>
      <c r="Z22" s="12">
        <v>0</v>
      </c>
      <c r="AA22" s="12">
        <v>0</v>
      </c>
      <c r="AB22" s="12">
        <v>9</v>
      </c>
      <c r="AC22" s="13">
        <v>0</v>
      </c>
      <c r="AD22" s="28">
        <f>SUM(V22:AC22)</f>
        <v>55</v>
      </c>
      <c r="AF22" s="11">
        <v>2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3">
        <v>0</v>
      </c>
      <c r="AN22" s="28">
        <f>SUM(AF22:AM22)</f>
        <v>2</v>
      </c>
      <c r="AP22" s="28">
        <f>SUM(J22+T22+AD22+AN22)</f>
        <v>94</v>
      </c>
    </row>
    <row r="23" spans="1:42" ht="15.75" customHeight="1" x14ac:dyDescent="0.2">
      <c r="A23" s="34">
        <v>0.38541666666666669</v>
      </c>
      <c r="B23" s="14">
        <v>1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7">
        <v>0</v>
      </c>
      <c r="J23" s="29">
        <f>SUM(B23:I23)</f>
        <v>1</v>
      </c>
      <c r="L23" s="14">
        <v>24</v>
      </c>
      <c r="M23" s="15">
        <v>3</v>
      </c>
      <c r="N23" s="15">
        <v>1</v>
      </c>
      <c r="O23" s="15">
        <v>0</v>
      </c>
      <c r="P23" s="15">
        <v>0</v>
      </c>
      <c r="Q23" s="15">
        <v>0</v>
      </c>
      <c r="R23" s="15">
        <v>0</v>
      </c>
      <c r="S23" s="17">
        <v>0</v>
      </c>
      <c r="T23" s="29">
        <f>SUM(L23:S23)</f>
        <v>28</v>
      </c>
      <c r="V23" s="14">
        <v>46</v>
      </c>
      <c r="W23" s="15">
        <v>1</v>
      </c>
      <c r="X23" s="15">
        <v>0</v>
      </c>
      <c r="Y23" s="15">
        <v>0</v>
      </c>
      <c r="Z23" s="15">
        <v>0</v>
      </c>
      <c r="AA23" s="15">
        <v>0</v>
      </c>
      <c r="AB23" s="15">
        <v>6</v>
      </c>
      <c r="AC23" s="17">
        <v>0</v>
      </c>
      <c r="AD23" s="29">
        <f>SUM(V23:AC23)</f>
        <v>53</v>
      </c>
      <c r="AF23" s="14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7">
        <v>0</v>
      </c>
      <c r="AN23" s="29">
        <f>SUM(AF23:AM23)</f>
        <v>0</v>
      </c>
      <c r="AP23" s="29">
        <f>SUM(J23+T23+AD23+AN23)</f>
        <v>82</v>
      </c>
    </row>
    <row r="24" spans="1:42" ht="15.75" customHeight="1" x14ac:dyDescent="0.2">
      <c r="A24" s="34">
        <v>0.39583333333333331</v>
      </c>
      <c r="B24" s="14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7">
        <v>0</v>
      </c>
      <c r="J24" s="29">
        <f>SUM(B24:I24)</f>
        <v>0</v>
      </c>
      <c r="L24" s="14">
        <v>22</v>
      </c>
      <c r="M24" s="15">
        <v>2</v>
      </c>
      <c r="N24" s="15">
        <v>1</v>
      </c>
      <c r="O24" s="15">
        <v>0</v>
      </c>
      <c r="P24" s="15">
        <v>0</v>
      </c>
      <c r="Q24" s="15">
        <v>0</v>
      </c>
      <c r="R24" s="15">
        <v>0</v>
      </c>
      <c r="S24" s="17">
        <v>0</v>
      </c>
      <c r="T24" s="29">
        <f>SUM(L24:S24)</f>
        <v>25</v>
      </c>
      <c r="V24" s="14">
        <v>37</v>
      </c>
      <c r="W24" s="15">
        <v>5</v>
      </c>
      <c r="X24" s="15">
        <v>0</v>
      </c>
      <c r="Y24" s="15">
        <v>0</v>
      </c>
      <c r="Z24" s="15">
        <v>0</v>
      </c>
      <c r="AA24" s="15">
        <v>0</v>
      </c>
      <c r="AB24" s="15">
        <v>4</v>
      </c>
      <c r="AC24" s="17">
        <v>0</v>
      </c>
      <c r="AD24" s="29">
        <f>SUM(V24:AC24)</f>
        <v>46</v>
      </c>
      <c r="AF24" s="14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7">
        <v>0</v>
      </c>
      <c r="AN24" s="29">
        <f>SUM(AF24:AM24)</f>
        <v>0</v>
      </c>
      <c r="AP24" s="29">
        <f>SUM(J24+T24+AD24+AN24)</f>
        <v>71</v>
      </c>
    </row>
    <row r="25" spans="1:42" ht="15.75" customHeight="1" x14ac:dyDescent="0.2">
      <c r="A25" s="35">
        <v>0.40625</v>
      </c>
      <c r="B25" s="18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20">
        <v>0</v>
      </c>
      <c r="J25" s="30">
        <f>SUM(B25:I25)</f>
        <v>0</v>
      </c>
      <c r="L25" s="18">
        <v>17</v>
      </c>
      <c r="M25" s="19">
        <v>5</v>
      </c>
      <c r="N25" s="19">
        <v>1</v>
      </c>
      <c r="O25" s="19">
        <v>0</v>
      </c>
      <c r="P25" s="19">
        <v>1</v>
      </c>
      <c r="Q25" s="19">
        <v>0</v>
      </c>
      <c r="R25" s="19">
        <v>1</v>
      </c>
      <c r="S25" s="20">
        <v>0</v>
      </c>
      <c r="T25" s="30">
        <f>SUM(L25:S25)</f>
        <v>25</v>
      </c>
      <c r="V25" s="18">
        <v>23</v>
      </c>
      <c r="W25" s="19">
        <v>4</v>
      </c>
      <c r="X25" s="19">
        <v>0</v>
      </c>
      <c r="Y25" s="19">
        <v>0</v>
      </c>
      <c r="Z25" s="19">
        <v>0</v>
      </c>
      <c r="AA25" s="19">
        <v>1</v>
      </c>
      <c r="AB25" s="19">
        <v>2</v>
      </c>
      <c r="AC25" s="20">
        <v>0</v>
      </c>
      <c r="AD25" s="30">
        <f>SUM(V25:AC25)</f>
        <v>30</v>
      </c>
      <c r="AF25" s="18">
        <v>1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20">
        <v>0</v>
      </c>
      <c r="AN25" s="30">
        <f>SUM(AF25:AM25)</f>
        <v>1</v>
      </c>
      <c r="AP25" s="30">
        <f>SUM(J25+T25+AD25+AN25)</f>
        <v>56</v>
      </c>
    </row>
    <row r="26" spans="1:42" ht="15.75" customHeight="1" x14ac:dyDescent="0.2">
      <c r="A26" s="25" t="s">
        <v>26</v>
      </c>
      <c r="B26" s="26">
        <f t="shared" ref="B26:I26" si="16">SUM(B22:B25)</f>
        <v>2</v>
      </c>
      <c r="C26" s="27">
        <f t="shared" si="16"/>
        <v>0</v>
      </c>
      <c r="D26" s="27">
        <f t="shared" si="16"/>
        <v>0</v>
      </c>
      <c r="E26" s="27">
        <f t="shared" si="16"/>
        <v>0</v>
      </c>
      <c r="F26" s="27">
        <f t="shared" si="16"/>
        <v>0</v>
      </c>
      <c r="G26" s="27">
        <f t="shared" si="16"/>
        <v>0</v>
      </c>
      <c r="H26" s="27">
        <f t="shared" si="16"/>
        <v>0</v>
      </c>
      <c r="I26" s="36">
        <f t="shared" si="16"/>
        <v>0</v>
      </c>
      <c r="J26" s="25">
        <f t="shared" ref="J26" si="17">SUM(J22:J25)</f>
        <v>2</v>
      </c>
      <c r="L26" s="26">
        <f t="shared" ref="L26:S26" si="18">SUM(L22:L25)</f>
        <v>93</v>
      </c>
      <c r="M26" s="27">
        <f t="shared" si="18"/>
        <v>14</v>
      </c>
      <c r="N26" s="27">
        <f t="shared" si="18"/>
        <v>3</v>
      </c>
      <c r="O26" s="27">
        <f t="shared" si="18"/>
        <v>0</v>
      </c>
      <c r="P26" s="27">
        <f t="shared" si="18"/>
        <v>1</v>
      </c>
      <c r="Q26" s="27">
        <f t="shared" si="18"/>
        <v>1</v>
      </c>
      <c r="R26" s="27">
        <f t="shared" si="18"/>
        <v>2</v>
      </c>
      <c r="S26" s="36">
        <f t="shared" si="18"/>
        <v>0</v>
      </c>
      <c r="T26" s="25">
        <f t="shared" ref="T26" si="19">SUM(T22:T25)</f>
        <v>114</v>
      </c>
      <c r="V26" s="26">
        <f t="shared" ref="V26:AC26" si="20">SUM(V22:V25)</f>
        <v>148</v>
      </c>
      <c r="W26" s="27">
        <f t="shared" si="20"/>
        <v>13</v>
      </c>
      <c r="X26" s="27">
        <f t="shared" si="20"/>
        <v>1</v>
      </c>
      <c r="Y26" s="27">
        <f t="shared" si="20"/>
        <v>0</v>
      </c>
      <c r="Z26" s="27">
        <f t="shared" si="20"/>
        <v>0</v>
      </c>
      <c r="AA26" s="27">
        <f t="shared" si="20"/>
        <v>1</v>
      </c>
      <c r="AB26" s="27">
        <f t="shared" si="20"/>
        <v>21</v>
      </c>
      <c r="AC26" s="36">
        <f t="shared" si="20"/>
        <v>0</v>
      </c>
      <c r="AD26" s="25">
        <f t="shared" ref="AD26" si="21">SUM(AD22:AD25)</f>
        <v>184</v>
      </c>
      <c r="AF26" s="26">
        <f t="shared" ref="AF26:AM26" si="22">SUM(AF22:AF25)</f>
        <v>3</v>
      </c>
      <c r="AG26" s="27">
        <f t="shared" si="22"/>
        <v>0</v>
      </c>
      <c r="AH26" s="27">
        <f t="shared" si="22"/>
        <v>0</v>
      </c>
      <c r="AI26" s="27">
        <f t="shared" si="22"/>
        <v>0</v>
      </c>
      <c r="AJ26" s="27">
        <f t="shared" si="22"/>
        <v>0</v>
      </c>
      <c r="AK26" s="27">
        <f t="shared" si="22"/>
        <v>0</v>
      </c>
      <c r="AL26" s="27">
        <f t="shared" si="22"/>
        <v>0</v>
      </c>
      <c r="AM26" s="36">
        <f t="shared" si="22"/>
        <v>0</v>
      </c>
      <c r="AN26" s="25">
        <f t="shared" ref="AN26" si="23">SUM(AN22:AN25)</f>
        <v>3</v>
      </c>
      <c r="AP26" s="25">
        <f>SUM(AP22:AP25)</f>
        <v>303</v>
      </c>
    </row>
    <row r="27" spans="1:42" ht="15.75" customHeight="1" x14ac:dyDescent="0.2">
      <c r="A27" s="33">
        <v>0.41666666666666669</v>
      </c>
      <c r="B27" s="11">
        <v>1</v>
      </c>
      <c r="C27" s="12">
        <v>1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3">
        <v>0</v>
      </c>
      <c r="J27" s="28">
        <f>SUM(B27:I27)</f>
        <v>2</v>
      </c>
      <c r="L27" s="11">
        <v>12</v>
      </c>
      <c r="M27" s="12">
        <v>2</v>
      </c>
      <c r="N27" s="12">
        <v>4</v>
      </c>
      <c r="O27" s="12">
        <v>0</v>
      </c>
      <c r="P27" s="12">
        <v>0</v>
      </c>
      <c r="Q27" s="12">
        <v>0</v>
      </c>
      <c r="R27" s="12">
        <v>0</v>
      </c>
      <c r="S27" s="13">
        <v>0</v>
      </c>
      <c r="T27" s="28">
        <f>SUM(L27:S27)</f>
        <v>18</v>
      </c>
      <c r="V27" s="11">
        <v>36</v>
      </c>
      <c r="W27" s="12">
        <v>2</v>
      </c>
      <c r="X27" s="12">
        <v>2</v>
      </c>
      <c r="Y27" s="12">
        <v>0</v>
      </c>
      <c r="Z27" s="12">
        <v>0</v>
      </c>
      <c r="AA27" s="12">
        <v>1</v>
      </c>
      <c r="AB27" s="12">
        <v>2</v>
      </c>
      <c r="AC27" s="13">
        <v>0</v>
      </c>
      <c r="AD27" s="28">
        <f>SUM(V27:AC27)</f>
        <v>43</v>
      </c>
      <c r="AF27" s="11">
        <v>1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3">
        <v>0</v>
      </c>
      <c r="AN27" s="28">
        <f>SUM(AF27:AM27)</f>
        <v>1</v>
      </c>
      <c r="AP27" s="28">
        <f>SUM(J27+T27+AD27+AN27)</f>
        <v>64</v>
      </c>
    </row>
    <row r="28" spans="1:42" ht="15.75" customHeight="1" x14ac:dyDescent="0.2">
      <c r="A28" s="34">
        <v>0.42708333333333331</v>
      </c>
      <c r="B28" s="14">
        <v>1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7">
        <v>0</v>
      </c>
      <c r="J28" s="29">
        <f>SUM(B28:I28)</f>
        <v>1</v>
      </c>
      <c r="L28" s="14">
        <v>14</v>
      </c>
      <c r="M28" s="15">
        <v>4</v>
      </c>
      <c r="N28" s="15">
        <v>0</v>
      </c>
      <c r="O28" s="15">
        <v>0</v>
      </c>
      <c r="P28" s="15">
        <v>1</v>
      </c>
      <c r="Q28" s="15">
        <v>0</v>
      </c>
      <c r="R28" s="15">
        <v>1</v>
      </c>
      <c r="S28" s="17">
        <v>0</v>
      </c>
      <c r="T28" s="29">
        <f>SUM(L28:S28)</f>
        <v>20</v>
      </c>
      <c r="V28" s="14">
        <v>27</v>
      </c>
      <c r="W28" s="15">
        <v>3</v>
      </c>
      <c r="X28" s="15">
        <v>1</v>
      </c>
      <c r="Y28" s="15">
        <v>0</v>
      </c>
      <c r="Z28" s="15">
        <v>0</v>
      </c>
      <c r="AA28" s="15">
        <v>0</v>
      </c>
      <c r="AB28" s="15">
        <v>0</v>
      </c>
      <c r="AC28" s="17">
        <v>0</v>
      </c>
      <c r="AD28" s="29">
        <f>SUM(V28:AC28)</f>
        <v>31</v>
      </c>
      <c r="AF28" s="14">
        <v>1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1</v>
      </c>
      <c r="AM28" s="17">
        <v>0</v>
      </c>
      <c r="AN28" s="29">
        <f>SUM(AF28:AM28)</f>
        <v>2</v>
      </c>
      <c r="AP28" s="29">
        <f>SUM(J28+T28+AD28+AN28)</f>
        <v>54</v>
      </c>
    </row>
    <row r="29" spans="1:42" ht="15.75" customHeight="1" x14ac:dyDescent="0.2">
      <c r="A29" s="34">
        <v>0.4375</v>
      </c>
      <c r="B29" s="14">
        <v>1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7">
        <v>0</v>
      </c>
      <c r="J29" s="29">
        <f>SUM(B29:I29)</f>
        <v>1</v>
      </c>
      <c r="L29" s="14">
        <v>17</v>
      </c>
      <c r="M29" s="15">
        <v>3</v>
      </c>
      <c r="N29" s="15">
        <v>1</v>
      </c>
      <c r="O29" s="15">
        <v>0</v>
      </c>
      <c r="P29" s="15">
        <v>0</v>
      </c>
      <c r="Q29" s="15">
        <v>0</v>
      </c>
      <c r="R29" s="15">
        <v>0</v>
      </c>
      <c r="S29" s="17">
        <v>0</v>
      </c>
      <c r="T29" s="29">
        <f>SUM(L29:S29)</f>
        <v>21</v>
      </c>
      <c r="V29" s="14">
        <v>27</v>
      </c>
      <c r="W29" s="15">
        <v>1</v>
      </c>
      <c r="X29" s="15">
        <v>1</v>
      </c>
      <c r="Y29" s="15">
        <v>0</v>
      </c>
      <c r="Z29" s="15">
        <v>0</v>
      </c>
      <c r="AA29" s="15">
        <v>2</v>
      </c>
      <c r="AB29" s="15">
        <v>6</v>
      </c>
      <c r="AC29" s="17">
        <v>0</v>
      </c>
      <c r="AD29" s="29">
        <f>SUM(V29:AC29)</f>
        <v>37</v>
      </c>
      <c r="AF29" s="14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7">
        <v>0</v>
      </c>
      <c r="AN29" s="29">
        <f>SUM(AF29:AM29)</f>
        <v>0</v>
      </c>
      <c r="AP29" s="29">
        <f>SUM(J29+T29+AD29+AN29)</f>
        <v>59</v>
      </c>
    </row>
    <row r="30" spans="1:42" ht="15.75" customHeight="1" x14ac:dyDescent="0.2">
      <c r="A30" s="35">
        <v>0.44791666666666669</v>
      </c>
      <c r="B30" s="18">
        <v>1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20">
        <v>0</v>
      </c>
      <c r="J30" s="30">
        <f>SUM(B30:I30)</f>
        <v>1</v>
      </c>
      <c r="L30" s="18">
        <v>18</v>
      </c>
      <c r="M30" s="19">
        <v>9</v>
      </c>
      <c r="N30" s="19">
        <v>0</v>
      </c>
      <c r="O30" s="19">
        <v>0</v>
      </c>
      <c r="P30" s="19">
        <v>0</v>
      </c>
      <c r="Q30" s="19">
        <v>1</v>
      </c>
      <c r="R30" s="19">
        <v>0</v>
      </c>
      <c r="S30" s="20">
        <v>0</v>
      </c>
      <c r="T30" s="30">
        <f>SUM(L30:S30)</f>
        <v>28</v>
      </c>
      <c r="V30" s="18">
        <v>18</v>
      </c>
      <c r="W30" s="19">
        <v>5</v>
      </c>
      <c r="X30" s="19">
        <v>1</v>
      </c>
      <c r="Y30" s="19">
        <v>0</v>
      </c>
      <c r="Z30" s="19">
        <v>0</v>
      </c>
      <c r="AA30" s="19">
        <v>0</v>
      </c>
      <c r="AB30" s="19">
        <v>2</v>
      </c>
      <c r="AC30" s="20">
        <v>0</v>
      </c>
      <c r="AD30" s="30">
        <f>SUM(V30:AC30)</f>
        <v>26</v>
      </c>
      <c r="AF30" s="18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20">
        <v>0</v>
      </c>
      <c r="AN30" s="30">
        <f>SUM(AF30:AM30)</f>
        <v>0</v>
      </c>
      <c r="AP30" s="30">
        <f>SUM(J30+T30+AD30+AN30)</f>
        <v>55</v>
      </c>
    </row>
    <row r="31" spans="1:42" ht="15.75" customHeight="1" x14ac:dyDescent="0.2">
      <c r="A31" s="25" t="s">
        <v>26</v>
      </c>
      <c r="B31" s="26">
        <f t="shared" ref="B31:I31" si="24">SUM(B27:B30)</f>
        <v>4</v>
      </c>
      <c r="C31" s="27">
        <f t="shared" si="24"/>
        <v>1</v>
      </c>
      <c r="D31" s="27">
        <f t="shared" si="24"/>
        <v>0</v>
      </c>
      <c r="E31" s="27">
        <f t="shared" si="24"/>
        <v>0</v>
      </c>
      <c r="F31" s="27">
        <f t="shared" si="24"/>
        <v>0</v>
      </c>
      <c r="G31" s="27">
        <f t="shared" si="24"/>
        <v>0</v>
      </c>
      <c r="H31" s="27">
        <f t="shared" si="24"/>
        <v>0</v>
      </c>
      <c r="I31" s="36">
        <f t="shared" si="24"/>
        <v>0</v>
      </c>
      <c r="J31" s="25">
        <f t="shared" ref="J31" si="25">SUM(J27:J30)</f>
        <v>5</v>
      </c>
      <c r="L31" s="26">
        <f t="shared" ref="L31:S31" si="26">SUM(L27:L30)</f>
        <v>61</v>
      </c>
      <c r="M31" s="27">
        <f t="shared" si="26"/>
        <v>18</v>
      </c>
      <c r="N31" s="27">
        <f t="shared" si="26"/>
        <v>5</v>
      </c>
      <c r="O31" s="27">
        <f t="shared" si="26"/>
        <v>0</v>
      </c>
      <c r="P31" s="27">
        <f t="shared" si="26"/>
        <v>1</v>
      </c>
      <c r="Q31" s="27">
        <f t="shared" si="26"/>
        <v>1</v>
      </c>
      <c r="R31" s="27">
        <f t="shared" si="26"/>
        <v>1</v>
      </c>
      <c r="S31" s="36">
        <f t="shared" si="26"/>
        <v>0</v>
      </c>
      <c r="T31" s="25">
        <f t="shared" ref="T31" si="27">SUM(T27:T30)</f>
        <v>87</v>
      </c>
      <c r="V31" s="26">
        <f t="shared" ref="V31:AC31" si="28">SUM(V27:V30)</f>
        <v>108</v>
      </c>
      <c r="W31" s="27">
        <f t="shared" si="28"/>
        <v>11</v>
      </c>
      <c r="X31" s="27">
        <f t="shared" si="28"/>
        <v>5</v>
      </c>
      <c r="Y31" s="27">
        <f t="shared" si="28"/>
        <v>0</v>
      </c>
      <c r="Z31" s="27">
        <f t="shared" si="28"/>
        <v>0</v>
      </c>
      <c r="AA31" s="27">
        <f t="shared" si="28"/>
        <v>3</v>
      </c>
      <c r="AB31" s="27">
        <f t="shared" si="28"/>
        <v>10</v>
      </c>
      <c r="AC31" s="36">
        <f t="shared" si="28"/>
        <v>0</v>
      </c>
      <c r="AD31" s="25">
        <f t="shared" ref="AD31" si="29">SUM(AD27:AD30)</f>
        <v>137</v>
      </c>
      <c r="AF31" s="26">
        <f t="shared" ref="AF31:AM31" si="30">SUM(AF27:AF30)</f>
        <v>2</v>
      </c>
      <c r="AG31" s="27">
        <f t="shared" si="30"/>
        <v>0</v>
      </c>
      <c r="AH31" s="27">
        <f t="shared" si="30"/>
        <v>0</v>
      </c>
      <c r="AI31" s="27">
        <f t="shared" si="30"/>
        <v>0</v>
      </c>
      <c r="AJ31" s="27">
        <f t="shared" si="30"/>
        <v>0</v>
      </c>
      <c r="AK31" s="27">
        <f t="shared" si="30"/>
        <v>0</v>
      </c>
      <c r="AL31" s="27">
        <f t="shared" si="30"/>
        <v>1</v>
      </c>
      <c r="AM31" s="36">
        <f t="shared" si="30"/>
        <v>0</v>
      </c>
      <c r="AN31" s="25">
        <f t="shared" ref="AN31" si="31">SUM(AN27:AN30)</f>
        <v>3</v>
      </c>
      <c r="AP31" s="25">
        <f>SUM(AP27:AP30)</f>
        <v>232</v>
      </c>
    </row>
    <row r="32" spans="1:42" ht="15.75" customHeight="1" x14ac:dyDescent="0.2">
      <c r="A32" s="33">
        <v>0.45833333333333331</v>
      </c>
      <c r="B32" s="11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3">
        <v>0</v>
      </c>
      <c r="J32" s="28">
        <f>SUM(B32:I32)</f>
        <v>0</v>
      </c>
      <c r="L32" s="11">
        <v>21</v>
      </c>
      <c r="M32" s="12">
        <v>7</v>
      </c>
      <c r="N32" s="12">
        <v>1</v>
      </c>
      <c r="O32" s="12">
        <v>0</v>
      </c>
      <c r="P32" s="12">
        <v>0</v>
      </c>
      <c r="Q32" s="12">
        <v>0</v>
      </c>
      <c r="R32" s="12">
        <v>1</v>
      </c>
      <c r="S32" s="13">
        <v>0</v>
      </c>
      <c r="T32" s="28">
        <f>SUM(L32:S32)</f>
        <v>30</v>
      </c>
      <c r="V32" s="11">
        <v>19</v>
      </c>
      <c r="W32" s="12">
        <v>5</v>
      </c>
      <c r="X32" s="12">
        <v>0</v>
      </c>
      <c r="Y32" s="12">
        <v>0</v>
      </c>
      <c r="Z32" s="12">
        <v>0</v>
      </c>
      <c r="AA32" s="12">
        <v>1</v>
      </c>
      <c r="AB32" s="12">
        <v>0</v>
      </c>
      <c r="AC32" s="13">
        <v>0</v>
      </c>
      <c r="AD32" s="28">
        <f>SUM(V32:AC32)</f>
        <v>25</v>
      </c>
      <c r="AF32" s="11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1</v>
      </c>
      <c r="AM32" s="13">
        <v>0</v>
      </c>
      <c r="AN32" s="28">
        <f>SUM(AF32:AM32)</f>
        <v>1</v>
      </c>
      <c r="AP32" s="28">
        <f>SUM(J32+T32+AD32+AN32)</f>
        <v>56</v>
      </c>
    </row>
    <row r="33" spans="1:42" ht="15.75" customHeight="1" x14ac:dyDescent="0.2">
      <c r="A33" s="34">
        <v>0.46875</v>
      </c>
      <c r="B33" s="14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7">
        <v>0</v>
      </c>
      <c r="J33" s="29">
        <f>SUM(B33:I33)</f>
        <v>0</v>
      </c>
      <c r="L33" s="14">
        <v>13</v>
      </c>
      <c r="M33" s="15">
        <v>2</v>
      </c>
      <c r="N33" s="15">
        <v>1</v>
      </c>
      <c r="O33" s="15">
        <v>0</v>
      </c>
      <c r="P33" s="15">
        <v>0</v>
      </c>
      <c r="Q33" s="15">
        <v>0</v>
      </c>
      <c r="R33" s="15">
        <v>0</v>
      </c>
      <c r="S33" s="17">
        <v>0</v>
      </c>
      <c r="T33" s="29">
        <f>SUM(L33:S33)</f>
        <v>16</v>
      </c>
      <c r="V33" s="14">
        <v>30</v>
      </c>
      <c r="W33" s="15">
        <v>2</v>
      </c>
      <c r="X33" s="15">
        <v>0</v>
      </c>
      <c r="Y33" s="15">
        <v>0</v>
      </c>
      <c r="Z33" s="15">
        <v>0</v>
      </c>
      <c r="AA33" s="15">
        <v>0</v>
      </c>
      <c r="AB33" s="15">
        <v>1</v>
      </c>
      <c r="AC33" s="17">
        <v>0</v>
      </c>
      <c r="AD33" s="29">
        <f>SUM(V33:AC33)</f>
        <v>33</v>
      </c>
      <c r="AF33" s="14">
        <v>2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7">
        <v>0</v>
      </c>
      <c r="AN33" s="29">
        <f>SUM(AF33:AM33)</f>
        <v>2</v>
      </c>
      <c r="AP33" s="29">
        <f>SUM(J33+T33+AD33+AN33)</f>
        <v>51</v>
      </c>
    </row>
    <row r="34" spans="1:42" ht="15.75" customHeight="1" x14ac:dyDescent="0.2">
      <c r="A34" s="34">
        <v>0.47916666666666669</v>
      </c>
      <c r="B34" s="14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7">
        <v>0</v>
      </c>
      <c r="J34" s="29">
        <f>SUM(B34:I34)</f>
        <v>0</v>
      </c>
      <c r="L34" s="14">
        <v>12</v>
      </c>
      <c r="M34" s="15">
        <v>3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7">
        <v>0</v>
      </c>
      <c r="T34" s="29">
        <f>SUM(L34:S34)</f>
        <v>15</v>
      </c>
      <c r="V34" s="14">
        <v>22</v>
      </c>
      <c r="W34" s="15">
        <v>7</v>
      </c>
      <c r="X34" s="15">
        <v>0</v>
      </c>
      <c r="Y34" s="15">
        <v>0</v>
      </c>
      <c r="Z34" s="15">
        <v>0</v>
      </c>
      <c r="AA34" s="15">
        <v>0</v>
      </c>
      <c r="AB34" s="15">
        <v>1</v>
      </c>
      <c r="AC34" s="17">
        <v>0</v>
      </c>
      <c r="AD34" s="29">
        <f>SUM(V34:AC34)</f>
        <v>30</v>
      </c>
      <c r="AF34" s="14">
        <v>3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7">
        <v>0</v>
      </c>
      <c r="AN34" s="29">
        <f>SUM(AF34:AM34)</f>
        <v>3</v>
      </c>
      <c r="AP34" s="29">
        <f>SUM(J34+T34+AD34+AN34)</f>
        <v>48</v>
      </c>
    </row>
    <row r="35" spans="1:42" ht="15.75" customHeight="1" x14ac:dyDescent="0.2">
      <c r="A35" s="35">
        <v>0.48958333333333331</v>
      </c>
      <c r="B35" s="18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20">
        <v>0</v>
      </c>
      <c r="J35" s="30">
        <f>SUM(B35:I35)</f>
        <v>0</v>
      </c>
      <c r="L35" s="18">
        <v>23</v>
      </c>
      <c r="M35" s="19">
        <v>5</v>
      </c>
      <c r="N35" s="19">
        <v>0</v>
      </c>
      <c r="O35" s="19">
        <v>0</v>
      </c>
      <c r="P35" s="19">
        <v>0</v>
      </c>
      <c r="Q35" s="19">
        <v>0</v>
      </c>
      <c r="R35" s="19">
        <v>1</v>
      </c>
      <c r="S35" s="20">
        <v>0</v>
      </c>
      <c r="T35" s="30">
        <f>SUM(L35:S35)</f>
        <v>29</v>
      </c>
      <c r="V35" s="18">
        <v>26</v>
      </c>
      <c r="W35" s="19">
        <v>4</v>
      </c>
      <c r="X35" s="19">
        <v>1</v>
      </c>
      <c r="Y35" s="19">
        <v>0</v>
      </c>
      <c r="Z35" s="19">
        <v>0</v>
      </c>
      <c r="AA35" s="19">
        <v>0</v>
      </c>
      <c r="AB35" s="19">
        <v>1</v>
      </c>
      <c r="AC35" s="20">
        <v>0</v>
      </c>
      <c r="AD35" s="30">
        <f>SUM(V35:AC35)</f>
        <v>32</v>
      </c>
      <c r="AF35" s="18">
        <v>1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20">
        <v>0</v>
      </c>
      <c r="AN35" s="30">
        <f>SUM(AF35:AM35)</f>
        <v>1</v>
      </c>
      <c r="AP35" s="30">
        <f>SUM(J35+T35+AD35+AN35)</f>
        <v>62</v>
      </c>
    </row>
    <row r="36" spans="1:42" ht="15.75" customHeight="1" x14ac:dyDescent="0.2">
      <c r="A36" s="25" t="s">
        <v>26</v>
      </c>
      <c r="B36" s="26">
        <f t="shared" ref="B36:I36" si="32">SUM(B32:B35)</f>
        <v>0</v>
      </c>
      <c r="C36" s="27">
        <f t="shared" si="32"/>
        <v>0</v>
      </c>
      <c r="D36" s="27">
        <f t="shared" si="32"/>
        <v>0</v>
      </c>
      <c r="E36" s="27">
        <f t="shared" si="32"/>
        <v>0</v>
      </c>
      <c r="F36" s="27">
        <f t="shared" si="32"/>
        <v>0</v>
      </c>
      <c r="G36" s="27">
        <f t="shared" si="32"/>
        <v>0</v>
      </c>
      <c r="H36" s="27">
        <f t="shared" si="32"/>
        <v>0</v>
      </c>
      <c r="I36" s="36">
        <f t="shared" si="32"/>
        <v>0</v>
      </c>
      <c r="J36" s="25">
        <f t="shared" ref="J36" si="33">SUM(J32:J35)</f>
        <v>0</v>
      </c>
      <c r="L36" s="26">
        <f t="shared" ref="L36:S36" si="34">SUM(L32:L35)</f>
        <v>69</v>
      </c>
      <c r="M36" s="27">
        <f t="shared" si="34"/>
        <v>17</v>
      </c>
      <c r="N36" s="27">
        <f t="shared" si="34"/>
        <v>2</v>
      </c>
      <c r="O36" s="27">
        <f t="shared" si="34"/>
        <v>0</v>
      </c>
      <c r="P36" s="27">
        <f t="shared" si="34"/>
        <v>0</v>
      </c>
      <c r="Q36" s="27">
        <f t="shared" si="34"/>
        <v>0</v>
      </c>
      <c r="R36" s="27">
        <f t="shared" si="34"/>
        <v>2</v>
      </c>
      <c r="S36" s="36">
        <f t="shared" si="34"/>
        <v>0</v>
      </c>
      <c r="T36" s="25">
        <f t="shared" ref="T36" si="35">SUM(T32:T35)</f>
        <v>90</v>
      </c>
      <c r="V36" s="26">
        <f t="shared" ref="V36:AC36" si="36">SUM(V32:V35)</f>
        <v>97</v>
      </c>
      <c r="W36" s="27">
        <f t="shared" si="36"/>
        <v>18</v>
      </c>
      <c r="X36" s="27">
        <f t="shared" si="36"/>
        <v>1</v>
      </c>
      <c r="Y36" s="27">
        <f t="shared" si="36"/>
        <v>0</v>
      </c>
      <c r="Z36" s="27">
        <f t="shared" si="36"/>
        <v>0</v>
      </c>
      <c r="AA36" s="27">
        <f t="shared" si="36"/>
        <v>1</v>
      </c>
      <c r="AB36" s="27">
        <f t="shared" si="36"/>
        <v>3</v>
      </c>
      <c r="AC36" s="36">
        <f t="shared" si="36"/>
        <v>0</v>
      </c>
      <c r="AD36" s="25">
        <f t="shared" ref="AD36" si="37">SUM(AD32:AD35)</f>
        <v>120</v>
      </c>
      <c r="AF36" s="26">
        <f t="shared" ref="AF36:AM36" si="38">SUM(AF32:AF35)</f>
        <v>6</v>
      </c>
      <c r="AG36" s="27">
        <f t="shared" si="38"/>
        <v>0</v>
      </c>
      <c r="AH36" s="27">
        <f t="shared" si="38"/>
        <v>0</v>
      </c>
      <c r="AI36" s="27">
        <f t="shared" si="38"/>
        <v>0</v>
      </c>
      <c r="AJ36" s="27">
        <f t="shared" si="38"/>
        <v>0</v>
      </c>
      <c r="AK36" s="27">
        <f t="shared" si="38"/>
        <v>0</v>
      </c>
      <c r="AL36" s="27">
        <f t="shared" si="38"/>
        <v>1</v>
      </c>
      <c r="AM36" s="36">
        <f t="shared" si="38"/>
        <v>0</v>
      </c>
      <c r="AN36" s="25">
        <f t="shared" ref="AN36" si="39">SUM(AN32:AN35)</f>
        <v>7</v>
      </c>
      <c r="AP36" s="25">
        <f>SUM(AP32:AP35)</f>
        <v>217</v>
      </c>
    </row>
    <row r="37" spans="1:42" ht="15.75" customHeight="1" x14ac:dyDescent="0.2">
      <c r="A37" s="33">
        <v>0.5</v>
      </c>
      <c r="B37" s="11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3">
        <v>0</v>
      </c>
      <c r="J37" s="28">
        <f>SUM(B37:I37)</f>
        <v>0</v>
      </c>
      <c r="L37" s="11">
        <v>16</v>
      </c>
      <c r="M37" s="12">
        <v>4</v>
      </c>
      <c r="N37" s="12">
        <v>1</v>
      </c>
      <c r="O37" s="12">
        <v>0</v>
      </c>
      <c r="P37" s="12">
        <v>0</v>
      </c>
      <c r="Q37" s="12">
        <v>0</v>
      </c>
      <c r="R37" s="12">
        <v>0</v>
      </c>
      <c r="S37" s="13">
        <v>0</v>
      </c>
      <c r="T37" s="28">
        <f>SUM(L37:S37)</f>
        <v>21</v>
      </c>
      <c r="V37" s="11">
        <v>26</v>
      </c>
      <c r="W37" s="12">
        <v>4</v>
      </c>
      <c r="X37" s="12">
        <v>4</v>
      </c>
      <c r="Y37" s="12">
        <v>0</v>
      </c>
      <c r="Z37" s="12">
        <v>0</v>
      </c>
      <c r="AA37" s="12">
        <v>1</v>
      </c>
      <c r="AB37" s="12">
        <v>0</v>
      </c>
      <c r="AC37" s="13">
        <v>0</v>
      </c>
      <c r="AD37" s="28">
        <f>SUM(V37:AC37)</f>
        <v>35</v>
      </c>
      <c r="AF37" s="11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3">
        <v>0</v>
      </c>
      <c r="AN37" s="28">
        <f>SUM(AF37:AM37)</f>
        <v>0</v>
      </c>
      <c r="AP37" s="28">
        <f>SUM(J37+T37+AD37+AN37)</f>
        <v>56</v>
      </c>
    </row>
    <row r="38" spans="1:42" ht="15.75" customHeight="1" x14ac:dyDescent="0.2">
      <c r="A38" s="34">
        <v>0.51041666666666663</v>
      </c>
      <c r="B38" s="14">
        <v>1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7">
        <v>0</v>
      </c>
      <c r="J38" s="29">
        <f>SUM(B38:I38)</f>
        <v>1</v>
      </c>
      <c r="L38" s="14">
        <v>22</v>
      </c>
      <c r="M38" s="15">
        <v>3</v>
      </c>
      <c r="N38" s="15">
        <v>0</v>
      </c>
      <c r="O38" s="15">
        <v>0</v>
      </c>
      <c r="P38" s="15">
        <v>1</v>
      </c>
      <c r="Q38" s="15">
        <v>0</v>
      </c>
      <c r="R38" s="15">
        <v>2</v>
      </c>
      <c r="S38" s="17">
        <v>0</v>
      </c>
      <c r="T38" s="29">
        <f>SUM(L38:S38)</f>
        <v>28</v>
      </c>
      <c r="V38" s="14">
        <v>27</v>
      </c>
      <c r="W38" s="15">
        <v>3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7">
        <v>0</v>
      </c>
      <c r="AD38" s="29">
        <f>SUM(V38:AC38)</f>
        <v>30</v>
      </c>
      <c r="AF38" s="14">
        <v>1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7">
        <v>0</v>
      </c>
      <c r="AN38" s="29">
        <f>SUM(AF38:AM38)</f>
        <v>1</v>
      </c>
      <c r="AP38" s="29">
        <f>SUM(J38+T38+AD38+AN38)</f>
        <v>60</v>
      </c>
    </row>
    <row r="39" spans="1:42" ht="15.75" customHeight="1" x14ac:dyDescent="0.2">
      <c r="A39" s="34">
        <v>0.52083333333333337</v>
      </c>
      <c r="B39" s="14">
        <v>1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7">
        <v>0</v>
      </c>
      <c r="J39" s="29">
        <f>SUM(B39:I39)</f>
        <v>1</v>
      </c>
      <c r="L39" s="14">
        <v>12</v>
      </c>
      <c r="M39" s="15">
        <v>5</v>
      </c>
      <c r="N39" s="15">
        <v>0</v>
      </c>
      <c r="O39" s="15">
        <v>0</v>
      </c>
      <c r="P39" s="15">
        <v>1</v>
      </c>
      <c r="Q39" s="15">
        <v>1</v>
      </c>
      <c r="R39" s="15">
        <v>1</v>
      </c>
      <c r="S39" s="17">
        <v>0</v>
      </c>
      <c r="T39" s="29">
        <f>SUM(L39:S39)</f>
        <v>20</v>
      </c>
      <c r="V39" s="14">
        <v>23</v>
      </c>
      <c r="W39" s="15">
        <v>8</v>
      </c>
      <c r="X39" s="15">
        <v>0</v>
      </c>
      <c r="Y39" s="15">
        <v>0</v>
      </c>
      <c r="Z39" s="15">
        <v>0</v>
      </c>
      <c r="AA39" s="15">
        <v>0</v>
      </c>
      <c r="AB39" s="15">
        <v>2</v>
      </c>
      <c r="AC39" s="17">
        <v>0</v>
      </c>
      <c r="AD39" s="29">
        <f>SUM(V39:AC39)</f>
        <v>33</v>
      </c>
      <c r="AF39" s="14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7">
        <v>0</v>
      </c>
      <c r="AN39" s="29">
        <f>SUM(AF39:AM39)</f>
        <v>0</v>
      </c>
      <c r="AP39" s="29">
        <f>SUM(J39+T39+AD39+AN39)</f>
        <v>54</v>
      </c>
    </row>
    <row r="40" spans="1:42" ht="15.75" customHeight="1" x14ac:dyDescent="0.2">
      <c r="A40" s="35">
        <v>0.53125</v>
      </c>
      <c r="B40" s="18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20">
        <v>0</v>
      </c>
      <c r="J40" s="30">
        <f>SUM(B40:I40)</f>
        <v>0</v>
      </c>
      <c r="L40" s="18">
        <v>14</v>
      </c>
      <c r="M40" s="19">
        <v>4</v>
      </c>
      <c r="N40" s="19">
        <v>0</v>
      </c>
      <c r="O40" s="19">
        <v>0</v>
      </c>
      <c r="P40" s="19">
        <v>0</v>
      </c>
      <c r="Q40" s="19">
        <v>1</v>
      </c>
      <c r="R40" s="19">
        <v>7</v>
      </c>
      <c r="S40" s="20">
        <v>0</v>
      </c>
      <c r="T40" s="30">
        <f>SUM(L40:S40)</f>
        <v>26</v>
      </c>
      <c r="V40" s="18">
        <v>32</v>
      </c>
      <c r="W40" s="19">
        <v>6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20">
        <v>0</v>
      </c>
      <c r="AD40" s="30">
        <f>SUM(V40:AC40)</f>
        <v>38</v>
      </c>
      <c r="AF40" s="18">
        <v>2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20">
        <v>0</v>
      </c>
      <c r="AN40" s="30">
        <f>SUM(AF40:AM40)</f>
        <v>2</v>
      </c>
      <c r="AP40" s="30">
        <f>SUM(J40+T40+AD40+AN40)</f>
        <v>66</v>
      </c>
    </row>
    <row r="41" spans="1:42" ht="15.75" customHeight="1" x14ac:dyDescent="0.2">
      <c r="A41" s="25" t="s">
        <v>26</v>
      </c>
      <c r="B41" s="26">
        <f t="shared" ref="B41:I41" si="40">SUM(B37:B40)</f>
        <v>2</v>
      </c>
      <c r="C41" s="27">
        <f t="shared" si="40"/>
        <v>0</v>
      </c>
      <c r="D41" s="27">
        <f t="shared" si="40"/>
        <v>0</v>
      </c>
      <c r="E41" s="27">
        <f t="shared" si="40"/>
        <v>0</v>
      </c>
      <c r="F41" s="27">
        <f t="shared" si="40"/>
        <v>0</v>
      </c>
      <c r="G41" s="27">
        <f t="shared" si="40"/>
        <v>0</v>
      </c>
      <c r="H41" s="27">
        <f t="shared" si="40"/>
        <v>0</v>
      </c>
      <c r="I41" s="36">
        <f t="shared" si="40"/>
        <v>0</v>
      </c>
      <c r="J41" s="25">
        <f t="shared" ref="J41" si="41">SUM(J37:J40)</f>
        <v>2</v>
      </c>
      <c r="L41" s="26">
        <f t="shared" ref="L41:S41" si="42">SUM(L37:L40)</f>
        <v>64</v>
      </c>
      <c r="M41" s="27">
        <f t="shared" si="42"/>
        <v>16</v>
      </c>
      <c r="N41" s="27">
        <f t="shared" si="42"/>
        <v>1</v>
      </c>
      <c r="O41" s="27">
        <f t="shared" si="42"/>
        <v>0</v>
      </c>
      <c r="P41" s="27">
        <f t="shared" si="42"/>
        <v>2</v>
      </c>
      <c r="Q41" s="27">
        <f t="shared" si="42"/>
        <v>2</v>
      </c>
      <c r="R41" s="27">
        <f t="shared" si="42"/>
        <v>10</v>
      </c>
      <c r="S41" s="36">
        <f t="shared" si="42"/>
        <v>0</v>
      </c>
      <c r="T41" s="25">
        <f t="shared" ref="T41" si="43">SUM(T37:T40)</f>
        <v>95</v>
      </c>
      <c r="V41" s="26">
        <f t="shared" ref="V41:AC41" si="44">SUM(V37:V40)</f>
        <v>108</v>
      </c>
      <c r="W41" s="27">
        <f t="shared" si="44"/>
        <v>21</v>
      </c>
      <c r="X41" s="27">
        <f t="shared" si="44"/>
        <v>4</v>
      </c>
      <c r="Y41" s="27">
        <f t="shared" si="44"/>
        <v>0</v>
      </c>
      <c r="Z41" s="27">
        <f t="shared" si="44"/>
        <v>0</v>
      </c>
      <c r="AA41" s="27">
        <f t="shared" si="44"/>
        <v>1</v>
      </c>
      <c r="AB41" s="27">
        <f t="shared" si="44"/>
        <v>2</v>
      </c>
      <c r="AC41" s="36">
        <f t="shared" si="44"/>
        <v>0</v>
      </c>
      <c r="AD41" s="25">
        <f t="shared" ref="AD41" si="45">SUM(AD37:AD40)</f>
        <v>136</v>
      </c>
      <c r="AF41" s="26">
        <f t="shared" ref="AF41:AM41" si="46">SUM(AF37:AF40)</f>
        <v>3</v>
      </c>
      <c r="AG41" s="27">
        <f t="shared" si="46"/>
        <v>0</v>
      </c>
      <c r="AH41" s="27">
        <f t="shared" si="46"/>
        <v>0</v>
      </c>
      <c r="AI41" s="27">
        <f t="shared" si="46"/>
        <v>0</v>
      </c>
      <c r="AJ41" s="27">
        <f t="shared" si="46"/>
        <v>0</v>
      </c>
      <c r="AK41" s="27">
        <f t="shared" si="46"/>
        <v>0</v>
      </c>
      <c r="AL41" s="27">
        <f t="shared" si="46"/>
        <v>0</v>
      </c>
      <c r="AM41" s="36">
        <f t="shared" si="46"/>
        <v>0</v>
      </c>
      <c r="AN41" s="25">
        <f t="shared" ref="AN41" si="47">SUM(AN37:AN40)</f>
        <v>3</v>
      </c>
      <c r="AP41" s="25">
        <f>SUM(AP37:AP40)</f>
        <v>236</v>
      </c>
    </row>
    <row r="42" spans="1:42" ht="15.75" customHeight="1" x14ac:dyDescent="0.2">
      <c r="A42" s="33">
        <v>0.54166666666666663</v>
      </c>
      <c r="B42" s="11">
        <v>2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3">
        <v>0</v>
      </c>
      <c r="J42" s="28">
        <f>SUM(B42:I42)</f>
        <v>2</v>
      </c>
      <c r="L42" s="11">
        <v>11</v>
      </c>
      <c r="M42" s="12">
        <v>8</v>
      </c>
      <c r="N42" s="12">
        <v>0</v>
      </c>
      <c r="O42" s="12">
        <v>0</v>
      </c>
      <c r="P42" s="12">
        <v>1</v>
      </c>
      <c r="Q42" s="12">
        <v>0</v>
      </c>
      <c r="R42" s="12">
        <v>0</v>
      </c>
      <c r="S42" s="13">
        <v>0</v>
      </c>
      <c r="T42" s="28">
        <f>SUM(L42:S42)</f>
        <v>20</v>
      </c>
      <c r="V42" s="11">
        <v>24</v>
      </c>
      <c r="W42" s="12">
        <v>7</v>
      </c>
      <c r="X42" s="12">
        <v>0</v>
      </c>
      <c r="Y42" s="12">
        <v>0</v>
      </c>
      <c r="Z42" s="12">
        <v>0</v>
      </c>
      <c r="AA42" s="12">
        <v>1</v>
      </c>
      <c r="AB42" s="12">
        <v>2</v>
      </c>
      <c r="AC42" s="13">
        <v>0</v>
      </c>
      <c r="AD42" s="28">
        <f>SUM(V42:AC42)</f>
        <v>34</v>
      </c>
      <c r="AF42" s="11">
        <v>1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3">
        <v>0</v>
      </c>
      <c r="AN42" s="28">
        <f>SUM(AF42:AM42)</f>
        <v>1</v>
      </c>
      <c r="AP42" s="28">
        <f>SUM(J42+T42+AD42+AN42)</f>
        <v>57</v>
      </c>
    </row>
    <row r="43" spans="1:42" ht="15.75" customHeight="1" x14ac:dyDescent="0.2">
      <c r="A43" s="34">
        <v>0.55208333333333337</v>
      </c>
      <c r="B43" s="14">
        <v>1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7">
        <v>0</v>
      </c>
      <c r="J43" s="29">
        <f>SUM(B43:I43)</f>
        <v>1</v>
      </c>
      <c r="L43" s="14">
        <v>18</v>
      </c>
      <c r="M43" s="15">
        <v>5</v>
      </c>
      <c r="N43" s="15">
        <v>0</v>
      </c>
      <c r="O43" s="15">
        <v>0</v>
      </c>
      <c r="P43" s="15">
        <v>0</v>
      </c>
      <c r="Q43" s="15">
        <v>0</v>
      </c>
      <c r="R43" s="15">
        <v>1</v>
      </c>
      <c r="S43" s="17">
        <v>0</v>
      </c>
      <c r="T43" s="29">
        <f>SUM(L43:S43)</f>
        <v>24</v>
      </c>
      <c r="V43" s="14">
        <v>22</v>
      </c>
      <c r="W43" s="15">
        <v>4</v>
      </c>
      <c r="X43" s="15">
        <v>0</v>
      </c>
      <c r="Y43" s="15">
        <v>0</v>
      </c>
      <c r="Z43" s="15">
        <v>0</v>
      </c>
      <c r="AA43" s="15">
        <v>0</v>
      </c>
      <c r="AB43" s="15">
        <v>4</v>
      </c>
      <c r="AC43" s="17">
        <v>0</v>
      </c>
      <c r="AD43" s="29">
        <f>SUM(V43:AC43)</f>
        <v>30</v>
      </c>
      <c r="AF43" s="14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7">
        <v>0</v>
      </c>
      <c r="AN43" s="29">
        <f>SUM(AF43:AM43)</f>
        <v>0</v>
      </c>
      <c r="AP43" s="29">
        <f>SUM(J43+T43+AD43+AN43)</f>
        <v>55</v>
      </c>
    </row>
    <row r="44" spans="1:42" ht="15.75" customHeight="1" x14ac:dyDescent="0.2">
      <c r="A44" s="34">
        <v>0.5625</v>
      </c>
      <c r="B44" s="14">
        <v>1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7">
        <v>0</v>
      </c>
      <c r="J44" s="29">
        <f>SUM(B44:I44)</f>
        <v>1</v>
      </c>
      <c r="L44" s="14">
        <v>18</v>
      </c>
      <c r="M44" s="15">
        <v>8</v>
      </c>
      <c r="N44" s="15">
        <v>0</v>
      </c>
      <c r="O44" s="15">
        <v>0</v>
      </c>
      <c r="P44" s="15">
        <v>0</v>
      </c>
      <c r="Q44" s="15">
        <v>0</v>
      </c>
      <c r="R44" s="15">
        <v>1</v>
      </c>
      <c r="S44" s="17">
        <v>0</v>
      </c>
      <c r="T44" s="29">
        <f>SUM(L44:S44)</f>
        <v>27</v>
      </c>
      <c r="V44" s="14">
        <v>22</v>
      </c>
      <c r="W44" s="15">
        <v>7</v>
      </c>
      <c r="X44" s="15">
        <v>1</v>
      </c>
      <c r="Y44" s="15">
        <v>0</v>
      </c>
      <c r="Z44" s="15">
        <v>1</v>
      </c>
      <c r="AA44" s="15">
        <v>0</v>
      </c>
      <c r="AB44" s="15">
        <v>1</v>
      </c>
      <c r="AC44" s="17">
        <v>0</v>
      </c>
      <c r="AD44" s="29">
        <f>SUM(V44:AC44)</f>
        <v>32</v>
      </c>
      <c r="AF44" s="14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7">
        <v>0</v>
      </c>
      <c r="AN44" s="29">
        <f>SUM(AF44:AM44)</f>
        <v>0</v>
      </c>
      <c r="AP44" s="29">
        <f>SUM(J44+T44+AD44+AN44)</f>
        <v>60</v>
      </c>
    </row>
    <row r="45" spans="1:42" ht="15.75" customHeight="1" x14ac:dyDescent="0.2">
      <c r="A45" s="35">
        <v>0.57291666666666663</v>
      </c>
      <c r="B45" s="18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20">
        <v>0</v>
      </c>
      <c r="J45" s="30">
        <f>SUM(B45:I45)</f>
        <v>0</v>
      </c>
      <c r="L45" s="18">
        <v>28</v>
      </c>
      <c r="M45" s="19">
        <v>3</v>
      </c>
      <c r="N45" s="19">
        <v>1</v>
      </c>
      <c r="O45" s="19">
        <v>0</v>
      </c>
      <c r="P45" s="19">
        <v>0</v>
      </c>
      <c r="Q45" s="19">
        <v>1</v>
      </c>
      <c r="R45" s="19">
        <v>0</v>
      </c>
      <c r="S45" s="20">
        <v>0</v>
      </c>
      <c r="T45" s="30">
        <f>SUM(L45:S45)</f>
        <v>33</v>
      </c>
      <c r="V45" s="18">
        <v>28</v>
      </c>
      <c r="W45" s="19">
        <v>2</v>
      </c>
      <c r="X45" s="19">
        <v>1</v>
      </c>
      <c r="Y45" s="19">
        <v>0</v>
      </c>
      <c r="Z45" s="19">
        <v>0</v>
      </c>
      <c r="AA45" s="19">
        <v>0</v>
      </c>
      <c r="AB45" s="19">
        <v>1</v>
      </c>
      <c r="AC45" s="20">
        <v>0</v>
      </c>
      <c r="AD45" s="30">
        <f>SUM(V45:AC45)</f>
        <v>32</v>
      </c>
      <c r="AF45" s="18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20">
        <v>0</v>
      </c>
      <c r="AN45" s="30">
        <f>SUM(AF45:AM45)</f>
        <v>0</v>
      </c>
      <c r="AP45" s="30">
        <f>SUM(J45+T45+AD45+AN45)</f>
        <v>65</v>
      </c>
    </row>
    <row r="46" spans="1:42" ht="15.75" customHeight="1" x14ac:dyDescent="0.2">
      <c r="A46" s="25" t="s">
        <v>26</v>
      </c>
      <c r="B46" s="26">
        <f t="shared" ref="B46:I46" si="48">SUM(B42:B45)</f>
        <v>4</v>
      </c>
      <c r="C46" s="27">
        <f t="shared" si="48"/>
        <v>0</v>
      </c>
      <c r="D46" s="27">
        <f t="shared" si="48"/>
        <v>0</v>
      </c>
      <c r="E46" s="27">
        <f t="shared" si="48"/>
        <v>0</v>
      </c>
      <c r="F46" s="27">
        <f t="shared" si="48"/>
        <v>0</v>
      </c>
      <c r="G46" s="27">
        <f t="shared" si="48"/>
        <v>0</v>
      </c>
      <c r="H46" s="27">
        <f t="shared" si="48"/>
        <v>0</v>
      </c>
      <c r="I46" s="36">
        <f t="shared" si="48"/>
        <v>0</v>
      </c>
      <c r="J46" s="25">
        <f t="shared" ref="J46" si="49">SUM(J42:J45)</f>
        <v>4</v>
      </c>
      <c r="L46" s="26">
        <f t="shared" ref="L46:S46" si="50">SUM(L42:L45)</f>
        <v>75</v>
      </c>
      <c r="M46" s="27">
        <f t="shared" si="50"/>
        <v>24</v>
      </c>
      <c r="N46" s="27">
        <f t="shared" si="50"/>
        <v>1</v>
      </c>
      <c r="O46" s="27">
        <f t="shared" si="50"/>
        <v>0</v>
      </c>
      <c r="P46" s="27">
        <f t="shared" si="50"/>
        <v>1</v>
      </c>
      <c r="Q46" s="27">
        <f t="shared" si="50"/>
        <v>1</v>
      </c>
      <c r="R46" s="27">
        <f t="shared" si="50"/>
        <v>2</v>
      </c>
      <c r="S46" s="36">
        <f t="shared" si="50"/>
        <v>0</v>
      </c>
      <c r="T46" s="25">
        <f t="shared" ref="T46" si="51">SUM(T42:T45)</f>
        <v>104</v>
      </c>
      <c r="V46" s="26">
        <f t="shared" ref="V46:AC46" si="52">SUM(V42:V45)</f>
        <v>96</v>
      </c>
      <c r="W46" s="27">
        <f t="shared" si="52"/>
        <v>20</v>
      </c>
      <c r="X46" s="27">
        <f t="shared" si="52"/>
        <v>2</v>
      </c>
      <c r="Y46" s="27">
        <f t="shared" si="52"/>
        <v>0</v>
      </c>
      <c r="Z46" s="27">
        <f t="shared" si="52"/>
        <v>1</v>
      </c>
      <c r="AA46" s="27">
        <f t="shared" si="52"/>
        <v>1</v>
      </c>
      <c r="AB46" s="27">
        <f t="shared" si="52"/>
        <v>8</v>
      </c>
      <c r="AC46" s="36">
        <f t="shared" si="52"/>
        <v>0</v>
      </c>
      <c r="AD46" s="25">
        <f t="shared" ref="AD46" si="53">SUM(AD42:AD45)</f>
        <v>128</v>
      </c>
      <c r="AF46" s="26">
        <f t="shared" ref="AF46:AM46" si="54">SUM(AF42:AF45)</f>
        <v>1</v>
      </c>
      <c r="AG46" s="27">
        <f t="shared" si="54"/>
        <v>0</v>
      </c>
      <c r="AH46" s="27">
        <f t="shared" si="54"/>
        <v>0</v>
      </c>
      <c r="AI46" s="27">
        <f t="shared" si="54"/>
        <v>0</v>
      </c>
      <c r="AJ46" s="27">
        <f t="shared" si="54"/>
        <v>0</v>
      </c>
      <c r="AK46" s="27">
        <f t="shared" si="54"/>
        <v>0</v>
      </c>
      <c r="AL46" s="27">
        <f t="shared" si="54"/>
        <v>0</v>
      </c>
      <c r="AM46" s="36">
        <f t="shared" si="54"/>
        <v>0</v>
      </c>
      <c r="AN46" s="25">
        <f t="shared" ref="AN46" si="55">SUM(AN42:AN45)</f>
        <v>1</v>
      </c>
      <c r="AP46" s="25">
        <f>SUM(AP42:AP45)</f>
        <v>237</v>
      </c>
    </row>
    <row r="47" spans="1:42" ht="15.75" customHeight="1" x14ac:dyDescent="0.2">
      <c r="A47" s="33">
        <v>0.58333333333333337</v>
      </c>
      <c r="B47" s="11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3">
        <v>0</v>
      </c>
      <c r="J47" s="28">
        <f>SUM(B47:I47)</f>
        <v>0</v>
      </c>
      <c r="L47" s="11">
        <v>22</v>
      </c>
      <c r="M47" s="12">
        <v>5</v>
      </c>
      <c r="N47" s="12">
        <v>1</v>
      </c>
      <c r="O47" s="12">
        <v>0</v>
      </c>
      <c r="P47" s="12">
        <v>0</v>
      </c>
      <c r="Q47" s="12">
        <v>0</v>
      </c>
      <c r="R47" s="12">
        <v>2</v>
      </c>
      <c r="S47" s="13">
        <v>0</v>
      </c>
      <c r="T47" s="28">
        <f>SUM(L47:S47)</f>
        <v>30</v>
      </c>
      <c r="V47" s="11">
        <v>24</v>
      </c>
      <c r="W47" s="12">
        <v>3</v>
      </c>
      <c r="X47" s="12">
        <v>1</v>
      </c>
      <c r="Y47" s="12">
        <v>0</v>
      </c>
      <c r="Z47" s="12">
        <v>0</v>
      </c>
      <c r="AA47" s="12">
        <v>0</v>
      </c>
      <c r="AB47" s="12">
        <v>4</v>
      </c>
      <c r="AC47" s="13">
        <v>0</v>
      </c>
      <c r="AD47" s="28">
        <f>SUM(V47:AC47)</f>
        <v>32</v>
      </c>
      <c r="AF47" s="11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3">
        <v>0</v>
      </c>
      <c r="AN47" s="28">
        <f>SUM(AF47:AM47)</f>
        <v>0</v>
      </c>
      <c r="AP47" s="28">
        <f>SUM(J47+T47+AD47+AN47)</f>
        <v>62</v>
      </c>
    </row>
    <row r="48" spans="1:42" ht="15.75" customHeight="1" x14ac:dyDescent="0.2">
      <c r="A48" s="34">
        <v>0.59375</v>
      </c>
      <c r="B48" s="14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7">
        <v>0</v>
      </c>
      <c r="J48" s="29">
        <f>SUM(B48:I48)</f>
        <v>0</v>
      </c>
      <c r="L48" s="14">
        <v>23</v>
      </c>
      <c r="M48" s="15">
        <v>6</v>
      </c>
      <c r="N48" s="15">
        <v>1</v>
      </c>
      <c r="O48" s="15">
        <v>0</v>
      </c>
      <c r="P48" s="15">
        <v>0</v>
      </c>
      <c r="Q48" s="15">
        <v>0</v>
      </c>
      <c r="R48" s="15">
        <v>1</v>
      </c>
      <c r="S48" s="17">
        <v>0</v>
      </c>
      <c r="T48" s="29">
        <f>SUM(L48:S48)</f>
        <v>31</v>
      </c>
      <c r="V48" s="14">
        <v>28</v>
      </c>
      <c r="W48" s="15">
        <v>3</v>
      </c>
      <c r="X48" s="15">
        <v>1</v>
      </c>
      <c r="Y48" s="15">
        <v>0</v>
      </c>
      <c r="Z48" s="15">
        <v>0</v>
      </c>
      <c r="AA48" s="15">
        <v>0</v>
      </c>
      <c r="AB48" s="15">
        <v>5</v>
      </c>
      <c r="AC48" s="17">
        <v>0</v>
      </c>
      <c r="AD48" s="29">
        <f>SUM(V48:AC48)</f>
        <v>37</v>
      </c>
      <c r="AF48" s="14">
        <v>3</v>
      </c>
      <c r="AG48" s="15">
        <v>3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7">
        <v>0</v>
      </c>
      <c r="AN48" s="29">
        <f>SUM(AF48:AM48)</f>
        <v>6</v>
      </c>
      <c r="AP48" s="29">
        <f>SUM(J48+T48+AD48+AN48)</f>
        <v>74</v>
      </c>
    </row>
    <row r="49" spans="1:42" ht="15.75" customHeight="1" x14ac:dyDescent="0.2">
      <c r="A49" s="34">
        <v>0.60416666666666663</v>
      </c>
      <c r="B49" s="14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7">
        <v>0</v>
      </c>
      <c r="J49" s="29">
        <f>SUM(B49:I49)</f>
        <v>0</v>
      </c>
      <c r="L49" s="14">
        <v>15</v>
      </c>
      <c r="M49" s="15">
        <v>4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7">
        <v>0</v>
      </c>
      <c r="T49" s="29">
        <f>SUM(L49:S49)</f>
        <v>19</v>
      </c>
      <c r="V49" s="14">
        <v>30</v>
      </c>
      <c r="W49" s="15">
        <v>7</v>
      </c>
      <c r="X49" s="15">
        <v>0</v>
      </c>
      <c r="Y49" s="15">
        <v>0</v>
      </c>
      <c r="Z49" s="15">
        <v>0</v>
      </c>
      <c r="AA49" s="15">
        <v>1</v>
      </c>
      <c r="AB49" s="15">
        <v>3</v>
      </c>
      <c r="AC49" s="17">
        <v>0</v>
      </c>
      <c r="AD49" s="29">
        <f>SUM(V49:AC49)</f>
        <v>41</v>
      </c>
      <c r="AF49" s="14">
        <v>2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7">
        <v>0</v>
      </c>
      <c r="AN49" s="29">
        <f>SUM(AF49:AM49)</f>
        <v>2</v>
      </c>
      <c r="AP49" s="29">
        <f>SUM(J49+T49+AD49+AN49)</f>
        <v>62</v>
      </c>
    </row>
    <row r="50" spans="1:42" ht="15.75" customHeight="1" x14ac:dyDescent="0.2">
      <c r="A50" s="35">
        <v>0.61458333333333337</v>
      </c>
      <c r="B50" s="18">
        <v>0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20">
        <v>0</v>
      </c>
      <c r="J50" s="30">
        <f>SUM(B50:I50)</f>
        <v>0</v>
      </c>
      <c r="L50" s="18">
        <v>28</v>
      </c>
      <c r="M50" s="19">
        <v>6</v>
      </c>
      <c r="N50" s="19">
        <v>0</v>
      </c>
      <c r="O50" s="19">
        <v>0</v>
      </c>
      <c r="P50" s="19">
        <v>1</v>
      </c>
      <c r="Q50" s="19">
        <v>0</v>
      </c>
      <c r="R50" s="19">
        <v>0</v>
      </c>
      <c r="S50" s="20">
        <v>0</v>
      </c>
      <c r="T50" s="30">
        <f>SUM(L50:S50)</f>
        <v>35</v>
      </c>
      <c r="V50" s="18">
        <v>37</v>
      </c>
      <c r="W50" s="19">
        <v>4</v>
      </c>
      <c r="X50" s="19">
        <v>1</v>
      </c>
      <c r="Y50" s="19">
        <v>0</v>
      </c>
      <c r="Z50" s="19">
        <v>0</v>
      </c>
      <c r="AA50" s="19">
        <v>0</v>
      </c>
      <c r="AB50" s="19">
        <v>2</v>
      </c>
      <c r="AC50" s="20">
        <v>0</v>
      </c>
      <c r="AD50" s="30">
        <f>SUM(V50:AC50)</f>
        <v>44</v>
      </c>
      <c r="AF50" s="18">
        <v>1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20">
        <v>0</v>
      </c>
      <c r="AN50" s="30">
        <f>SUM(AF50:AM50)</f>
        <v>1</v>
      </c>
      <c r="AP50" s="30">
        <f>SUM(J50+T50+AD50+AN50)</f>
        <v>80</v>
      </c>
    </row>
    <row r="51" spans="1:42" ht="15.75" customHeight="1" x14ac:dyDescent="0.2">
      <c r="A51" s="25" t="s">
        <v>26</v>
      </c>
      <c r="B51" s="26">
        <f t="shared" ref="B51:I51" si="56">SUM(B47:B50)</f>
        <v>0</v>
      </c>
      <c r="C51" s="27">
        <f t="shared" si="56"/>
        <v>0</v>
      </c>
      <c r="D51" s="27">
        <f t="shared" si="56"/>
        <v>0</v>
      </c>
      <c r="E51" s="27">
        <f t="shared" si="56"/>
        <v>0</v>
      </c>
      <c r="F51" s="27">
        <f t="shared" si="56"/>
        <v>0</v>
      </c>
      <c r="G51" s="27">
        <f t="shared" si="56"/>
        <v>0</v>
      </c>
      <c r="H51" s="27">
        <f t="shared" si="56"/>
        <v>0</v>
      </c>
      <c r="I51" s="36">
        <f t="shared" si="56"/>
        <v>0</v>
      </c>
      <c r="J51" s="25">
        <f t="shared" ref="J51" si="57">SUM(J47:J50)</f>
        <v>0</v>
      </c>
      <c r="L51" s="26">
        <f t="shared" ref="L51:S51" si="58">SUM(L47:L50)</f>
        <v>88</v>
      </c>
      <c r="M51" s="27">
        <f t="shared" si="58"/>
        <v>21</v>
      </c>
      <c r="N51" s="27">
        <f t="shared" si="58"/>
        <v>2</v>
      </c>
      <c r="O51" s="27">
        <f t="shared" si="58"/>
        <v>0</v>
      </c>
      <c r="P51" s="27">
        <f t="shared" si="58"/>
        <v>1</v>
      </c>
      <c r="Q51" s="27">
        <f t="shared" si="58"/>
        <v>0</v>
      </c>
      <c r="R51" s="27">
        <f t="shared" si="58"/>
        <v>3</v>
      </c>
      <c r="S51" s="36">
        <f t="shared" si="58"/>
        <v>0</v>
      </c>
      <c r="T51" s="25">
        <f t="shared" ref="T51" si="59">SUM(T47:T50)</f>
        <v>115</v>
      </c>
      <c r="V51" s="26">
        <f t="shared" ref="V51:AC51" si="60">SUM(V47:V50)</f>
        <v>119</v>
      </c>
      <c r="W51" s="27">
        <f t="shared" si="60"/>
        <v>17</v>
      </c>
      <c r="X51" s="27">
        <f t="shared" si="60"/>
        <v>3</v>
      </c>
      <c r="Y51" s="27">
        <f t="shared" si="60"/>
        <v>0</v>
      </c>
      <c r="Z51" s="27">
        <f t="shared" si="60"/>
        <v>0</v>
      </c>
      <c r="AA51" s="27">
        <f t="shared" si="60"/>
        <v>1</v>
      </c>
      <c r="AB51" s="27">
        <f t="shared" si="60"/>
        <v>14</v>
      </c>
      <c r="AC51" s="36">
        <f t="shared" si="60"/>
        <v>0</v>
      </c>
      <c r="AD51" s="25">
        <f t="shared" ref="AD51" si="61">SUM(AD47:AD50)</f>
        <v>154</v>
      </c>
      <c r="AF51" s="26">
        <f t="shared" ref="AF51:AM51" si="62">SUM(AF47:AF50)</f>
        <v>6</v>
      </c>
      <c r="AG51" s="27">
        <f t="shared" si="62"/>
        <v>3</v>
      </c>
      <c r="AH51" s="27">
        <f t="shared" si="62"/>
        <v>0</v>
      </c>
      <c r="AI51" s="27">
        <f t="shared" si="62"/>
        <v>0</v>
      </c>
      <c r="AJ51" s="27">
        <f t="shared" si="62"/>
        <v>0</v>
      </c>
      <c r="AK51" s="27">
        <f t="shared" si="62"/>
        <v>0</v>
      </c>
      <c r="AL51" s="27">
        <f t="shared" si="62"/>
        <v>0</v>
      </c>
      <c r="AM51" s="36">
        <f t="shared" si="62"/>
        <v>0</v>
      </c>
      <c r="AN51" s="25">
        <f t="shared" ref="AN51" si="63">SUM(AN47:AN50)</f>
        <v>9</v>
      </c>
      <c r="AP51" s="25">
        <f>SUM(AP47:AP50)</f>
        <v>278</v>
      </c>
    </row>
    <row r="52" spans="1:42" ht="15.75" customHeight="1" x14ac:dyDescent="0.2">
      <c r="A52" s="33">
        <v>0.625</v>
      </c>
      <c r="B52" s="11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3">
        <v>0</v>
      </c>
      <c r="J52" s="28">
        <f>SUM(B52:I52)</f>
        <v>0</v>
      </c>
      <c r="L52" s="11">
        <v>21</v>
      </c>
      <c r="M52" s="12">
        <v>6</v>
      </c>
      <c r="N52" s="12">
        <v>1</v>
      </c>
      <c r="O52" s="12">
        <v>0</v>
      </c>
      <c r="P52" s="12">
        <v>0</v>
      </c>
      <c r="Q52" s="12">
        <v>2</v>
      </c>
      <c r="R52" s="12">
        <v>0</v>
      </c>
      <c r="S52" s="13">
        <v>0</v>
      </c>
      <c r="T52" s="28">
        <f>SUM(L52:S52)</f>
        <v>30</v>
      </c>
      <c r="V52" s="11">
        <v>26</v>
      </c>
      <c r="W52" s="12">
        <v>3</v>
      </c>
      <c r="X52" s="12">
        <v>2</v>
      </c>
      <c r="Y52" s="12">
        <v>0</v>
      </c>
      <c r="Z52" s="12">
        <v>0</v>
      </c>
      <c r="AA52" s="12">
        <v>0</v>
      </c>
      <c r="AB52" s="12">
        <v>0</v>
      </c>
      <c r="AC52" s="13">
        <v>0</v>
      </c>
      <c r="AD52" s="28">
        <f>SUM(V52:AC52)</f>
        <v>31</v>
      </c>
      <c r="AF52" s="11">
        <v>1</v>
      </c>
      <c r="AG52" s="12">
        <v>1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3">
        <v>0</v>
      </c>
      <c r="AN52" s="28">
        <f>SUM(AF52:AM52)</f>
        <v>2</v>
      </c>
      <c r="AP52" s="28">
        <f>SUM(J52+T52+AD52+AN52)</f>
        <v>63</v>
      </c>
    </row>
    <row r="53" spans="1:42" ht="15.75" customHeight="1" x14ac:dyDescent="0.2">
      <c r="A53" s="34">
        <v>0.63541666666666663</v>
      </c>
      <c r="B53" s="14">
        <v>1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7">
        <v>0</v>
      </c>
      <c r="J53" s="29">
        <f>SUM(B53:I53)</f>
        <v>1</v>
      </c>
      <c r="L53" s="14">
        <v>34</v>
      </c>
      <c r="M53" s="15">
        <v>3</v>
      </c>
      <c r="N53" s="15">
        <v>0</v>
      </c>
      <c r="O53" s="15">
        <v>0</v>
      </c>
      <c r="P53" s="15">
        <v>0</v>
      </c>
      <c r="Q53" s="15">
        <v>0</v>
      </c>
      <c r="R53" s="15">
        <v>2</v>
      </c>
      <c r="S53" s="17">
        <v>0</v>
      </c>
      <c r="T53" s="29">
        <f>SUM(L53:S53)</f>
        <v>39</v>
      </c>
      <c r="V53" s="14">
        <v>34</v>
      </c>
      <c r="W53" s="15">
        <v>7</v>
      </c>
      <c r="X53" s="15">
        <v>1</v>
      </c>
      <c r="Y53" s="15">
        <v>0</v>
      </c>
      <c r="Z53" s="15">
        <v>0</v>
      </c>
      <c r="AA53" s="15">
        <v>1</v>
      </c>
      <c r="AB53" s="15">
        <v>0</v>
      </c>
      <c r="AC53" s="17">
        <v>0</v>
      </c>
      <c r="AD53" s="29">
        <f>SUM(V53:AC53)</f>
        <v>43</v>
      </c>
      <c r="AF53" s="14">
        <v>1</v>
      </c>
      <c r="AG53" s="15">
        <v>1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7">
        <v>0</v>
      </c>
      <c r="AN53" s="29">
        <f>SUM(AF53:AM53)</f>
        <v>2</v>
      </c>
      <c r="AP53" s="29">
        <f>SUM(J53+T53+AD53+AN53)</f>
        <v>85</v>
      </c>
    </row>
    <row r="54" spans="1:42" ht="15.75" customHeight="1" x14ac:dyDescent="0.2">
      <c r="A54" s="34">
        <v>0.64583333333333337</v>
      </c>
      <c r="B54" s="14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7">
        <v>0</v>
      </c>
      <c r="J54" s="29">
        <f>SUM(B54:I54)</f>
        <v>0</v>
      </c>
      <c r="L54" s="14">
        <v>20</v>
      </c>
      <c r="M54" s="15">
        <v>2</v>
      </c>
      <c r="N54" s="15">
        <v>1</v>
      </c>
      <c r="O54" s="15">
        <v>0</v>
      </c>
      <c r="P54" s="15">
        <v>0</v>
      </c>
      <c r="Q54" s="15">
        <v>0</v>
      </c>
      <c r="R54" s="15">
        <v>1</v>
      </c>
      <c r="S54" s="17">
        <v>0</v>
      </c>
      <c r="T54" s="29">
        <f>SUM(L54:S54)</f>
        <v>24</v>
      </c>
      <c r="V54" s="14">
        <v>32</v>
      </c>
      <c r="W54" s="15">
        <v>4</v>
      </c>
      <c r="X54" s="15">
        <v>0</v>
      </c>
      <c r="Y54" s="15">
        <v>0</v>
      </c>
      <c r="Z54" s="15">
        <v>0</v>
      </c>
      <c r="AA54" s="15">
        <v>1</v>
      </c>
      <c r="AB54" s="15">
        <v>2</v>
      </c>
      <c r="AC54" s="17">
        <v>0</v>
      </c>
      <c r="AD54" s="29">
        <f>SUM(V54:AC54)</f>
        <v>39</v>
      </c>
      <c r="AF54" s="14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7">
        <v>0</v>
      </c>
      <c r="AN54" s="29">
        <f>SUM(AF54:AM54)</f>
        <v>0</v>
      </c>
      <c r="AP54" s="29">
        <f>SUM(J54+T54+AD54+AN54)</f>
        <v>63</v>
      </c>
    </row>
    <row r="55" spans="1:42" ht="15.75" customHeight="1" x14ac:dyDescent="0.2">
      <c r="A55" s="35">
        <v>0.65625</v>
      </c>
      <c r="B55" s="18">
        <v>2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20">
        <v>0</v>
      </c>
      <c r="J55" s="30">
        <f>SUM(B55:I55)</f>
        <v>2</v>
      </c>
      <c r="L55" s="18">
        <v>28</v>
      </c>
      <c r="M55" s="19">
        <v>2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20">
        <v>0</v>
      </c>
      <c r="T55" s="30">
        <f>SUM(L55:S55)</f>
        <v>30</v>
      </c>
      <c r="V55" s="18">
        <v>38</v>
      </c>
      <c r="W55" s="19">
        <v>6</v>
      </c>
      <c r="X55" s="19">
        <v>0</v>
      </c>
      <c r="Y55" s="19">
        <v>0</v>
      </c>
      <c r="Z55" s="19">
        <v>1</v>
      </c>
      <c r="AA55" s="19">
        <v>3</v>
      </c>
      <c r="AB55" s="19">
        <v>1</v>
      </c>
      <c r="AC55" s="20">
        <v>0</v>
      </c>
      <c r="AD55" s="30">
        <f>SUM(V55:AC55)</f>
        <v>49</v>
      </c>
      <c r="AF55" s="18">
        <v>1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20">
        <v>0</v>
      </c>
      <c r="AN55" s="30">
        <f>SUM(AF55:AM55)</f>
        <v>1</v>
      </c>
      <c r="AP55" s="30">
        <f>SUM(J55+T55+AD55+AN55)</f>
        <v>82</v>
      </c>
    </row>
    <row r="56" spans="1:42" ht="15.75" customHeight="1" x14ac:dyDescent="0.2">
      <c r="A56" s="25" t="s">
        <v>26</v>
      </c>
      <c r="B56" s="26">
        <f t="shared" ref="B56:I56" si="64">SUM(B52:B55)</f>
        <v>3</v>
      </c>
      <c r="C56" s="27">
        <f t="shared" si="64"/>
        <v>0</v>
      </c>
      <c r="D56" s="27">
        <f t="shared" si="64"/>
        <v>0</v>
      </c>
      <c r="E56" s="27">
        <f t="shared" si="64"/>
        <v>0</v>
      </c>
      <c r="F56" s="27">
        <f t="shared" si="64"/>
        <v>0</v>
      </c>
      <c r="G56" s="27">
        <f t="shared" si="64"/>
        <v>0</v>
      </c>
      <c r="H56" s="27">
        <f t="shared" si="64"/>
        <v>0</v>
      </c>
      <c r="I56" s="36">
        <f t="shared" si="64"/>
        <v>0</v>
      </c>
      <c r="J56" s="25">
        <f t="shared" ref="J56" si="65">SUM(J52:J55)</f>
        <v>3</v>
      </c>
      <c r="L56" s="26">
        <f t="shared" ref="L56:S56" si="66">SUM(L52:L55)</f>
        <v>103</v>
      </c>
      <c r="M56" s="27">
        <f t="shared" si="66"/>
        <v>13</v>
      </c>
      <c r="N56" s="27">
        <f t="shared" si="66"/>
        <v>2</v>
      </c>
      <c r="O56" s="27">
        <f t="shared" si="66"/>
        <v>0</v>
      </c>
      <c r="P56" s="27">
        <f t="shared" si="66"/>
        <v>0</v>
      </c>
      <c r="Q56" s="27">
        <f t="shared" si="66"/>
        <v>2</v>
      </c>
      <c r="R56" s="27">
        <f t="shared" si="66"/>
        <v>3</v>
      </c>
      <c r="S56" s="36">
        <f t="shared" si="66"/>
        <v>0</v>
      </c>
      <c r="T56" s="25">
        <f t="shared" ref="T56" si="67">SUM(T52:T55)</f>
        <v>123</v>
      </c>
      <c r="V56" s="26">
        <f t="shared" ref="V56:AC56" si="68">SUM(V52:V55)</f>
        <v>130</v>
      </c>
      <c r="W56" s="27">
        <f t="shared" si="68"/>
        <v>20</v>
      </c>
      <c r="X56" s="27">
        <f t="shared" si="68"/>
        <v>3</v>
      </c>
      <c r="Y56" s="27">
        <f t="shared" si="68"/>
        <v>0</v>
      </c>
      <c r="Z56" s="27">
        <f t="shared" si="68"/>
        <v>1</v>
      </c>
      <c r="AA56" s="27">
        <f t="shared" si="68"/>
        <v>5</v>
      </c>
      <c r="AB56" s="27">
        <f t="shared" si="68"/>
        <v>3</v>
      </c>
      <c r="AC56" s="36">
        <f t="shared" si="68"/>
        <v>0</v>
      </c>
      <c r="AD56" s="25">
        <f t="shared" ref="AD56" si="69">SUM(AD52:AD55)</f>
        <v>162</v>
      </c>
      <c r="AF56" s="26">
        <f t="shared" ref="AF56:AM56" si="70">SUM(AF52:AF55)</f>
        <v>3</v>
      </c>
      <c r="AG56" s="27">
        <f t="shared" si="70"/>
        <v>2</v>
      </c>
      <c r="AH56" s="27">
        <f t="shared" si="70"/>
        <v>0</v>
      </c>
      <c r="AI56" s="27">
        <f t="shared" si="70"/>
        <v>0</v>
      </c>
      <c r="AJ56" s="27">
        <f t="shared" si="70"/>
        <v>0</v>
      </c>
      <c r="AK56" s="27">
        <f t="shared" si="70"/>
        <v>0</v>
      </c>
      <c r="AL56" s="27">
        <f t="shared" si="70"/>
        <v>0</v>
      </c>
      <c r="AM56" s="36">
        <f t="shared" si="70"/>
        <v>0</v>
      </c>
      <c r="AN56" s="25">
        <f t="shared" ref="AN56" si="71">SUM(AN52:AN55)</f>
        <v>5</v>
      </c>
      <c r="AP56" s="25">
        <f>SUM(AP52:AP55)</f>
        <v>293</v>
      </c>
    </row>
    <row r="57" spans="1:42" ht="15.75" customHeight="1" x14ac:dyDescent="0.2">
      <c r="A57" s="33">
        <v>0.66666666666666663</v>
      </c>
      <c r="B57" s="11">
        <v>2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3">
        <v>0</v>
      </c>
      <c r="J57" s="28">
        <f>SUM(B57:I57)</f>
        <v>2</v>
      </c>
      <c r="L57" s="11">
        <v>34</v>
      </c>
      <c r="M57" s="12">
        <v>6</v>
      </c>
      <c r="N57" s="12">
        <v>0</v>
      </c>
      <c r="O57" s="12">
        <v>0</v>
      </c>
      <c r="P57" s="12">
        <v>1</v>
      </c>
      <c r="Q57" s="12">
        <v>0</v>
      </c>
      <c r="R57" s="12">
        <v>1</v>
      </c>
      <c r="S57" s="13">
        <v>0</v>
      </c>
      <c r="T57" s="28">
        <f>SUM(L57:S57)</f>
        <v>42</v>
      </c>
      <c r="V57" s="11">
        <v>43</v>
      </c>
      <c r="W57" s="12">
        <v>7</v>
      </c>
      <c r="X57" s="12">
        <v>0</v>
      </c>
      <c r="Y57" s="12">
        <v>0</v>
      </c>
      <c r="Z57" s="12">
        <v>0</v>
      </c>
      <c r="AA57" s="12">
        <v>0</v>
      </c>
      <c r="AB57" s="12">
        <v>3</v>
      </c>
      <c r="AC57" s="13">
        <v>0</v>
      </c>
      <c r="AD57" s="28">
        <f>SUM(V57:AC57)</f>
        <v>53</v>
      </c>
      <c r="AF57" s="11">
        <v>4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3">
        <v>0</v>
      </c>
      <c r="AN57" s="28">
        <f>SUM(AF57:AM57)</f>
        <v>4</v>
      </c>
      <c r="AP57" s="28">
        <f>SUM(J57+T57+AD57+AN57)</f>
        <v>101</v>
      </c>
    </row>
    <row r="58" spans="1:42" ht="15.75" customHeight="1" x14ac:dyDescent="0.2">
      <c r="A58" s="34">
        <v>0.67708333333333337</v>
      </c>
      <c r="B58" s="14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7">
        <v>0</v>
      </c>
      <c r="J58" s="29">
        <f>SUM(B58:I58)</f>
        <v>0</v>
      </c>
      <c r="L58" s="14">
        <v>37</v>
      </c>
      <c r="M58" s="15">
        <v>7</v>
      </c>
      <c r="N58" s="15">
        <v>0</v>
      </c>
      <c r="O58" s="15">
        <v>0</v>
      </c>
      <c r="P58" s="15">
        <v>0</v>
      </c>
      <c r="Q58" s="15">
        <v>0</v>
      </c>
      <c r="R58" s="15">
        <v>1</v>
      </c>
      <c r="S58" s="17">
        <v>0</v>
      </c>
      <c r="T58" s="29">
        <f>SUM(L58:S58)</f>
        <v>45</v>
      </c>
      <c r="V58" s="14">
        <v>47</v>
      </c>
      <c r="W58" s="15">
        <v>3</v>
      </c>
      <c r="X58" s="15">
        <v>0</v>
      </c>
      <c r="Y58" s="15">
        <v>0</v>
      </c>
      <c r="Z58" s="15">
        <v>0</v>
      </c>
      <c r="AA58" s="15">
        <v>0</v>
      </c>
      <c r="AB58" s="15">
        <v>5</v>
      </c>
      <c r="AC58" s="17">
        <v>0</v>
      </c>
      <c r="AD58" s="29">
        <f>SUM(V58:AC58)</f>
        <v>55</v>
      </c>
      <c r="AF58" s="14">
        <v>1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7">
        <v>0</v>
      </c>
      <c r="AN58" s="29">
        <f>SUM(AF58:AM58)</f>
        <v>1</v>
      </c>
      <c r="AP58" s="29">
        <f>SUM(J58+T58+AD58+AN58)</f>
        <v>101</v>
      </c>
    </row>
    <row r="59" spans="1:42" ht="15.75" customHeight="1" x14ac:dyDescent="0.2">
      <c r="A59" s="34">
        <v>0.6875</v>
      </c>
      <c r="B59" s="14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7">
        <v>0</v>
      </c>
      <c r="J59" s="29">
        <f>SUM(B59:I59)</f>
        <v>0</v>
      </c>
      <c r="L59" s="14">
        <v>25</v>
      </c>
      <c r="M59" s="15">
        <v>7</v>
      </c>
      <c r="N59" s="15">
        <v>0</v>
      </c>
      <c r="O59" s="15">
        <v>0</v>
      </c>
      <c r="P59" s="15">
        <v>0</v>
      </c>
      <c r="Q59" s="15">
        <v>2</v>
      </c>
      <c r="R59" s="15">
        <v>0</v>
      </c>
      <c r="S59" s="17">
        <v>0</v>
      </c>
      <c r="T59" s="29">
        <f>SUM(L59:S59)</f>
        <v>34</v>
      </c>
      <c r="V59" s="14">
        <v>28</v>
      </c>
      <c r="W59" s="15">
        <v>3</v>
      </c>
      <c r="X59" s="15">
        <v>0</v>
      </c>
      <c r="Y59" s="15">
        <v>0</v>
      </c>
      <c r="Z59" s="15">
        <v>0</v>
      </c>
      <c r="AA59" s="15">
        <v>0</v>
      </c>
      <c r="AB59" s="15">
        <v>5</v>
      </c>
      <c r="AC59" s="17">
        <v>0</v>
      </c>
      <c r="AD59" s="29">
        <f>SUM(V59:AC59)</f>
        <v>36</v>
      </c>
      <c r="AF59" s="14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7">
        <v>0</v>
      </c>
      <c r="AN59" s="29">
        <f>SUM(AF59:AM59)</f>
        <v>0</v>
      </c>
      <c r="AP59" s="29">
        <f>SUM(J59+T59+AD59+AN59)</f>
        <v>70</v>
      </c>
    </row>
    <row r="60" spans="1:42" ht="15.75" customHeight="1" x14ac:dyDescent="0.2">
      <c r="A60" s="35">
        <v>0.69791666666666663</v>
      </c>
      <c r="B60" s="18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20">
        <v>0</v>
      </c>
      <c r="J60" s="30">
        <f>SUM(B60:I60)</f>
        <v>0</v>
      </c>
      <c r="L60" s="18">
        <v>28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20">
        <v>0</v>
      </c>
      <c r="T60" s="30">
        <f>SUM(L60:S60)</f>
        <v>28</v>
      </c>
      <c r="V60" s="18">
        <v>39</v>
      </c>
      <c r="W60" s="19">
        <v>6</v>
      </c>
      <c r="X60" s="19">
        <v>0</v>
      </c>
      <c r="Y60" s="19">
        <v>0</v>
      </c>
      <c r="Z60" s="19">
        <v>0</v>
      </c>
      <c r="AA60" s="19">
        <v>1</v>
      </c>
      <c r="AB60" s="19">
        <v>4</v>
      </c>
      <c r="AC60" s="20">
        <v>0</v>
      </c>
      <c r="AD60" s="30">
        <f>SUM(V60:AC60)</f>
        <v>50</v>
      </c>
      <c r="AF60" s="18">
        <v>2</v>
      </c>
      <c r="AG60" s="19">
        <v>0</v>
      </c>
      <c r="AH60" s="19">
        <v>0</v>
      </c>
      <c r="AI60" s="19">
        <v>0</v>
      </c>
      <c r="AJ60" s="19">
        <v>0</v>
      </c>
      <c r="AK60" s="19">
        <v>0</v>
      </c>
      <c r="AL60" s="19">
        <v>0</v>
      </c>
      <c r="AM60" s="20">
        <v>0</v>
      </c>
      <c r="AN60" s="30">
        <f>SUM(AF60:AM60)</f>
        <v>2</v>
      </c>
      <c r="AP60" s="30">
        <f>SUM(J60+T60+AD60+AN60)</f>
        <v>80</v>
      </c>
    </row>
    <row r="61" spans="1:42" ht="15.75" customHeight="1" x14ac:dyDescent="0.2">
      <c r="A61" s="25" t="s">
        <v>26</v>
      </c>
      <c r="B61" s="26">
        <f t="shared" ref="B61:I61" si="72">SUM(B57:B60)</f>
        <v>2</v>
      </c>
      <c r="C61" s="27">
        <f t="shared" si="72"/>
        <v>0</v>
      </c>
      <c r="D61" s="27">
        <f t="shared" si="72"/>
        <v>0</v>
      </c>
      <c r="E61" s="27">
        <f t="shared" si="72"/>
        <v>0</v>
      </c>
      <c r="F61" s="27">
        <f t="shared" si="72"/>
        <v>0</v>
      </c>
      <c r="G61" s="27">
        <f t="shared" si="72"/>
        <v>0</v>
      </c>
      <c r="H61" s="27">
        <f t="shared" si="72"/>
        <v>0</v>
      </c>
      <c r="I61" s="36">
        <f t="shared" si="72"/>
        <v>0</v>
      </c>
      <c r="J61" s="25">
        <f t="shared" ref="J61" si="73">SUM(J57:J60)</f>
        <v>2</v>
      </c>
      <c r="L61" s="26">
        <f t="shared" ref="L61:S61" si="74">SUM(L57:L60)</f>
        <v>124</v>
      </c>
      <c r="M61" s="27">
        <f t="shared" si="74"/>
        <v>20</v>
      </c>
      <c r="N61" s="27">
        <f t="shared" si="74"/>
        <v>0</v>
      </c>
      <c r="O61" s="27">
        <f t="shared" si="74"/>
        <v>0</v>
      </c>
      <c r="P61" s="27">
        <f t="shared" si="74"/>
        <v>1</v>
      </c>
      <c r="Q61" s="27">
        <f t="shared" si="74"/>
        <v>2</v>
      </c>
      <c r="R61" s="27">
        <f t="shared" si="74"/>
        <v>2</v>
      </c>
      <c r="S61" s="36">
        <f t="shared" si="74"/>
        <v>0</v>
      </c>
      <c r="T61" s="25">
        <f t="shared" ref="T61" si="75">SUM(T57:T60)</f>
        <v>149</v>
      </c>
      <c r="V61" s="26">
        <f t="shared" ref="V61:AC61" si="76">SUM(V57:V60)</f>
        <v>157</v>
      </c>
      <c r="W61" s="27">
        <f t="shared" si="76"/>
        <v>19</v>
      </c>
      <c r="X61" s="27">
        <f t="shared" si="76"/>
        <v>0</v>
      </c>
      <c r="Y61" s="27">
        <f t="shared" si="76"/>
        <v>0</v>
      </c>
      <c r="Z61" s="27">
        <f t="shared" si="76"/>
        <v>0</v>
      </c>
      <c r="AA61" s="27">
        <f t="shared" si="76"/>
        <v>1</v>
      </c>
      <c r="AB61" s="27">
        <f t="shared" si="76"/>
        <v>17</v>
      </c>
      <c r="AC61" s="36">
        <f t="shared" si="76"/>
        <v>0</v>
      </c>
      <c r="AD61" s="25">
        <f t="shared" ref="AD61" si="77">SUM(AD57:AD60)</f>
        <v>194</v>
      </c>
      <c r="AF61" s="26">
        <f t="shared" ref="AF61:AM61" si="78">SUM(AF57:AF60)</f>
        <v>7</v>
      </c>
      <c r="AG61" s="27">
        <f t="shared" si="78"/>
        <v>0</v>
      </c>
      <c r="AH61" s="27">
        <f t="shared" si="78"/>
        <v>0</v>
      </c>
      <c r="AI61" s="27">
        <f t="shared" si="78"/>
        <v>0</v>
      </c>
      <c r="AJ61" s="27">
        <f t="shared" si="78"/>
        <v>0</v>
      </c>
      <c r="AK61" s="27">
        <f t="shared" si="78"/>
        <v>0</v>
      </c>
      <c r="AL61" s="27">
        <f t="shared" si="78"/>
        <v>0</v>
      </c>
      <c r="AM61" s="36">
        <f t="shared" si="78"/>
        <v>0</v>
      </c>
      <c r="AN61" s="25">
        <f t="shared" ref="AN61" si="79">SUM(AN57:AN60)</f>
        <v>7</v>
      </c>
      <c r="AP61" s="25">
        <f>SUM(AP57:AP60)</f>
        <v>352</v>
      </c>
    </row>
    <row r="62" spans="1:42" ht="15.75" customHeight="1" x14ac:dyDescent="0.2">
      <c r="A62" s="33">
        <v>0.70833333333333337</v>
      </c>
      <c r="B62" s="11">
        <v>1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3">
        <v>0</v>
      </c>
      <c r="J62" s="28">
        <f>SUM(B62:I62)</f>
        <v>1</v>
      </c>
      <c r="L62" s="11">
        <v>31</v>
      </c>
      <c r="M62" s="12">
        <v>7</v>
      </c>
      <c r="N62" s="12">
        <v>0</v>
      </c>
      <c r="O62" s="12">
        <v>0</v>
      </c>
      <c r="P62" s="12">
        <v>0</v>
      </c>
      <c r="Q62" s="12">
        <v>0</v>
      </c>
      <c r="R62" s="12">
        <v>1</v>
      </c>
      <c r="S62" s="13">
        <v>0</v>
      </c>
      <c r="T62" s="28">
        <f>SUM(L62:S62)</f>
        <v>39</v>
      </c>
      <c r="V62" s="11">
        <v>29</v>
      </c>
      <c r="W62" s="12">
        <v>9</v>
      </c>
      <c r="X62" s="12">
        <v>0</v>
      </c>
      <c r="Y62" s="12">
        <v>0</v>
      </c>
      <c r="Z62" s="12">
        <v>0</v>
      </c>
      <c r="AA62" s="12">
        <v>0</v>
      </c>
      <c r="AB62" s="12">
        <v>3</v>
      </c>
      <c r="AC62" s="13">
        <v>0</v>
      </c>
      <c r="AD62" s="28">
        <f>SUM(V62:AC62)</f>
        <v>41</v>
      </c>
      <c r="AF62" s="11">
        <v>1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3">
        <v>0</v>
      </c>
      <c r="AN62" s="28">
        <f>SUM(AF62:AM62)</f>
        <v>1</v>
      </c>
      <c r="AP62" s="28">
        <f>SUM(J62+T62+AD62+AN62)</f>
        <v>82</v>
      </c>
    </row>
    <row r="63" spans="1:42" ht="15.75" customHeight="1" x14ac:dyDescent="0.2">
      <c r="A63" s="34">
        <v>0.71875</v>
      </c>
      <c r="B63" s="14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7">
        <v>0</v>
      </c>
      <c r="J63" s="29">
        <f>SUM(B63:I63)</f>
        <v>0</v>
      </c>
      <c r="L63" s="14">
        <v>26</v>
      </c>
      <c r="M63" s="15">
        <v>0</v>
      </c>
      <c r="N63" s="15">
        <v>0</v>
      </c>
      <c r="O63" s="15">
        <v>0</v>
      </c>
      <c r="P63" s="15">
        <v>0</v>
      </c>
      <c r="Q63" s="15">
        <v>1</v>
      </c>
      <c r="R63" s="15">
        <v>2</v>
      </c>
      <c r="S63" s="17">
        <v>0</v>
      </c>
      <c r="T63" s="29">
        <f>SUM(L63:S63)</f>
        <v>29</v>
      </c>
      <c r="V63" s="14">
        <v>45</v>
      </c>
      <c r="W63" s="15">
        <v>2</v>
      </c>
      <c r="X63" s="15">
        <v>0</v>
      </c>
      <c r="Y63" s="15">
        <v>0</v>
      </c>
      <c r="Z63" s="15">
        <v>0</v>
      </c>
      <c r="AA63" s="15">
        <v>6</v>
      </c>
      <c r="AB63" s="15">
        <v>3</v>
      </c>
      <c r="AC63" s="17">
        <v>0</v>
      </c>
      <c r="AD63" s="29">
        <f>SUM(V63:AC63)</f>
        <v>56</v>
      </c>
      <c r="AF63" s="14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7">
        <v>0</v>
      </c>
      <c r="AN63" s="29">
        <f>SUM(AF63:AM63)</f>
        <v>0</v>
      </c>
      <c r="AP63" s="29">
        <f>SUM(J63+T63+AD63+AN63)</f>
        <v>85</v>
      </c>
    </row>
    <row r="64" spans="1:42" ht="15.75" customHeight="1" x14ac:dyDescent="0.2">
      <c r="A64" s="34">
        <v>0.72916666666666663</v>
      </c>
      <c r="B64" s="14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7">
        <v>0</v>
      </c>
      <c r="J64" s="29">
        <f>SUM(B64:I64)</f>
        <v>0</v>
      </c>
      <c r="L64" s="14">
        <v>30</v>
      </c>
      <c r="M64" s="15">
        <v>1</v>
      </c>
      <c r="N64" s="15">
        <v>0</v>
      </c>
      <c r="O64" s="15">
        <v>0</v>
      </c>
      <c r="P64" s="15">
        <v>0</v>
      </c>
      <c r="Q64" s="15">
        <v>1</v>
      </c>
      <c r="R64" s="15">
        <v>4</v>
      </c>
      <c r="S64" s="17">
        <v>0</v>
      </c>
      <c r="T64" s="29">
        <f>SUM(L64:S64)</f>
        <v>36</v>
      </c>
      <c r="V64" s="14">
        <v>54</v>
      </c>
      <c r="W64" s="15">
        <v>4</v>
      </c>
      <c r="X64" s="15">
        <v>0</v>
      </c>
      <c r="Y64" s="15">
        <v>0</v>
      </c>
      <c r="Z64" s="15">
        <v>0</v>
      </c>
      <c r="AA64" s="15">
        <v>1</v>
      </c>
      <c r="AB64" s="15">
        <v>3</v>
      </c>
      <c r="AC64" s="17">
        <v>0</v>
      </c>
      <c r="AD64" s="29">
        <f>SUM(V64:AC64)</f>
        <v>62</v>
      </c>
      <c r="AF64" s="14">
        <v>1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7">
        <v>0</v>
      </c>
      <c r="AN64" s="29">
        <f>SUM(AF64:AM64)</f>
        <v>1</v>
      </c>
      <c r="AP64" s="29">
        <f>SUM(J64+T64+AD64+AN64)</f>
        <v>99</v>
      </c>
    </row>
    <row r="65" spans="1:42" ht="15.75" customHeight="1" x14ac:dyDescent="0.2">
      <c r="A65" s="35">
        <v>0.73958333333333337</v>
      </c>
      <c r="B65" s="18">
        <v>0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20">
        <v>0</v>
      </c>
      <c r="J65" s="30">
        <f>SUM(B65:I65)</f>
        <v>0</v>
      </c>
      <c r="L65" s="18">
        <v>35</v>
      </c>
      <c r="M65" s="19">
        <v>5</v>
      </c>
      <c r="N65" s="19">
        <v>0</v>
      </c>
      <c r="O65" s="19">
        <v>0</v>
      </c>
      <c r="P65" s="19">
        <v>0</v>
      </c>
      <c r="Q65" s="19">
        <v>1</v>
      </c>
      <c r="R65" s="19">
        <v>2</v>
      </c>
      <c r="S65" s="20">
        <v>0</v>
      </c>
      <c r="T65" s="30">
        <f>SUM(L65:S65)</f>
        <v>43</v>
      </c>
      <c r="V65" s="18">
        <v>40</v>
      </c>
      <c r="W65" s="19">
        <v>2</v>
      </c>
      <c r="X65" s="19">
        <v>0</v>
      </c>
      <c r="Y65" s="19">
        <v>0</v>
      </c>
      <c r="Z65" s="19">
        <v>0</v>
      </c>
      <c r="AA65" s="19">
        <v>0</v>
      </c>
      <c r="AB65" s="19">
        <v>5</v>
      </c>
      <c r="AC65" s="20">
        <v>0</v>
      </c>
      <c r="AD65" s="30">
        <f>SUM(V65:AC65)</f>
        <v>47</v>
      </c>
      <c r="AF65" s="18">
        <v>1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1</v>
      </c>
      <c r="AM65" s="20">
        <v>0</v>
      </c>
      <c r="AN65" s="30">
        <f>SUM(AF65:AM65)</f>
        <v>2</v>
      </c>
      <c r="AP65" s="30">
        <f>SUM(J65+T65+AD65+AN65)</f>
        <v>92</v>
      </c>
    </row>
    <row r="66" spans="1:42" ht="15.75" customHeight="1" x14ac:dyDescent="0.2">
      <c r="A66" s="25" t="s">
        <v>26</v>
      </c>
      <c r="B66" s="26">
        <f t="shared" ref="B66:I66" si="80">SUM(B62:B65)</f>
        <v>1</v>
      </c>
      <c r="C66" s="27">
        <f t="shared" si="80"/>
        <v>0</v>
      </c>
      <c r="D66" s="27">
        <f t="shared" si="80"/>
        <v>0</v>
      </c>
      <c r="E66" s="27">
        <f t="shared" si="80"/>
        <v>0</v>
      </c>
      <c r="F66" s="27">
        <f t="shared" si="80"/>
        <v>0</v>
      </c>
      <c r="G66" s="27">
        <f t="shared" si="80"/>
        <v>0</v>
      </c>
      <c r="H66" s="27">
        <f t="shared" si="80"/>
        <v>0</v>
      </c>
      <c r="I66" s="36">
        <f t="shared" si="80"/>
        <v>0</v>
      </c>
      <c r="J66" s="25">
        <f t="shared" ref="J66" si="81">SUM(J62:J65)</f>
        <v>1</v>
      </c>
      <c r="L66" s="26">
        <f t="shared" ref="L66:S66" si="82">SUM(L62:L65)</f>
        <v>122</v>
      </c>
      <c r="M66" s="27">
        <f t="shared" si="82"/>
        <v>13</v>
      </c>
      <c r="N66" s="27">
        <f t="shared" si="82"/>
        <v>0</v>
      </c>
      <c r="O66" s="27">
        <f t="shared" si="82"/>
        <v>0</v>
      </c>
      <c r="P66" s="27">
        <f t="shared" si="82"/>
        <v>0</v>
      </c>
      <c r="Q66" s="27">
        <f t="shared" si="82"/>
        <v>3</v>
      </c>
      <c r="R66" s="27">
        <f t="shared" si="82"/>
        <v>9</v>
      </c>
      <c r="S66" s="36">
        <f t="shared" si="82"/>
        <v>0</v>
      </c>
      <c r="T66" s="25">
        <f t="shared" ref="T66" si="83">SUM(T62:T65)</f>
        <v>147</v>
      </c>
      <c r="V66" s="26">
        <f t="shared" ref="V66:AC66" si="84">SUM(V62:V65)</f>
        <v>168</v>
      </c>
      <c r="W66" s="27">
        <f t="shared" si="84"/>
        <v>17</v>
      </c>
      <c r="X66" s="27">
        <f t="shared" si="84"/>
        <v>0</v>
      </c>
      <c r="Y66" s="27">
        <f t="shared" si="84"/>
        <v>0</v>
      </c>
      <c r="Z66" s="27">
        <f t="shared" si="84"/>
        <v>0</v>
      </c>
      <c r="AA66" s="27">
        <f t="shared" si="84"/>
        <v>7</v>
      </c>
      <c r="AB66" s="27">
        <f t="shared" si="84"/>
        <v>14</v>
      </c>
      <c r="AC66" s="36">
        <f t="shared" si="84"/>
        <v>0</v>
      </c>
      <c r="AD66" s="25">
        <f t="shared" ref="AD66" si="85">SUM(AD62:AD65)</f>
        <v>206</v>
      </c>
      <c r="AF66" s="26">
        <f t="shared" ref="AF66:AM66" si="86">SUM(AF62:AF65)</f>
        <v>3</v>
      </c>
      <c r="AG66" s="27">
        <f t="shared" si="86"/>
        <v>0</v>
      </c>
      <c r="AH66" s="27">
        <f t="shared" si="86"/>
        <v>0</v>
      </c>
      <c r="AI66" s="27">
        <f t="shared" si="86"/>
        <v>0</v>
      </c>
      <c r="AJ66" s="27">
        <f t="shared" si="86"/>
        <v>0</v>
      </c>
      <c r="AK66" s="27">
        <f t="shared" si="86"/>
        <v>0</v>
      </c>
      <c r="AL66" s="27">
        <f t="shared" si="86"/>
        <v>1</v>
      </c>
      <c r="AM66" s="36">
        <f t="shared" si="86"/>
        <v>0</v>
      </c>
      <c r="AN66" s="25">
        <f t="shared" ref="AN66" si="87">SUM(AN62:AN65)</f>
        <v>4</v>
      </c>
      <c r="AP66" s="25">
        <f>SUM(AP62:AP65)</f>
        <v>358</v>
      </c>
    </row>
    <row r="67" spans="1:42" ht="15.75" customHeight="1" x14ac:dyDescent="0.2">
      <c r="A67" s="33">
        <v>0.75</v>
      </c>
      <c r="B67" s="11">
        <v>3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3">
        <v>0</v>
      </c>
      <c r="J67" s="28">
        <f>SUM(B67:I67)</f>
        <v>3</v>
      </c>
      <c r="L67" s="11">
        <v>24</v>
      </c>
      <c r="M67" s="12">
        <v>2</v>
      </c>
      <c r="N67" s="12">
        <v>0</v>
      </c>
      <c r="O67" s="12">
        <v>0</v>
      </c>
      <c r="P67" s="12">
        <v>0</v>
      </c>
      <c r="Q67" s="12">
        <v>0</v>
      </c>
      <c r="R67" s="12">
        <v>1</v>
      </c>
      <c r="S67" s="13">
        <v>0</v>
      </c>
      <c r="T67" s="28">
        <f>SUM(L67:S67)</f>
        <v>27</v>
      </c>
      <c r="V67" s="11">
        <v>38</v>
      </c>
      <c r="W67" s="12">
        <v>0</v>
      </c>
      <c r="X67" s="12">
        <v>0</v>
      </c>
      <c r="Y67" s="12">
        <v>0</v>
      </c>
      <c r="Z67" s="12">
        <v>0</v>
      </c>
      <c r="AA67" s="12">
        <v>1</v>
      </c>
      <c r="AB67" s="12">
        <v>7</v>
      </c>
      <c r="AC67" s="13">
        <v>0</v>
      </c>
      <c r="AD67" s="28">
        <f>SUM(V67:AC67)</f>
        <v>46</v>
      </c>
      <c r="AF67" s="11">
        <v>4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3">
        <v>0</v>
      </c>
      <c r="AN67" s="28">
        <f>SUM(AF67:AM67)</f>
        <v>4</v>
      </c>
      <c r="AP67" s="28">
        <f>SUM(J67+T67+AD67+AN67)</f>
        <v>80</v>
      </c>
    </row>
    <row r="68" spans="1:42" ht="15.75" customHeight="1" x14ac:dyDescent="0.2">
      <c r="A68" s="34">
        <v>0.76041666666666663</v>
      </c>
      <c r="B68" s="14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7">
        <v>0</v>
      </c>
      <c r="J68" s="29">
        <f>SUM(B68:I68)</f>
        <v>0</v>
      </c>
      <c r="L68" s="14">
        <v>30</v>
      </c>
      <c r="M68" s="15">
        <v>4</v>
      </c>
      <c r="N68" s="15">
        <v>0</v>
      </c>
      <c r="O68" s="15">
        <v>0</v>
      </c>
      <c r="P68" s="15">
        <v>0</v>
      </c>
      <c r="Q68" s="15">
        <v>0</v>
      </c>
      <c r="R68" s="15">
        <v>4</v>
      </c>
      <c r="S68" s="17">
        <v>0</v>
      </c>
      <c r="T68" s="29">
        <f>SUM(L68:S68)</f>
        <v>38</v>
      </c>
      <c r="V68" s="14">
        <v>39</v>
      </c>
      <c r="W68" s="15">
        <v>2</v>
      </c>
      <c r="X68" s="15">
        <v>0</v>
      </c>
      <c r="Y68" s="15">
        <v>0</v>
      </c>
      <c r="Z68" s="15">
        <v>0</v>
      </c>
      <c r="AA68" s="15">
        <v>0</v>
      </c>
      <c r="AB68" s="15">
        <v>2</v>
      </c>
      <c r="AC68" s="17">
        <v>0</v>
      </c>
      <c r="AD68" s="29">
        <f>SUM(V68:AC68)</f>
        <v>43</v>
      </c>
      <c r="AF68" s="14">
        <v>1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1</v>
      </c>
      <c r="AM68" s="17">
        <v>0</v>
      </c>
      <c r="AN68" s="29">
        <f>SUM(AF68:AM68)</f>
        <v>2</v>
      </c>
      <c r="AP68" s="29">
        <f>SUM(J68+T68+AD68+AN68)</f>
        <v>83</v>
      </c>
    </row>
    <row r="69" spans="1:42" ht="15.75" customHeight="1" x14ac:dyDescent="0.2">
      <c r="A69" s="34">
        <v>0.77083333333333337</v>
      </c>
      <c r="B69" s="14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7">
        <v>0</v>
      </c>
      <c r="J69" s="29">
        <f>SUM(B69:I69)</f>
        <v>0</v>
      </c>
      <c r="L69" s="14">
        <v>25</v>
      </c>
      <c r="M69" s="15">
        <v>1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7">
        <v>0</v>
      </c>
      <c r="T69" s="29">
        <f>SUM(L69:S69)</f>
        <v>26</v>
      </c>
      <c r="V69" s="14">
        <v>36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2</v>
      </c>
      <c r="AC69" s="17">
        <v>0</v>
      </c>
      <c r="AD69" s="29">
        <f>SUM(V69:AC69)</f>
        <v>38</v>
      </c>
      <c r="AF69" s="14">
        <v>3</v>
      </c>
      <c r="AG69" s="15">
        <v>1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7">
        <v>0</v>
      </c>
      <c r="AN69" s="29">
        <f>SUM(AF69:AM69)</f>
        <v>4</v>
      </c>
      <c r="AP69" s="29">
        <f>SUM(J69+T69+AD69+AN69)</f>
        <v>68</v>
      </c>
    </row>
    <row r="70" spans="1:42" ht="15.75" customHeight="1" x14ac:dyDescent="0.2">
      <c r="A70" s="35">
        <v>0.78125</v>
      </c>
      <c r="B70" s="18">
        <v>0</v>
      </c>
      <c r="C70" s="19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20">
        <v>0</v>
      </c>
      <c r="J70" s="30">
        <f>SUM(B70:I70)</f>
        <v>0</v>
      </c>
      <c r="L70" s="18">
        <v>22</v>
      </c>
      <c r="M70" s="19">
        <v>0</v>
      </c>
      <c r="N70" s="19">
        <v>0</v>
      </c>
      <c r="O70" s="19">
        <v>0</v>
      </c>
      <c r="P70" s="19">
        <v>0</v>
      </c>
      <c r="Q70" s="19">
        <v>1</v>
      </c>
      <c r="R70" s="19">
        <v>2</v>
      </c>
      <c r="S70" s="20">
        <v>0</v>
      </c>
      <c r="T70" s="30">
        <f>SUM(L70:S70)</f>
        <v>25</v>
      </c>
      <c r="V70" s="18">
        <v>29</v>
      </c>
      <c r="W70" s="19">
        <v>2</v>
      </c>
      <c r="X70" s="19">
        <v>0</v>
      </c>
      <c r="Y70" s="19">
        <v>0</v>
      </c>
      <c r="Z70" s="19">
        <v>0</v>
      </c>
      <c r="AA70" s="19">
        <v>0</v>
      </c>
      <c r="AB70" s="19">
        <v>4</v>
      </c>
      <c r="AC70" s="20">
        <v>0</v>
      </c>
      <c r="AD70" s="30">
        <f>SUM(V70:AC70)</f>
        <v>35</v>
      </c>
      <c r="AF70" s="18">
        <v>0</v>
      </c>
      <c r="AG70" s="19">
        <v>1</v>
      </c>
      <c r="AH70" s="19">
        <v>0</v>
      </c>
      <c r="AI70" s="19">
        <v>0</v>
      </c>
      <c r="AJ70" s="19">
        <v>0</v>
      </c>
      <c r="AK70" s="19">
        <v>0</v>
      </c>
      <c r="AL70" s="19">
        <v>0</v>
      </c>
      <c r="AM70" s="20">
        <v>0</v>
      </c>
      <c r="AN70" s="30">
        <f>SUM(AF70:AM70)</f>
        <v>1</v>
      </c>
      <c r="AP70" s="30">
        <f>SUM(J70+T70+AD70+AN70)</f>
        <v>61</v>
      </c>
    </row>
    <row r="71" spans="1:42" ht="15.75" customHeight="1" x14ac:dyDescent="0.2">
      <c r="A71" s="25" t="s">
        <v>26</v>
      </c>
      <c r="B71" s="26">
        <f t="shared" ref="B71:J71" si="88">SUM(B67:B70)</f>
        <v>3</v>
      </c>
      <c r="C71" s="27">
        <f t="shared" si="88"/>
        <v>0</v>
      </c>
      <c r="D71" s="27">
        <f t="shared" si="88"/>
        <v>0</v>
      </c>
      <c r="E71" s="27">
        <f t="shared" si="88"/>
        <v>0</v>
      </c>
      <c r="F71" s="27">
        <f t="shared" si="88"/>
        <v>0</v>
      </c>
      <c r="G71" s="27">
        <f t="shared" si="88"/>
        <v>0</v>
      </c>
      <c r="H71" s="27">
        <f t="shared" si="88"/>
        <v>0</v>
      </c>
      <c r="I71" s="36">
        <f t="shared" si="88"/>
        <v>0</v>
      </c>
      <c r="J71" s="25">
        <f t="shared" si="88"/>
        <v>3</v>
      </c>
      <c r="L71" s="26">
        <f t="shared" ref="L71:T71" si="89">SUM(L67:L70)</f>
        <v>101</v>
      </c>
      <c r="M71" s="27">
        <f t="shared" si="89"/>
        <v>7</v>
      </c>
      <c r="N71" s="27">
        <f t="shared" si="89"/>
        <v>0</v>
      </c>
      <c r="O71" s="27">
        <f t="shared" si="89"/>
        <v>0</v>
      </c>
      <c r="P71" s="27">
        <f t="shared" si="89"/>
        <v>0</v>
      </c>
      <c r="Q71" s="27">
        <f t="shared" si="89"/>
        <v>1</v>
      </c>
      <c r="R71" s="27">
        <f t="shared" si="89"/>
        <v>7</v>
      </c>
      <c r="S71" s="36">
        <f t="shared" si="89"/>
        <v>0</v>
      </c>
      <c r="T71" s="25">
        <f t="shared" si="89"/>
        <v>116</v>
      </c>
      <c r="V71" s="26">
        <f t="shared" ref="V71:AD71" si="90">SUM(V67:V70)</f>
        <v>142</v>
      </c>
      <c r="W71" s="27">
        <f t="shared" si="90"/>
        <v>4</v>
      </c>
      <c r="X71" s="27">
        <f t="shared" si="90"/>
        <v>0</v>
      </c>
      <c r="Y71" s="27">
        <f t="shared" si="90"/>
        <v>0</v>
      </c>
      <c r="Z71" s="27">
        <f t="shared" si="90"/>
        <v>0</v>
      </c>
      <c r="AA71" s="27">
        <f t="shared" si="90"/>
        <v>1</v>
      </c>
      <c r="AB71" s="27">
        <f t="shared" si="90"/>
        <v>15</v>
      </c>
      <c r="AC71" s="36">
        <f t="shared" si="90"/>
        <v>0</v>
      </c>
      <c r="AD71" s="25">
        <f t="shared" si="90"/>
        <v>162</v>
      </c>
      <c r="AF71" s="26">
        <f t="shared" ref="AF71:AN71" si="91">SUM(AF67:AF70)</f>
        <v>8</v>
      </c>
      <c r="AG71" s="27">
        <f t="shared" si="91"/>
        <v>2</v>
      </c>
      <c r="AH71" s="27">
        <f t="shared" si="91"/>
        <v>0</v>
      </c>
      <c r="AI71" s="27">
        <f t="shared" si="91"/>
        <v>0</v>
      </c>
      <c r="AJ71" s="27">
        <f t="shared" si="91"/>
        <v>0</v>
      </c>
      <c r="AK71" s="27">
        <f t="shared" si="91"/>
        <v>0</v>
      </c>
      <c r="AL71" s="27">
        <f t="shared" si="91"/>
        <v>1</v>
      </c>
      <c r="AM71" s="36">
        <f t="shared" si="91"/>
        <v>0</v>
      </c>
      <c r="AN71" s="25">
        <f t="shared" si="91"/>
        <v>11</v>
      </c>
      <c r="AP71" s="25">
        <f>SUM(AP67:AP70)</f>
        <v>292</v>
      </c>
    </row>
    <row r="73" spans="1:42" ht="15.75" customHeight="1" x14ac:dyDescent="0.2">
      <c r="A73" s="25" t="s">
        <v>21</v>
      </c>
      <c r="B73" s="26">
        <f t="shared" ref="B73:J73" si="92">SUM(B71+B66+B61+B56+B51+B46+B41+B36+B31+B26+B21+B16)</f>
        <v>22</v>
      </c>
      <c r="C73" s="27">
        <f t="shared" si="92"/>
        <v>1</v>
      </c>
      <c r="D73" s="27">
        <f t="shared" si="92"/>
        <v>0</v>
      </c>
      <c r="E73" s="27">
        <f t="shared" si="92"/>
        <v>0</v>
      </c>
      <c r="F73" s="27">
        <f t="shared" si="92"/>
        <v>0</v>
      </c>
      <c r="G73" s="27">
        <f t="shared" si="92"/>
        <v>0</v>
      </c>
      <c r="H73" s="27">
        <f t="shared" si="92"/>
        <v>0</v>
      </c>
      <c r="I73" s="36">
        <f t="shared" si="92"/>
        <v>0</v>
      </c>
      <c r="J73" s="25">
        <f t="shared" si="92"/>
        <v>23</v>
      </c>
      <c r="L73" s="26">
        <f t="shared" ref="L73:T73" si="93">SUM(L71+L66+L61+L56+L51+L46+L41+L36+L31+L26+L21+L16)</f>
        <v>1081</v>
      </c>
      <c r="M73" s="27">
        <f t="shared" si="93"/>
        <v>186</v>
      </c>
      <c r="N73" s="27">
        <f t="shared" si="93"/>
        <v>16</v>
      </c>
      <c r="O73" s="27">
        <f t="shared" si="93"/>
        <v>0</v>
      </c>
      <c r="P73" s="27">
        <f t="shared" si="93"/>
        <v>9</v>
      </c>
      <c r="Q73" s="27">
        <f t="shared" si="93"/>
        <v>17</v>
      </c>
      <c r="R73" s="27">
        <f t="shared" si="93"/>
        <v>57</v>
      </c>
      <c r="S73" s="36">
        <f t="shared" si="93"/>
        <v>0</v>
      </c>
      <c r="T73" s="25">
        <f t="shared" si="93"/>
        <v>1366</v>
      </c>
      <c r="V73" s="26">
        <f t="shared" ref="V73:AD73" si="94">SUM(V71+V66+V61+V56+V51+V46+V41+V36+V31+V26+V21+V16)</f>
        <v>1637</v>
      </c>
      <c r="W73" s="27">
        <f t="shared" si="94"/>
        <v>187</v>
      </c>
      <c r="X73" s="27">
        <f t="shared" si="94"/>
        <v>22</v>
      </c>
      <c r="Y73" s="27">
        <f t="shared" si="94"/>
        <v>1</v>
      </c>
      <c r="Z73" s="27">
        <f t="shared" si="94"/>
        <v>3</v>
      </c>
      <c r="AA73" s="27">
        <f t="shared" si="94"/>
        <v>31</v>
      </c>
      <c r="AB73" s="27">
        <f t="shared" si="94"/>
        <v>162</v>
      </c>
      <c r="AC73" s="36">
        <f t="shared" si="94"/>
        <v>0</v>
      </c>
      <c r="AD73" s="25">
        <f t="shared" si="94"/>
        <v>2043</v>
      </c>
      <c r="AF73" s="26">
        <f t="shared" ref="AF73:AN73" si="95">SUM(AF71+AF66+AF61+AF56+AF51+AF46+AF41+AF36+AF31+AF26+AF21+AF16)</f>
        <v>64</v>
      </c>
      <c r="AG73" s="27">
        <f t="shared" si="95"/>
        <v>9</v>
      </c>
      <c r="AH73" s="27">
        <f t="shared" si="95"/>
        <v>0</v>
      </c>
      <c r="AI73" s="27">
        <f t="shared" si="95"/>
        <v>0</v>
      </c>
      <c r="AJ73" s="27">
        <f t="shared" si="95"/>
        <v>0</v>
      </c>
      <c r="AK73" s="27">
        <f t="shared" si="95"/>
        <v>0</v>
      </c>
      <c r="AL73" s="27">
        <f t="shared" si="95"/>
        <v>5</v>
      </c>
      <c r="AM73" s="36">
        <f t="shared" si="95"/>
        <v>0</v>
      </c>
      <c r="AN73" s="25">
        <f t="shared" si="95"/>
        <v>78</v>
      </c>
      <c r="AP73" s="25">
        <f>SUM(AP71+AP66+AP61+AP56+AP51+AP46+AP41+AP36+AP31+AP26+AP21+AP16)</f>
        <v>3510</v>
      </c>
    </row>
    <row r="75" spans="1:42" ht="15.75" customHeight="1" x14ac:dyDescent="0.2">
      <c r="A75" s="5" t="s">
        <v>12</v>
      </c>
      <c r="B75" s="5" t="str">
        <f>$N$9</f>
        <v>Arm B</v>
      </c>
    </row>
    <row r="76" spans="1:42" ht="15.75" customHeight="1" x14ac:dyDescent="0.2">
      <c r="B76" s="9" t="s">
        <v>14</v>
      </c>
      <c r="C76" s="10"/>
      <c r="D76" s="10" t="str">
        <f>$D$9</f>
        <v>Arm A</v>
      </c>
      <c r="E76" s="10"/>
      <c r="F76" s="10"/>
      <c r="G76" s="10"/>
      <c r="H76" s="10"/>
      <c r="I76" s="31"/>
      <c r="J76" s="8"/>
      <c r="L76" s="9" t="s">
        <v>14</v>
      </c>
      <c r="M76" s="10"/>
      <c r="N76" s="10" t="str">
        <f>$N$9</f>
        <v>Arm B</v>
      </c>
      <c r="O76" s="10"/>
      <c r="P76" s="10"/>
      <c r="Q76" s="10"/>
      <c r="R76" s="10"/>
      <c r="S76" s="31"/>
      <c r="T76" s="8"/>
      <c r="V76" s="9" t="s">
        <v>14</v>
      </c>
      <c r="W76" s="10"/>
      <c r="X76" s="10" t="str">
        <f>$X$9</f>
        <v>Arm C</v>
      </c>
      <c r="Y76" s="10"/>
      <c r="Z76" s="10"/>
      <c r="AA76" s="10"/>
      <c r="AB76" s="10"/>
      <c r="AC76" s="31"/>
      <c r="AD76" s="8"/>
      <c r="AF76" s="9" t="s">
        <v>14</v>
      </c>
      <c r="AG76" s="10"/>
      <c r="AH76" s="10" t="str">
        <f>$AH$9</f>
        <v>Arm D</v>
      </c>
      <c r="AI76" s="10"/>
      <c r="AJ76" s="10"/>
      <c r="AK76" s="10"/>
      <c r="AL76" s="10"/>
      <c r="AM76" s="31"/>
      <c r="AN76" s="8"/>
      <c r="AP76" s="91" t="s">
        <v>25</v>
      </c>
    </row>
    <row r="77" spans="1:42" s="21" customFormat="1" ht="15.75" customHeight="1" x14ac:dyDescent="0.2">
      <c r="B77" s="22" t="str">
        <f>$B$10</f>
        <v>CAR</v>
      </c>
      <c r="C77" s="23" t="str">
        <f>$C$10</f>
        <v>LGV</v>
      </c>
      <c r="D77" s="23" t="str">
        <f>$D$10</f>
        <v>OGV1</v>
      </c>
      <c r="E77" s="23" t="str">
        <f>$E$10</f>
        <v>OGV2</v>
      </c>
      <c r="F77" s="23" t="str">
        <f>$F$10</f>
        <v>PSV</v>
      </c>
      <c r="G77" s="23" t="str">
        <f>$G$10</f>
        <v>MC</v>
      </c>
      <c r="H77" s="23" t="str">
        <f>$H$10</f>
        <v>PC ON ROAD</v>
      </c>
      <c r="I77" s="32" t="str">
        <f>$I$10</f>
        <v>PC OFF ROAD</v>
      </c>
      <c r="J77" s="24" t="s">
        <v>21</v>
      </c>
      <c r="L77" s="22" t="str">
        <f>$B$10</f>
        <v>CAR</v>
      </c>
      <c r="M77" s="23" t="str">
        <f>$C$10</f>
        <v>LGV</v>
      </c>
      <c r="N77" s="23" t="str">
        <f>$D$10</f>
        <v>OGV1</v>
      </c>
      <c r="O77" s="23" t="str">
        <f>$E$10</f>
        <v>OGV2</v>
      </c>
      <c r="P77" s="23" t="str">
        <f>$F$10</f>
        <v>PSV</v>
      </c>
      <c r="Q77" s="23" t="str">
        <f>$G$10</f>
        <v>MC</v>
      </c>
      <c r="R77" s="23" t="str">
        <f>$H$10</f>
        <v>PC ON ROAD</v>
      </c>
      <c r="S77" s="32" t="str">
        <f>$I$10</f>
        <v>PC OFF ROAD</v>
      </c>
      <c r="T77" s="24" t="s">
        <v>21</v>
      </c>
      <c r="V77" s="22" t="str">
        <f>$B$10</f>
        <v>CAR</v>
      </c>
      <c r="W77" s="23" t="str">
        <f>$C$10</f>
        <v>LGV</v>
      </c>
      <c r="X77" s="23" t="str">
        <f>$D$10</f>
        <v>OGV1</v>
      </c>
      <c r="Y77" s="23" t="str">
        <f>$E$10</f>
        <v>OGV2</v>
      </c>
      <c r="Z77" s="23" t="str">
        <f>$F$10</f>
        <v>PSV</v>
      </c>
      <c r="AA77" s="23" t="str">
        <f>$G$10</f>
        <v>MC</v>
      </c>
      <c r="AB77" s="23" t="str">
        <f>$H$10</f>
        <v>PC ON ROAD</v>
      </c>
      <c r="AC77" s="32" t="str">
        <f>$I$10</f>
        <v>PC OFF ROAD</v>
      </c>
      <c r="AD77" s="24" t="s">
        <v>21</v>
      </c>
      <c r="AF77" s="22" t="str">
        <f>$B$10</f>
        <v>CAR</v>
      </c>
      <c r="AG77" s="23" t="str">
        <f>$C$10</f>
        <v>LGV</v>
      </c>
      <c r="AH77" s="23" t="str">
        <f>$D$10</f>
        <v>OGV1</v>
      </c>
      <c r="AI77" s="23" t="str">
        <f>$E$10</f>
        <v>OGV2</v>
      </c>
      <c r="AJ77" s="23" t="str">
        <f>$F$10</f>
        <v>PSV</v>
      </c>
      <c r="AK77" s="23" t="str">
        <f>$G$10</f>
        <v>MC</v>
      </c>
      <c r="AL77" s="23" t="str">
        <f>$H$10</f>
        <v>PC ON ROAD</v>
      </c>
      <c r="AM77" s="32" t="str">
        <f>$I$10</f>
        <v>PC OFF ROAD</v>
      </c>
      <c r="AN77" s="24" t="s">
        <v>21</v>
      </c>
      <c r="AP77" s="92"/>
    </row>
    <row r="79" spans="1:42" ht="15.75" customHeight="1" x14ac:dyDescent="0.2">
      <c r="A79" s="33">
        <v>0.29166666666666669</v>
      </c>
      <c r="B79" s="11">
        <v>12</v>
      </c>
      <c r="C79" s="12">
        <v>1</v>
      </c>
      <c r="D79" s="12">
        <v>1</v>
      </c>
      <c r="E79" s="12">
        <v>0</v>
      </c>
      <c r="F79" s="12">
        <v>0</v>
      </c>
      <c r="G79" s="12">
        <v>0</v>
      </c>
      <c r="H79" s="12">
        <v>1</v>
      </c>
      <c r="I79" s="13">
        <v>0</v>
      </c>
      <c r="J79" s="28">
        <f>SUM(B79:I79)</f>
        <v>15</v>
      </c>
      <c r="L79" s="11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3">
        <v>0</v>
      </c>
      <c r="T79" s="28">
        <f>SUM(L79:S79)</f>
        <v>0</v>
      </c>
      <c r="V79" s="11">
        <v>2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3">
        <v>0</v>
      </c>
      <c r="AD79" s="28">
        <f>SUM(V79:AC79)</f>
        <v>2</v>
      </c>
      <c r="AF79" s="11">
        <v>9</v>
      </c>
      <c r="AG79" s="12">
        <v>1</v>
      </c>
      <c r="AH79" s="12">
        <v>0</v>
      </c>
      <c r="AI79" s="12">
        <v>0</v>
      </c>
      <c r="AJ79" s="12">
        <v>2</v>
      </c>
      <c r="AK79" s="12">
        <v>0</v>
      </c>
      <c r="AL79" s="12">
        <v>1</v>
      </c>
      <c r="AM79" s="13">
        <v>0</v>
      </c>
      <c r="AN79" s="28">
        <f>SUM(AF79:AM79)</f>
        <v>13</v>
      </c>
      <c r="AP79" s="28">
        <f>SUM(J79+T79+AD79+AN79)</f>
        <v>30</v>
      </c>
    </row>
    <row r="80" spans="1:42" ht="15.75" customHeight="1" x14ac:dyDescent="0.2">
      <c r="A80" s="34">
        <v>0.30208333333333331</v>
      </c>
      <c r="B80" s="14">
        <v>33</v>
      </c>
      <c r="C80" s="15">
        <v>3</v>
      </c>
      <c r="D80" s="15">
        <v>0</v>
      </c>
      <c r="E80" s="15">
        <v>0</v>
      </c>
      <c r="F80" s="15">
        <v>0</v>
      </c>
      <c r="G80" s="15">
        <v>1</v>
      </c>
      <c r="H80" s="15">
        <v>0</v>
      </c>
      <c r="I80" s="17">
        <v>0</v>
      </c>
      <c r="J80" s="29">
        <f>SUM(B80:I80)</f>
        <v>37</v>
      </c>
      <c r="L80" s="14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7">
        <v>0</v>
      </c>
      <c r="T80" s="29">
        <f>SUM(L80:S80)</f>
        <v>0</v>
      </c>
      <c r="V80" s="14">
        <v>4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7">
        <v>0</v>
      </c>
      <c r="AD80" s="29">
        <f>SUM(V80:AC80)</f>
        <v>4</v>
      </c>
      <c r="AF80" s="14">
        <v>8</v>
      </c>
      <c r="AG80" s="15">
        <v>1</v>
      </c>
      <c r="AH80" s="15">
        <v>0</v>
      </c>
      <c r="AI80" s="15">
        <v>0</v>
      </c>
      <c r="AJ80" s="15">
        <v>0</v>
      </c>
      <c r="AK80" s="15">
        <v>0</v>
      </c>
      <c r="AL80" s="15">
        <v>4</v>
      </c>
      <c r="AM80" s="17">
        <v>0</v>
      </c>
      <c r="AN80" s="29">
        <f>SUM(AF80:AM80)</f>
        <v>13</v>
      </c>
      <c r="AP80" s="29">
        <f>SUM(J80+T80+AD80+AN80)</f>
        <v>54</v>
      </c>
    </row>
    <row r="81" spans="1:42" ht="15.75" customHeight="1" x14ac:dyDescent="0.2">
      <c r="A81" s="34">
        <v>0.3125</v>
      </c>
      <c r="B81" s="14">
        <v>27</v>
      </c>
      <c r="C81" s="15">
        <v>4</v>
      </c>
      <c r="D81" s="15">
        <v>1</v>
      </c>
      <c r="E81" s="15">
        <v>0</v>
      </c>
      <c r="F81" s="15">
        <v>0</v>
      </c>
      <c r="G81" s="15">
        <v>0</v>
      </c>
      <c r="H81" s="15">
        <v>1</v>
      </c>
      <c r="I81" s="17">
        <v>0</v>
      </c>
      <c r="J81" s="29">
        <f>SUM(B81:I81)</f>
        <v>33</v>
      </c>
      <c r="L81" s="14">
        <v>1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7">
        <v>0</v>
      </c>
      <c r="T81" s="29">
        <f>SUM(L81:S81)</f>
        <v>1</v>
      </c>
      <c r="V81" s="14">
        <v>5</v>
      </c>
      <c r="W81" s="15">
        <v>1</v>
      </c>
      <c r="X81" s="15">
        <v>0</v>
      </c>
      <c r="Y81" s="15">
        <v>0</v>
      </c>
      <c r="Z81" s="15">
        <v>0</v>
      </c>
      <c r="AA81" s="15">
        <v>0</v>
      </c>
      <c r="AB81" s="15">
        <v>1</v>
      </c>
      <c r="AC81" s="17">
        <v>0</v>
      </c>
      <c r="AD81" s="29">
        <f>SUM(V81:AC81)</f>
        <v>7</v>
      </c>
      <c r="AF81" s="14">
        <v>19</v>
      </c>
      <c r="AG81" s="15">
        <v>3</v>
      </c>
      <c r="AH81" s="15">
        <v>0</v>
      </c>
      <c r="AI81" s="15">
        <v>0</v>
      </c>
      <c r="AJ81" s="15">
        <v>1</v>
      </c>
      <c r="AK81" s="15">
        <v>0</v>
      </c>
      <c r="AL81" s="15">
        <v>8</v>
      </c>
      <c r="AM81" s="17">
        <v>0</v>
      </c>
      <c r="AN81" s="29">
        <f>SUM(AF81:AM81)</f>
        <v>31</v>
      </c>
      <c r="AP81" s="29">
        <f>SUM(J81+T81+AD81+AN81)</f>
        <v>72</v>
      </c>
    </row>
    <row r="82" spans="1:42" ht="15.75" customHeight="1" x14ac:dyDescent="0.2">
      <c r="A82" s="35">
        <v>0.32291666666666669</v>
      </c>
      <c r="B82" s="18">
        <v>40</v>
      </c>
      <c r="C82" s="19">
        <v>8</v>
      </c>
      <c r="D82" s="19">
        <v>0</v>
      </c>
      <c r="E82" s="19">
        <v>0</v>
      </c>
      <c r="F82" s="19">
        <v>0</v>
      </c>
      <c r="G82" s="19">
        <v>0</v>
      </c>
      <c r="H82" s="19">
        <v>2</v>
      </c>
      <c r="I82" s="20">
        <v>0</v>
      </c>
      <c r="J82" s="30">
        <f>SUM(B82:I82)</f>
        <v>50</v>
      </c>
      <c r="L82" s="18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20">
        <v>0</v>
      </c>
      <c r="T82" s="30">
        <f>SUM(L82:S82)</f>
        <v>0</v>
      </c>
      <c r="V82" s="18">
        <v>3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20">
        <v>0</v>
      </c>
      <c r="AD82" s="30">
        <f>SUM(V82:AC82)</f>
        <v>3</v>
      </c>
      <c r="AF82" s="18">
        <v>19</v>
      </c>
      <c r="AG82" s="19">
        <v>3</v>
      </c>
      <c r="AH82" s="19">
        <v>0</v>
      </c>
      <c r="AI82" s="19">
        <v>0</v>
      </c>
      <c r="AJ82" s="19">
        <v>0</v>
      </c>
      <c r="AK82" s="19">
        <v>0</v>
      </c>
      <c r="AL82" s="19">
        <v>9</v>
      </c>
      <c r="AM82" s="20">
        <v>0</v>
      </c>
      <c r="AN82" s="30">
        <f>SUM(AF82:AM82)</f>
        <v>31</v>
      </c>
      <c r="AP82" s="30">
        <f>SUM(J82+T82+AD82+AN82)</f>
        <v>84</v>
      </c>
    </row>
    <row r="83" spans="1:42" ht="15.75" customHeight="1" x14ac:dyDescent="0.2">
      <c r="A83" s="25" t="s">
        <v>26</v>
      </c>
      <c r="B83" s="26">
        <f t="shared" ref="B83:I83" si="96">SUM(B79:B82)</f>
        <v>112</v>
      </c>
      <c r="C83" s="27">
        <f t="shared" si="96"/>
        <v>16</v>
      </c>
      <c r="D83" s="27">
        <f t="shared" si="96"/>
        <v>2</v>
      </c>
      <c r="E83" s="27">
        <f t="shared" si="96"/>
        <v>0</v>
      </c>
      <c r="F83" s="27">
        <f t="shared" si="96"/>
        <v>0</v>
      </c>
      <c r="G83" s="27">
        <f t="shared" si="96"/>
        <v>1</v>
      </c>
      <c r="H83" s="27">
        <f t="shared" si="96"/>
        <v>4</v>
      </c>
      <c r="I83" s="36">
        <f t="shared" si="96"/>
        <v>0</v>
      </c>
      <c r="J83" s="25">
        <f t="shared" ref="J83" si="97">SUM(J79:J82)</f>
        <v>135</v>
      </c>
      <c r="L83" s="26">
        <f t="shared" ref="L83:S83" si="98">SUM(L79:L82)</f>
        <v>1</v>
      </c>
      <c r="M83" s="27">
        <f t="shared" si="98"/>
        <v>0</v>
      </c>
      <c r="N83" s="27">
        <f t="shared" si="98"/>
        <v>0</v>
      </c>
      <c r="O83" s="27">
        <f t="shared" si="98"/>
        <v>0</v>
      </c>
      <c r="P83" s="27">
        <f t="shared" si="98"/>
        <v>0</v>
      </c>
      <c r="Q83" s="27">
        <f t="shared" si="98"/>
        <v>0</v>
      </c>
      <c r="R83" s="27">
        <f t="shared" si="98"/>
        <v>0</v>
      </c>
      <c r="S83" s="36">
        <f t="shared" si="98"/>
        <v>0</v>
      </c>
      <c r="T83" s="25">
        <f t="shared" ref="T83" si="99">SUM(T79:T82)</f>
        <v>1</v>
      </c>
      <c r="V83" s="26">
        <f t="shared" ref="V83:AC83" si="100">SUM(V79:V82)</f>
        <v>14</v>
      </c>
      <c r="W83" s="27">
        <f t="shared" si="100"/>
        <v>1</v>
      </c>
      <c r="X83" s="27">
        <f t="shared" si="100"/>
        <v>0</v>
      </c>
      <c r="Y83" s="27">
        <f t="shared" si="100"/>
        <v>0</v>
      </c>
      <c r="Z83" s="27">
        <f t="shared" si="100"/>
        <v>0</v>
      </c>
      <c r="AA83" s="27">
        <f t="shared" si="100"/>
        <v>0</v>
      </c>
      <c r="AB83" s="27">
        <f t="shared" si="100"/>
        <v>1</v>
      </c>
      <c r="AC83" s="36">
        <f t="shared" si="100"/>
        <v>0</v>
      </c>
      <c r="AD83" s="25">
        <f t="shared" ref="AD83" si="101">SUM(AD79:AD82)</f>
        <v>16</v>
      </c>
      <c r="AF83" s="26">
        <f t="shared" ref="AF83:AM83" si="102">SUM(AF79:AF82)</f>
        <v>55</v>
      </c>
      <c r="AG83" s="27">
        <f t="shared" si="102"/>
        <v>8</v>
      </c>
      <c r="AH83" s="27">
        <f t="shared" si="102"/>
        <v>0</v>
      </c>
      <c r="AI83" s="27">
        <f t="shared" si="102"/>
        <v>0</v>
      </c>
      <c r="AJ83" s="27">
        <f t="shared" si="102"/>
        <v>3</v>
      </c>
      <c r="AK83" s="27">
        <f t="shared" si="102"/>
        <v>0</v>
      </c>
      <c r="AL83" s="27">
        <f t="shared" si="102"/>
        <v>22</v>
      </c>
      <c r="AM83" s="36">
        <f t="shared" si="102"/>
        <v>0</v>
      </c>
      <c r="AN83" s="25">
        <f t="shared" ref="AN83" si="103">SUM(AN79:AN82)</f>
        <v>88</v>
      </c>
      <c r="AP83" s="25">
        <f>SUM(AP79:AP82)</f>
        <v>240</v>
      </c>
    </row>
    <row r="84" spans="1:42" ht="15.75" customHeight="1" x14ac:dyDescent="0.2">
      <c r="A84" s="33">
        <v>0.33333333333333331</v>
      </c>
      <c r="B84" s="11">
        <v>40</v>
      </c>
      <c r="C84" s="12">
        <v>8</v>
      </c>
      <c r="D84" s="12">
        <v>0</v>
      </c>
      <c r="E84" s="12">
        <v>0</v>
      </c>
      <c r="F84" s="12">
        <v>0</v>
      </c>
      <c r="G84" s="12">
        <v>0</v>
      </c>
      <c r="H84" s="12">
        <v>1</v>
      </c>
      <c r="I84" s="13">
        <v>0</v>
      </c>
      <c r="J84" s="28">
        <f>SUM(B84:I84)</f>
        <v>49</v>
      </c>
      <c r="L84" s="11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3">
        <v>0</v>
      </c>
      <c r="T84" s="28">
        <f>SUM(L84:S84)</f>
        <v>0</v>
      </c>
      <c r="V84" s="11">
        <v>10</v>
      </c>
      <c r="W84" s="12">
        <v>1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3">
        <v>0</v>
      </c>
      <c r="AD84" s="28">
        <f>SUM(V84:AC84)</f>
        <v>11</v>
      </c>
      <c r="AF84" s="11">
        <v>23</v>
      </c>
      <c r="AG84" s="12">
        <v>6</v>
      </c>
      <c r="AH84" s="12">
        <v>0</v>
      </c>
      <c r="AI84" s="12">
        <v>0</v>
      </c>
      <c r="AJ84" s="12">
        <v>1</v>
      </c>
      <c r="AK84" s="12">
        <v>0</v>
      </c>
      <c r="AL84" s="12">
        <v>14</v>
      </c>
      <c r="AM84" s="13">
        <v>0</v>
      </c>
      <c r="AN84" s="28">
        <f>SUM(AF84:AM84)</f>
        <v>44</v>
      </c>
      <c r="AP84" s="28">
        <f>SUM(J84+T84+AD84+AN84)</f>
        <v>104</v>
      </c>
    </row>
    <row r="85" spans="1:42" ht="15.75" customHeight="1" x14ac:dyDescent="0.2">
      <c r="A85" s="34">
        <v>0.34375</v>
      </c>
      <c r="B85" s="14">
        <v>21</v>
      </c>
      <c r="C85" s="15">
        <v>1</v>
      </c>
      <c r="D85" s="15">
        <v>0</v>
      </c>
      <c r="E85" s="15">
        <v>0</v>
      </c>
      <c r="F85" s="15">
        <v>1</v>
      </c>
      <c r="G85" s="15">
        <v>0</v>
      </c>
      <c r="H85" s="15">
        <v>1</v>
      </c>
      <c r="I85" s="17">
        <v>0</v>
      </c>
      <c r="J85" s="29">
        <f>SUM(B85:I85)</f>
        <v>24</v>
      </c>
      <c r="L85" s="14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7">
        <v>0</v>
      </c>
      <c r="T85" s="29">
        <f>SUM(L85:S85)</f>
        <v>0</v>
      </c>
      <c r="V85" s="14">
        <v>7</v>
      </c>
      <c r="W85" s="15">
        <v>1</v>
      </c>
      <c r="X85" s="15">
        <v>0</v>
      </c>
      <c r="Y85" s="15">
        <v>0</v>
      </c>
      <c r="Z85" s="15">
        <v>0</v>
      </c>
      <c r="AA85" s="15">
        <v>1</v>
      </c>
      <c r="AB85" s="15">
        <v>2</v>
      </c>
      <c r="AC85" s="17">
        <v>0</v>
      </c>
      <c r="AD85" s="29">
        <f>SUM(V85:AC85)</f>
        <v>11</v>
      </c>
      <c r="AF85" s="14">
        <v>37</v>
      </c>
      <c r="AG85" s="15">
        <v>5</v>
      </c>
      <c r="AH85" s="15">
        <v>1</v>
      </c>
      <c r="AI85" s="15">
        <v>0</v>
      </c>
      <c r="AJ85" s="15">
        <v>0</v>
      </c>
      <c r="AK85" s="15">
        <v>0</v>
      </c>
      <c r="AL85" s="15">
        <v>23</v>
      </c>
      <c r="AM85" s="17">
        <v>0</v>
      </c>
      <c r="AN85" s="29">
        <f>SUM(AF85:AM85)</f>
        <v>66</v>
      </c>
      <c r="AP85" s="29">
        <f>SUM(J85+T85+AD85+AN85)</f>
        <v>101</v>
      </c>
    </row>
    <row r="86" spans="1:42" ht="15.75" customHeight="1" x14ac:dyDescent="0.2">
      <c r="A86" s="34">
        <v>0.35416666666666669</v>
      </c>
      <c r="B86" s="14">
        <v>31</v>
      </c>
      <c r="C86" s="15">
        <v>2</v>
      </c>
      <c r="D86" s="15">
        <v>0</v>
      </c>
      <c r="E86" s="15">
        <v>0</v>
      </c>
      <c r="F86" s="15">
        <v>0</v>
      </c>
      <c r="G86" s="15">
        <v>1</v>
      </c>
      <c r="H86" s="15">
        <v>2</v>
      </c>
      <c r="I86" s="17">
        <v>0</v>
      </c>
      <c r="J86" s="29">
        <f>SUM(B86:I86)</f>
        <v>36</v>
      </c>
      <c r="L86" s="14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7">
        <v>0</v>
      </c>
      <c r="T86" s="29">
        <f>SUM(L86:S86)</f>
        <v>0</v>
      </c>
      <c r="V86" s="14">
        <v>6</v>
      </c>
      <c r="W86" s="15">
        <v>0</v>
      </c>
      <c r="X86" s="15">
        <v>0</v>
      </c>
      <c r="Y86" s="15">
        <v>0</v>
      </c>
      <c r="Z86" s="15">
        <v>0</v>
      </c>
      <c r="AA86" s="15">
        <v>1</v>
      </c>
      <c r="AB86" s="15">
        <v>0</v>
      </c>
      <c r="AC86" s="17">
        <v>0</v>
      </c>
      <c r="AD86" s="29">
        <f>SUM(V86:AC86)</f>
        <v>7</v>
      </c>
      <c r="AF86" s="14">
        <v>33</v>
      </c>
      <c r="AG86" s="15">
        <v>3</v>
      </c>
      <c r="AH86" s="15">
        <v>0</v>
      </c>
      <c r="AI86" s="15">
        <v>0</v>
      </c>
      <c r="AJ86" s="15">
        <v>1</v>
      </c>
      <c r="AK86" s="15">
        <v>0</v>
      </c>
      <c r="AL86" s="15">
        <v>22</v>
      </c>
      <c r="AM86" s="17">
        <v>0</v>
      </c>
      <c r="AN86" s="29">
        <f>SUM(AF86:AM86)</f>
        <v>59</v>
      </c>
      <c r="AP86" s="29">
        <f>SUM(J86+T86+AD86+AN86)</f>
        <v>102</v>
      </c>
    </row>
    <row r="87" spans="1:42" ht="15.75" customHeight="1" x14ac:dyDescent="0.2">
      <c r="A87" s="35">
        <v>0.36458333333333331</v>
      </c>
      <c r="B87" s="18">
        <v>29</v>
      </c>
      <c r="C87" s="19">
        <v>3</v>
      </c>
      <c r="D87" s="19">
        <v>1</v>
      </c>
      <c r="E87" s="19">
        <v>0</v>
      </c>
      <c r="F87" s="19">
        <v>2</v>
      </c>
      <c r="G87" s="19">
        <v>0</v>
      </c>
      <c r="H87" s="19">
        <v>4</v>
      </c>
      <c r="I87" s="20">
        <v>0</v>
      </c>
      <c r="J87" s="30">
        <f>SUM(B87:I87)</f>
        <v>39</v>
      </c>
      <c r="L87" s="18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20">
        <v>0</v>
      </c>
      <c r="T87" s="30">
        <f>SUM(L87:S87)</f>
        <v>0</v>
      </c>
      <c r="V87" s="18">
        <v>4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1</v>
      </c>
      <c r="AC87" s="20">
        <v>0</v>
      </c>
      <c r="AD87" s="30">
        <f>SUM(V87:AC87)</f>
        <v>5</v>
      </c>
      <c r="AF87" s="18">
        <v>19</v>
      </c>
      <c r="AG87" s="19">
        <v>1</v>
      </c>
      <c r="AH87" s="19">
        <v>1</v>
      </c>
      <c r="AI87" s="19">
        <v>0</v>
      </c>
      <c r="AJ87" s="19">
        <v>2</v>
      </c>
      <c r="AK87" s="19">
        <v>0</v>
      </c>
      <c r="AL87" s="19">
        <v>37</v>
      </c>
      <c r="AM87" s="20">
        <v>0</v>
      </c>
      <c r="AN87" s="30">
        <f>SUM(AF87:AM87)</f>
        <v>60</v>
      </c>
      <c r="AP87" s="30">
        <f>SUM(J87+T87+AD87+AN87)</f>
        <v>104</v>
      </c>
    </row>
    <row r="88" spans="1:42" ht="15.75" customHeight="1" x14ac:dyDescent="0.2">
      <c r="A88" s="25" t="s">
        <v>26</v>
      </c>
      <c r="B88" s="26">
        <f t="shared" ref="B88:I88" si="104">SUM(B84:B87)</f>
        <v>121</v>
      </c>
      <c r="C88" s="27">
        <f t="shared" si="104"/>
        <v>14</v>
      </c>
      <c r="D88" s="27">
        <f t="shared" si="104"/>
        <v>1</v>
      </c>
      <c r="E88" s="27">
        <f t="shared" si="104"/>
        <v>0</v>
      </c>
      <c r="F88" s="27">
        <f t="shared" si="104"/>
        <v>3</v>
      </c>
      <c r="G88" s="27">
        <f t="shared" si="104"/>
        <v>1</v>
      </c>
      <c r="H88" s="27">
        <f t="shared" si="104"/>
        <v>8</v>
      </c>
      <c r="I88" s="36">
        <f t="shared" si="104"/>
        <v>0</v>
      </c>
      <c r="J88" s="25">
        <f t="shared" ref="J88" si="105">SUM(J84:J87)</f>
        <v>148</v>
      </c>
      <c r="L88" s="26">
        <f t="shared" ref="L88:S88" si="106">SUM(L84:L87)</f>
        <v>0</v>
      </c>
      <c r="M88" s="27">
        <f t="shared" si="106"/>
        <v>0</v>
      </c>
      <c r="N88" s="27">
        <f t="shared" si="106"/>
        <v>0</v>
      </c>
      <c r="O88" s="27">
        <f t="shared" si="106"/>
        <v>0</v>
      </c>
      <c r="P88" s="27">
        <f t="shared" si="106"/>
        <v>0</v>
      </c>
      <c r="Q88" s="27">
        <f t="shared" si="106"/>
        <v>0</v>
      </c>
      <c r="R88" s="27">
        <f t="shared" si="106"/>
        <v>0</v>
      </c>
      <c r="S88" s="36">
        <f t="shared" si="106"/>
        <v>0</v>
      </c>
      <c r="T88" s="25">
        <f t="shared" ref="T88" si="107">SUM(T84:T87)</f>
        <v>0</v>
      </c>
      <c r="V88" s="26">
        <f t="shared" ref="V88:AC88" si="108">SUM(V84:V87)</f>
        <v>27</v>
      </c>
      <c r="W88" s="27">
        <f t="shared" si="108"/>
        <v>2</v>
      </c>
      <c r="X88" s="27">
        <f t="shared" si="108"/>
        <v>0</v>
      </c>
      <c r="Y88" s="27">
        <f t="shared" si="108"/>
        <v>0</v>
      </c>
      <c r="Z88" s="27">
        <f t="shared" si="108"/>
        <v>0</v>
      </c>
      <c r="AA88" s="27">
        <f t="shared" si="108"/>
        <v>2</v>
      </c>
      <c r="AB88" s="27">
        <f t="shared" si="108"/>
        <v>3</v>
      </c>
      <c r="AC88" s="36">
        <f t="shared" si="108"/>
        <v>0</v>
      </c>
      <c r="AD88" s="25">
        <f t="shared" ref="AD88" si="109">SUM(AD84:AD87)</f>
        <v>34</v>
      </c>
      <c r="AF88" s="26">
        <f t="shared" ref="AF88:AM88" si="110">SUM(AF84:AF87)</f>
        <v>112</v>
      </c>
      <c r="AG88" s="27">
        <f t="shared" si="110"/>
        <v>15</v>
      </c>
      <c r="AH88" s="27">
        <f t="shared" si="110"/>
        <v>2</v>
      </c>
      <c r="AI88" s="27">
        <f t="shared" si="110"/>
        <v>0</v>
      </c>
      <c r="AJ88" s="27">
        <f t="shared" si="110"/>
        <v>4</v>
      </c>
      <c r="AK88" s="27">
        <f t="shared" si="110"/>
        <v>0</v>
      </c>
      <c r="AL88" s="27">
        <f t="shared" si="110"/>
        <v>96</v>
      </c>
      <c r="AM88" s="36">
        <f t="shared" si="110"/>
        <v>0</v>
      </c>
      <c r="AN88" s="25">
        <f t="shared" ref="AN88" si="111">SUM(AN84:AN87)</f>
        <v>229</v>
      </c>
      <c r="AP88" s="25">
        <f>SUM(AP84:AP87)</f>
        <v>411</v>
      </c>
    </row>
    <row r="89" spans="1:42" ht="15.75" customHeight="1" x14ac:dyDescent="0.2">
      <c r="A89" s="33">
        <v>0.375</v>
      </c>
      <c r="B89" s="11">
        <v>17</v>
      </c>
      <c r="C89" s="12">
        <v>4</v>
      </c>
      <c r="D89" s="12">
        <v>0</v>
      </c>
      <c r="E89" s="12">
        <v>0</v>
      </c>
      <c r="F89" s="12">
        <v>0</v>
      </c>
      <c r="G89" s="12">
        <v>0</v>
      </c>
      <c r="H89" s="12">
        <v>3</v>
      </c>
      <c r="I89" s="13">
        <v>0</v>
      </c>
      <c r="J89" s="28">
        <f>SUM(B89:I89)</f>
        <v>24</v>
      </c>
      <c r="L89" s="11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3">
        <v>0</v>
      </c>
      <c r="T89" s="28">
        <f>SUM(L89:S89)</f>
        <v>0</v>
      </c>
      <c r="V89" s="11">
        <v>5</v>
      </c>
      <c r="W89" s="12">
        <v>1</v>
      </c>
      <c r="X89" s="12">
        <v>1</v>
      </c>
      <c r="Y89" s="12">
        <v>0</v>
      </c>
      <c r="Z89" s="12">
        <v>0</v>
      </c>
      <c r="AA89" s="12">
        <v>0</v>
      </c>
      <c r="AB89" s="12">
        <v>0</v>
      </c>
      <c r="AC89" s="13">
        <v>0</v>
      </c>
      <c r="AD89" s="28">
        <f>SUM(V89:AC89)</f>
        <v>7</v>
      </c>
      <c r="AF89" s="11">
        <v>8</v>
      </c>
      <c r="AG89" s="12">
        <v>2</v>
      </c>
      <c r="AH89" s="12">
        <v>0</v>
      </c>
      <c r="AI89" s="12">
        <v>0</v>
      </c>
      <c r="AJ89" s="12">
        <v>1</v>
      </c>
      <c r="AK89" s="12">
        <v>0</v>
      </c>
      <c r="AL89" s="12">
        <v>19</v>
      </c>
      <c r="AM89" s="13">
        <v>0</v>
      </c>
      <c r="AN89" s="28">
        <f>SUM(AF89:AM89)</f>
        <v>30</v>
      </c>
      <c r="AP89" s="28">
        <f>SUM(J89+T89+AD89+AN89)</f>
        <v>61</v>
      </c>
    </row>
    <row r="90" spans="1:42" ht="15.75" customHeight="1" x14ac:dyDescent="0.2">
      <c r="A90" s="34">
        <v>0.38541666666666669</v>
      </c>
      <c r="B90" s="14">
        <v>25</v>
      </c>
      <c r="C90" s="15">
        <v>5</v>
      </c>
      <c r="D90" s="15">
        <v>0</v>
      </c>
      <c r="E90" s="15">
        <v>0</v>
      </c>
      <c r="F90" s="15">
        <v>0</v>
      </c>
      <c r="G90" s="15">
        <v>1</v>
      </c>
      <c r="H90" s="15">
        <v>0</v>
      </c>
      <c r="I90" s="17">
        <v>0</v>
      </c>
      <c r="J90" s="29">
        <f>SUM(B90:I90)</f>
        <v>31</v>
      </c>
      <c r="L90" s="14">
        <v>1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7">
        <v>0</v>
      </c>
      <c r="T90" s="29">
        <f>SUM(L90:S90)</f>
        <v>1</v>
      </c>
      <c r="V90" s="14">
        <v>6</v>
      </c>
      <c r="W90" s="15">
        <v>3</v>
      </c>
      <c r="X90" s="15">
        <v>0</v>
      </c>
      <c r="Y90" s="15">
        <v>0</v>
      </c>
      <c r="Z90" s="15">
        <v>0</v>
      </c>
      <c r="AA90" s="15">
        <v>0</v>
      </c>
      <c r="AB90" s="15">
        <v>1</v>
      </c>
      <c r="AC90" s="17">
        <v>0</v>
      </c>
      <c r="AD90" s="29">
        <f>SUM(V90:AC90)</f>
        <v>10</v>
      </c>
      <c r="AF90" s="14">
        <v>14</v>
      </c>
      <c r="AG90" s="15">
        <v>2</v>
      </c>
      <c r="AH90" s="15">
        <v>0</v>
      </c>
      <c r="AI90" s="15">
        <v>0</v>
      </c>
      <c r="AJ90" s="15">
        <v>0</v>
      </c>
      <c r="AK90" s="15">
        <v>0</v>
      </c>
      <c r="AL90" s="15">
        <v>17</v>
      </c>
      <c r="AM90" s="17">
        <v>0</v>
      </c>
      <c r="AN90" s="29">
        <f>SUM(AF90:AM90)</f>
        <v>33</v>
      </c>
      <c r="AP90" s="29">
        <f>SUM(J90+T90+AD90+AN90)</f>
        <v>75</v>
      </c>
    </row>
    <row r="91" spans="1:42" ht="15.75" customHeight="1" x14ac:dyDescent="0.2">
      <c r="A91" s="34">
        <v>0.39583333333333331</v>
      </c>
      <c r="B91" s="14">
        <v>21</v>
      </c>
      <c r="C91" s="15">
        <v>4</v>
      </c>
      <c r="D91" s="15">
        <v>0</v>
      </c>
      <c r="E91" s="15">
        <v>0</v>
      </c>
      <c r="F91" s="15">
        <v>0</v>
      </c>
      <c r="G91" s="15">
        <v>0</v>
      </c>
      <c r="H91" s="15">
        <v>2</v>
      </c>
      <c r="I91" s="17">
        <v>0</v>
      </c>
      <c r="J91" s="29">
        <f>SUM(B91:I91)</f>
        <v>27</v>
      </c>
      <c r="L91" s="14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7">
        <v>0</v>
      </c>
      <c r="T91" s="29">
        <f>SUM(L91:S91)</f>
        <v>0</v>
      </c>
      <c r="V91" s="14">
        <v>5</v>
      </c>
      <c r="W91" s="15">
        <v>1</v>
      </c>
      <c r="X91" s="15">
        <v>0</v>
      </c>
      <c r="Y91" s="15">
        <v>0</v>
      </c>
      <c r="Z91" s="15">
        <v>0</v>
      </c>
      <c r="AA91" s="15">
        <v>2</v>
      </c>
      <c r="AB91" s="15">
        <v>0</v>
      </c>
      <c r="AC91" s="17">
        <v>0</v>
      </c>
      <c r="AD91" s="29">
        <f>SUM(V91:AC91)</f>
        <v>8</v>
      </c>
      <c r="AF91" s="14">
        <v>16</v>
      </c>
      <c r="AG91" s="15">
        <v>1</v>
      </c>
      <c r="AH91" s="15">
        <v>0</v>
      </c>
      <c r="AI91" s="15">
        <v>0</v>
      </c>
      <c r="AJ91" s="15">
        <v>1</v>
      </c>
      <c r="AK91" s="15">
        <v>0</v>
      </c>
      <c r="AL91" s="15">
        <v>12</v>
      </c>
      <c r="AM91" s="17">
        <v>0</v>
      </c>
      <c r="AN91" s="29">
        <f>SUM(AF91:AM91)</f>
        <v>30</v>
      </c>
      <c r="AP91" s="29">
        <f>SUM(J91+T91+AD91+AN91)</f>
        <v>65</v>
      </c>
    </row>
    <row r="92" spans="1:42" ht="15.75" customHeight="1" x14ac:dyDescent="0.2">
      <c r="A92" s="35">
        <v>0.40625</v>
      </c>
      <c r="B92" s="18">
        <v>12</v>
      </c>
      <c r="C92" s="19">
        <v>5</v>
      </c>
      <c r="D92" s="19">
        <v>1</v>
      </c>
      <c r="E92" s="19">
        <v>0</v>
      </c>
      <c r="F92" s="19">
        <v>0</v>
      </c>
      <c r="G92" s="19">
        <v>0</v>
      </c>
      <c r="H92" s="19">
        <v>2</v>
      </c>
      <c r="I92" s="20">
        <v>0</v>
      </c>
      <c r="J92" s="30">
        <f>SUM(B92:I92)</f>
        <v>20</v>
      </c>
      <c r="L92" s="18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20">
        <v>0</v>
      </c>
      <c r="T92" s="30">
        <f>SUM(L92:S92)</f>
        <v>0</v>
      </c>
      <c r="V92" s="18">
        <v>2</v>
      </c>
      <c r="W92" s="19">
        <v>1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20">
        <v>0</v>
      </c>
      <c r="AD92" s="30">
        <f>SUM(V92:AC92)</f>
        <v>3</v>
      </c>
      <c r="AF92" s="18">
        <v>11</v>
      </c>
      <c r="AG92" s="19">
        <v>0</v>
      </c>
      <c r="AH92" s="19">
        <v>1</v>
      </c>
      <c r="AI92" s="19">
        <v>0</v>
      </c>
      <c r="AJ92" s="19">
        <v>1</v>
      </c>
      <c r="AK92" s="19">
        <v>0</v>
      </c>
      <c r="AL92" s="19">
        <v>7</v>
      </c>
      <c r="AM92" s="20">
        <v>0</v>
      </c>
      <c r="AN92" s="30">
        <f>SUM(AF92:AM92)</f>
        <v>20</v>
      </c>
      <c r="AP92" s="30">
        <f>SUM(J92+T92+AD92+AN92)</f>
        <v>43</v>
      </c>
    </row>
    <row r="93" spans="1:42" ht="15.75" customHeight="1" x14ac:dyDescent="0.2">
      <c r="A93" s="25" t="s">
        <v>26</v>
      </c>
      <c r="B93" s="26">
        <f t="shared" ref="B93:I93" si="112">SUM(B89:B92)</f>
        <v>75</v>
      </c>
      <c r="C93" s="27">
        <f t="shared" si="112"/>
        <v>18</v>
      </c>
      <c r="D93" s="27">
        <f t="shared" si="112"/>
        <v>1</v>
      </c>
      <c r="E93" s="27">
        <f t="shared" si="112"/>
        <v>0</v>
      </c>
      <c r="F93" s="27">
        <f t="shared" si="112"/>
        <v>0</v>
      </c>
      <c r="G93" s="27">
        <f t="shared" si="112"/>
        <v>1</v>
      </c>
      <c r="H93" s="27">
        <f t="shared" si="112"/>
        <v>7</v>
      </c>
      <c r="I93" s="36">
        <f t="shared" si="112"/>
        <v>0</v>
      </c>
      <c r="J93" s="25">
        <f t="shared" ref="J93" si="113">SUM(J89:J92)</f>
        <v>102</v>
      </c>
      <c r="L93" s="26">
        <f t="shared" ref="L93:S93" si="114">SUM(L89:L92)</f>
        <v>1</v>
      </c>
      <c r="M93" s="27">
        <f t="shared" si="114"/>
        <v>0</v>
      </c>
      <c r="N93" s="27">
        <f t="shared" si="114"/>
        <v>0</v>
      </c>
      <c r="O93" s="27">
        <f t="shared" si="114"/>
        <v>0</v>
      </c>
      <c r="P93" s="27">
        <f t="shared" si="114"/>
        <v>0</v>
      </c>
      <c r="Q93" s="27">
        <f t="shared" si="114"/>
        <v>0</v>
      </c>
      <c r="R93" s="27">
        <f t="shared" si="114"/>
        <v>0</v>
      </c>
      <c r="S93" s="36">
        <f t="shared" si="114"/>
        <v>0</v>
      </c>
      <c r="T93" s="25">
        <f t="shared" ref="T93" si="115">SUM(T89:T92)</f>
        <v>1</v>
      </c>
      <c r="V93" s="26">
        <f t="shared" ref="V93:AC93" si="116">SUM(V89:V92)</f>
        <v>18</v>
      </c>
      <c r="W93" s="27">
        <f t="shared" si="116"/>
        <v>6</v>
      </c>
      <c r="X93" s="27">
        <f t="shared" si="116"/>
        <v>1</v>
      </c>
      <c r="Y93" s="27">
        <f t="shared" si="116"/>
        <v>0</v>
      </c>
      <c r="Z93" s="27">
        <f t="shared" si="116"/>
        <v>0</v>
      </c>
      <c r="AA93" s="27">
        <f t="shared" si="116"/>
        <v>2</v>
      </c>
      <c r="AB93" s="27">
        <f t="shared" si="116"/>
        <v>1</v>
      </c>
      <c r="AC93" s="36">
        <f t="shared" si="116"/>
        <v>0</v>
      </c>
      <c r="AD93" s="25">
        <f t="shared" ref="AD93" si="117">SUM(AD89:AD92)</f>
        <v>28</v>
      </c>
      <c r="AF93" s="26">
        <f t="shared" ref="AF93:AM93" si="118">SUM(AF89:AF92)</f>
        <v>49</v>
      </c>
      <c r="AG93" s="27">
        <f t="shared" si="118"/>
        <v>5</v>
      </c>
      <c r="AH93" s="27">
        <f t="shared" si="118"/>
        <v>1</v>
      </c>
      <c r="AI93" s="27">
        <f t="shared" si="118"/>
        <v>0</v>
      </c>
      <c r="AJ93" s="27">
        <f t="shared" si="118"/>
        <v>3</v>
      </c>
      <c r="AK93" s="27">
        <f t="shared" si="118"/>
        <v>0</v>
      </c>
      <c r="AL93" s="27">
        <f t="shared" si="118"/>
        <v>55</v>
      </c>
      <c r="AM93" s="36">
        <f t="shared" si="118"/>
        <v>0</v>
      </c>
      <c r="AN93" s="25">
        <f t="shared" ref="AN93" si="119">SUM(AN89:AN92)</f>
        <v>113</v>
      </c>
      <c r="AP93" s="25">
        <f>SUM(AP89:AP92)</f>
        <v>244</v>
      </c>
    </row>
    <row r="94" spans="1:42" ht="15.75" customHeight="1" x14ac:dyDescent="0.2">
      <c r="A94" s="33">
        <v>0.41666666666666669</v>
      </c>
      <c r="B94" s="11">
        <v>30</v>
      </c>
      <c r="C94" s="12">
        <v>4</v>
      </c>
      <c r="D94" s="12">
        <v>0</v>
      </c>
      <c r="E94" s="12">
        <v>0</v>
      </c>
      <c r="F94" s="12">
        <v>0</v>
      </c>
      <c r="G94" s="12">
        <v>1</v>
      </c>
      <c r="H94" s="12">
        <v>1</v>
      </c>
      <c r="I94" s="13">
        <v>0</v>
      </c>
      <c r="J94" s="28">
        <f>SUM(B94:I94)</f>
        <v>36</v>
      </c>
      <c r="L94" s="11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3">
        <v>0</v>
      </c>
      <c r="T94" s="28">
        <f>SUM(L94:S94)</f>
        <v>0</v>
      </c>
      <c r="V94" s="11">
        <v>4</v>
      </c>
      <c r="W94" s="12">
        <v>1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3">
        <v>0</v>
      </c>
      <c r="AD94" s="28">
        <f>SUM(V94:AC94)</f>
        <v>5</v>
      </c>
      <c r="AF94" s="11">
        <v>8</v>
      </c>
      <c r="AG94" s="12">
        <v>2</v>
      </c>
      <c r="AH94" s="12">
        <v>0</v>
      </c>
      <c r="AI94" s="12">
        <v>0</v>
      </c>
      <c r="AJ94" s="12">
        <v>1</v>
      </c>
      <c r="AK94" s="12">
        <v>0</v>
      </c>
      <c r="AL94" s="12">
        <v>9</v>
      </c>
      <c r="AM94" s="13">
        <v>0</v>
      </c>
      <c r="AN94" s="28">
        <f>SUM(AF94:AM94)</f>
        <v>20</v>
      </c>
      <c r="AP94" s="28">
        <f>SUM(J94+T94+AD94+AN94)</f>
        <v>61</v>
      </c>
    </row>
    <row r="95" spans="1:42" ht="15.75" customHeight="1" x14ac:dyDescent="0.2">
      <c r="A95" s="34">
        <v>0.42708333333333331</v>
      </c>
      <c r="B95" s="14">
        <v>18</v>
      </c>
      <c r="C95" s="15">
        <v>8</v>
      </c>
      <c r="D95" s="15">
        <v>1</v>
      </c>
      <c r="E95" s="15">
        <v>0</v>
      </c>
      <c r="F95" s="15">
        <v>0</v>
      </c>
      <c r="G95" s="15">
        <v>0</v>
      </c>
      <c r="H95" s="15">
        <v>0</v>
      </c>
      <c r="I95" s="17">
        <v>0</v>
      </c>
      <c r="J95" s="29">
        <f>SUM(B95:I95)</f>
        <v>27</v>
      </c>
      <c r="L95" s="14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7">
        <v>0</v>
      </c>
      <c r="T95" s="29">
        <f>SUM(L95:S95)</f>
        <v>0</v>
      </c>
      <c r="V95" s="14">
        <v>4</v>
      </c>
      <c r="W95" s="15">
        <v>0</v>
      </c>
      <c r="X95" s="15">
        <v>0</v>
      </c>
      <c r="Y95" s="15">
        <v>0</v>
      </c>
      <c r="Z95" s="15">
        <v>0</v>
      </c>
      <c r="AA95" s="15">
        <v>1</v>
      </c>
      <c r="AB95" s="15">
        <v>0</v>
      </c>
      <c r="AC95" s="17">
        <v>0</v>
      </c>
      <c r="AD95" s="29">
        <f>SUM(V95:AC95)</f>
        <v>5</v>
      </c>
      <c r="AF95" s="14">
        <v>11</v>
      </c>
      <c r="AG95" s="15">
        <v>2</v>
      </c>
      <c r="AH95" s="15">
        <v>0</v>
      </c>
      <c r="AI95" s="15">
        <v>0</v>
      </c>
      <c r="AJ95" s="15">
        <v>1</v>
      </c>
      <c r="AK95" s="15">
        <v>1</v>
      </c>
      <c r="AL95" s="15">
        <v>7</v>
      </c>
      <c r="AM95" s="17">
        <v>0</v>
      </c>
      <c r="AN95" s="29">
        <f>SUM(AF95:AM95)</f>
        <v>22</v>
      </c>
      <c r="AP95" s="29">
        <f>SUM(J95+T95+AD95+AN95)</f>
        <v>54</v>
      </c>
    </row>
    <row r="96" spans="1:42" ht="15.75" customHeight="1" x14ac:dyDescent="0.2">
      <c r="A96" s="34">
        <v>0.4375</v>
      </c>
      <c r="B96" s="14">
        <v>14</v>
      </c>
      <c r="C96" s="15">
        <v>3</v>
      </c>
      <c r="D96" s="15">
        <v>1</v>
      </c>
      <c r="E96" s="15">
        <v>0</v>
      </c>
      <c r="F96" s="15">
        <v>0</v>
      </c>
      <c r="G96" s="15">
        <v>0</v>
      </c>
      <c r="H96" s="15">
        <v>0</v>
      </c>
      <c r="I96" s="17">
        <v>0</v>
      </c>
      <c r="J96" s="29">
        <f>SUM(B96:I96)</f>
        <v>18</v>
      </c>
      <c r="L96" s="14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7">
        <v>0</v>
      </c>
      <c r="T96" s="29">
        <f>SUM(L96:S96)</f>
        <v>0</v>
      </c>
      <c r="V96" s="14">
        <v>3</v>
      </c>
      <c r="W96" s="15">
        <v>0</v>
      </c>
      <c r="X96" s="15">
        <v>0</v>
      </c>
      <c r="Y96" s="15">
        <v>0</v>
      </c>
      <c r="Z96" s="15">
        <v>0</v>
      </c>
      <c r="AA96" s="15">
        <v>1</v>
      </c>
      <c r="AB96" s="15">
        <v>0</v>
      </c>
      <c r="AC96" s="17">
        <v>0</v>
      </c>
      <c r="AD96" s="29">
        <f>SUM(V96:AC96)</f>
        <v>4</v>
      </c>
      <c r="AF96" s="14">
        <v>8</v>
      </c>
      <c r="AG96" s="15">
        <v>4</v>
      </c>
      <c r="AH96" s="15">
        <v>1</v>
      </c>
      <c r="AI96" s="15">
        <v>0</v>
      </c>
      <c r="AJ96" s="15">
        <v>1</v>
      </c>
      <c r="AK96" s="15">
        <v>1</v>
      </c>
      <c r="AL96" s="15">
        <v>12</v>
      </c>
      <c r="AM96" s="17">
        <v>0</v>
      </c>
      <c r="AN96" s="29">
        <f>SUM(AF96:AM96)</f>
        <v>27</v>
      </c>
      <c r="AP96" s="29">
        <f>SUM(J96+T96+AD96+AN96)</f>
        <v>49</v>
      </c>
    </row>
    <row r="97" spans="1:42" ht="15.75" customHeight="1" x14ac:dyDescent="0.2">
      <c r="A97" s="35">
        <v>0.44791666666666669</v>
      </c>
      <c r="B97" s="18">
        <v>11</v>
      </c>
      <c r="C97" s="19">
        <v>2</v>
      </c>
      <c r="D97" s="19">
        <v>2</v>
      </c>
      <c r="E97" s="19">
        <v>0</v>
      </c>
      <c r="F97" s="19">
        <v>0</v>
      </c>
      <c r="G97" s="19">
        <v>1</v>
      </c>
      <c r="H97" s="19">
        <v>1</v>
      </c>
      <c r="I97" s="20">
        <v>0</v>
      </c>
      <c r="J97" s="30">
        <f>SUM(B97:I97)</f>
        <v>17</v>
      </c>
      <c r="L97" s="18">
        <v>0</v>
      </c>
      <c r="M97" s="19">
        <v>1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20">
        <v>0</v>
      </c>
      <c r="T97" s="30">
        <f>SUM(L97:S97)</f>
        <v>1</v>
      </c>
      <c r="V97" s="18">
        <v>2</v>
      </c>
      <c r="W97" s="19">
        <v>1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20">
        <v>0</v>
      </c>
      <c r="AD97" s="30">
        <f>SUM(V97:AC97)</f>
        <v>3</v>
      </c>
      <c r="AF97" s="18">
        <v>13</v>
      </c>
      <c r="AG97" s="19">
        <v>1</v>
      </c>
      <c r="AH97" s="19">
        <v>0</v>
      </c>
      <c r="AI97" s="19">
        <v>0</v>
      </c>
      <c r="AJ97" s="19">
        <v>1</v>
      </c>
      <c r="AK97" s="19">
        <v>0</v>
      </c>
      <c r="AL97" s="19">
        <v>12</v>
      </c>
      <c r="AM97" s="20">
        <v>0</v>
      </c>
      <c r="AN97" s="30">
        <f>SUM(AF97:AM97)</f>
        <v>27</v>
      </c>
      <c r="AP97" s="30">
        <f>SUM(J97+T97+AD97+AN97)</f>
        <v>48</v>
      </c>
    </row>
    <row r="98" spans="1:42" ht="15.75" customHeight="1" x14ac:dyDescent="0.2">
      <c r="A98" s="25" t="s">
        <v>26</v>
      </c>
      <c r="B98" s="26">
        <f t="shared" ref="B98:I98" si="120">SUM(B94:B97)</f>
        <v>73</v>
      </c>
      <c r="C98" s="27">
        <f t="shared" si="120"/>
        <v>17</v>
      </c>
      <c r="D98" s="27">
        <f t="shared" si="120"/>
        <v>4</v>
      </c>
      <c r="E98" s="27">
        <f t="shared" si="120"/>
        <v>0</v>
      </c>
      <c r="F98" s="27">
        <f t="shared" si="120"/>
        <v>0</v>
      </c>
      <c r="G98" s="27">
        <f t="shared" si="120"/>
        <v>2</v>
      </c>
      <c r="H98" s="27">
        <f t="shared" si="120"/>
        <v>2</v>
      </c>
      <c r="I98" s="36">
        <f t="shared" si="120"/>
        <v>0</v>
      </c>
      <c r="J98" s="25">
        <f t="shared" ref="J98" si="121">SUM(J94:J97)</f>
        <v>98</v>
      </c>
      <c r="L98" s="26">
        <f t="shared" ref="L98:S98" si="122">SUM(L94:L97)</f>
        <v>0</v>
      </c>
      <c r="M98" s="27">
        <f t="shared" si="122"/>
        <v>1</v>
      </c>
      <c r="N98" s="27">
        <f t="shared" si="122"/>
        <v>0</v>
      </c>
      <c r="O98" s="27">
        <f t="shared" si="122"/>
        <v>0</v>
      </c>
      <c r="P98" s="27">
        <f t="shared" si="122"/>
        <v>0</v>
      </c>
      <c r="Q98" s="27">
        <f t="shared" si="122"/>
        <v>0</v>
      </c>
      <c r="R98" s="27">
        <f t="shared" si="122"/>
        <v>0</v>
      </c>
      <c r="S98" s="36">
        <f t="shared" si="122"/>
        <v>0</v>
      </c>
      <c r="T98" s="25">
        <f t="shared" ref="T98" si="123">SUM(T94:T97)</f>
        <v>1</v>
      </c>
      <c r="V98" s="26">
        <f t="shared" ref="V98:AC98" si="124">SUM(V94:V97)</f>
        <v>13</v>
      </c>
      <c r="W98" s="27">
        <f t="shared" si="124"/>
        <v>2</v>
      </c>
      <c r="X98" s="27">
        <f t="shared" si="124"/>
        <v>0</v>
      </c>
      <c r="Y98" s="27">
        <f t="shared" si="124"/>
        <v>0</v>
      </c>
      <c r="Z98" s="27">
        <f t="shared" si="124"/>
        <v>0</v>
      </c>
      <c r="AA98" s="27">
        <f t="shared" si="124"/>
        <v>2</v>
      </c>
      <c r="AB98" s="27">
        <f t="shared" si="124"/>
        <v>0</v>
      </c>
      <c r="AC98" s="36">
        <f t="shared" si="124"/>
        <v>0</v>
      </c>
      <c r="AD98" s="25">
        <f t="shared" ref="AD98" si="125">SUM(AD94:AD97)</f>
        <v>17</v>
      </c>
      <c r="AF98" s="26">
        <f t="shared" ref="AF98:AM98" si="126">SUM(AF94:AF97)</f>
        <v>40</v>
      </c>
      <c r="AG98" s="27">
        <f t="shared" si="126"/>
        <v>9</v>
      </c>
      <c r="AH98" s="27">
        <f t="shared" si="126"/>
        <v>1</v>
      </c>
      <c r="AI98" s="27">
        <f t="shared" si="126"/>
        <v>0</v>
      </c>
      <c r="AJ98" s="27">
        <f t="shared" si="126"/>
        <v>4</v>
      </c>
      <c r="AK98" s="27">
        <f t="shared" si="126"/>
        <v>2</v>
      </c>
      <c r="AL98" s="27">
        <f t="shared" si="126"/>
        <v>40</v>
      </c>
      <c r="AM98" s="36">
        <f t="shared" si="126"/>
        <v>0</v>
      </c>
      <c r="AN98" s="25">
        <f t="shared" ref="AN98" si="127">SUM(AN94:AN97)</f>
        <v>96</v>
      </c>
      <c r="AP98" s="25">
        <f>SUM(AP94:AP97)</f>
        <v>212</v>
      </c>
    </row>
    <row r="99" spans="1:42" ht="15.75" customHeight="1" x14ac:dyDescent="0.2">
      <c r="A99" s="33">
        <v>0.45833333333333331</v>
      </c>
      <c r="B99" s="11">
        <v>23</v>
      </c>
      <c r="C99" s="12">
        <v>2</v>
      </c>
      <c r="D99" s="12">
        <v>1</v>
      </c>
      <c r="E99" s="12">
        <v>0</v>
      </c>
      <c r="F99" s="12">
        <v>0</v>
      </c>
      <c r="G99" s="12">
        <v>0</v>
      </c>
      <c r="H99" s="12">
        <v>0</v>
      </c>
      <c r="I99" s="13">
        <v>0</v>
      </c>
      <c r="J99" s="28">
        <f>SUM(B99:I99)</f>
        <v>26</v>
      </c>
      <c r="L99" s="11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3">
        <v>0</v>
      </c>
      <c r="T99" s="28">
        <f>SUM(L99:S99)</f>
        <v>0</v>
      </c>
      <c r="V99" s="11">
        <v>4</v>
      </c>
      <c r="W99" s="12">
        <v>2</v>
      </c>
      <c r="X99" s="12">
        <v>0</v>
      </c>
      <c r="Y99" s="12">
        <v>0</v>
      </c>
      <c r="Z99" s="12">
        <v>0</v>
      </c>
      <c r="AA99" s="12">
        <v>1</v>
      </c>
      <c r="AB99" s="12">
        <v>0</v>
      </c>
      <c r="AC99" s="13">
        <v>0</v>
      </c>
      <c r="AD99" s="28">
        <f>SUM(V99:AC99)</f>
        <v>7</v>
      </c>
      <c r="AF99" s="11">
        <v>15</v>
      </c>
      <c r="AG99" s="12">
        <v>1</v>
      </c>
      <c r="AH99" s="12">
        <v>0</v>
      </c>
      <c r="AI99" s="12">
        <v>0</v>
      </c>
      <c r="AJ99" s="12">
        <v>1</v>
      </c>
      <c r="AK99" s="12">
        <v>0</v>
      </c>
      <c r="AL99" s="12">
        <v>6</v>
      </c>
      <c r="AM99" s="13">
        <v>0</v>
      </c>
      <c r="AN99" s="28">
        <f>SUM(AF99:AM99)</f>
        <v>23</v>
      </c>
      <c r="AP99" s="28">
        <f>SUM(J99+T99+AD99+AN99)</f>
        <v>56</v>
      </c>
    </row>
    <row r="100" spans="1:42" ht="15.75" customHeight="1" x14ac:dyDescent="0.2">
      <c r="A100" s="34">
        <v>0.46875</v>
      </c>
      <c r="B100" s="14">
        <v>14</v>
      </c>
      <c r="C100" s="15">
        <v>6</v>
      </c>
      <c r="D100" s="15">
        <v>1</v>
      </c>
      <c r="E100" s="15">
        <v>0</v>
      </c>
      <c r="F100" s="15">
        <v>0</v>
      </c>
      <c r="G100" s="15">
        <v>1</v>
      </c>
      <c r="H100" s="15">
        <v>0</v>
      </c>
      <c r="I100" s="17">
        <v>0</v>
      </c>
      <c r="J100" s="29">
        <f>SUM(B100:I100)</f>
        <v>22</v>
      </c>
      <c r="L100" s="14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7">
        <v>0</v>
      </c>
      <c r="T100" s="29">
        <f>SUM(L100:S100)</f>
        <v>0</v>
      </c>
      <c r="V100" s="14">
        <v>2</v>
      </c>
      <c r="W100" s="15">
        <v>3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7">
        <v>0</v>
      </c>
      <c r="AD100" s="29">
        <f>SUM(V100:AC100)</f>
        <v>5</v>
      </c>
      <c r="AF100" s="14">
        <v>10</v>
      </c>
      <c r="AG100" s="15">
        <v>0</v>
      </c>
      <c r="AH100" s="15">
        <v>0</v>
      </c>
      <c r="AI100" s="15">
        <v>0</v>
      </c>
      <c r="AJ100" s="15">
        <v>1</v>
      </c>
      <c r="AK100" s="15">
        <v>0</v>
      </c>
      <c r="AL100" s="15">
        <v>8</v>
      </c>
      <c r="AM100" s="17">
        <v>0</v>
      </c>
      <c r="AN100" s="29">
        <f>SUM(AF100:AM100)</f>
        <v>19</v>
      </c>
      <c r="AP100" s="29">
        <f>SUM(J100+T100+AD100+AN100)</f>
        <v>46</v>
      </c>
    </row>
    <row r="101" spans="1:42" ht="15.75" customHeight="1" x14ac:dyDescent="0.2">
      <c r="A101" s="34">
        <v>0.47916666666666669</v>
      </c>
      <c r="B101" s="14">
        <v>22</v>
      </c>
      <c r="C101" s="15">
        <v>8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7">
        <v>0</v>
      </c>
      <c r="J101" s="29">
        <f>SUM(B101:I101)</f>
        <v>30</v>
      </c>
      <c r="L101" s="14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7">
        <v>0</v>
      </c>
      <c r="T101" s="29">
        <f>SUM(L101:S101)</f>
        <v>0</v>
      </c>
      <c r="V101" s="14">
        <v>3</v>
      </c>
      <c r="W101" s="15">
        <v>1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7">
        <v>0</v>
      </c>
      <c r="AD101" s="29">
        <f>SUM(V101:AC101)</f>
        <v>4</v>
      </c>
      <c r="AF101" s="14">
        <v>9</v>
      </c>
      <c r="AG101" s="15">
        <v>2</v>
      </c>
      <c r="AH101" s="15">
        <v>0</v>
      </c>
      <c r="AI101" s="15">
        <v>0</v>
      </c>
      <c r="AJ101" s="15">
        <v>1</v>
      </c>
      <c r="AK101" s="15">
        <v>0</v>
      </c>
      <c r="AL101" s="15">
        <v>3</v>
      </c>
      <c r="AM101" s="17">
        <v>0</v>
      </c>
      <c r="AN101" s="29">
        <f>SUM(AF101:AM101)</f>
        <v>15</v>
      </c>
      <c r="AP101" s="29">
        <f>SUM(J101+T101+AD101+AN101)</f>
        <v>49</v>
      </c>
    </row>
    <row r="102" spans="1:42" ht="15.75" customHeight="1" x14ac:dyDescent="0.2">
      <c r="A102" s="35">
        <v>0.48958333333333331</v>
      </c>
      <c r="B102" s="18">
        <v>20</v>
      </c>
      <c r="C102" s="19">
        <v>6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20">
        <v>0</v>
      </c>
      <c r="J102" s="30">
        <f>SUM(B102:I102)</f>
        <v>26</v>
      </c>
      <c r="L102" s="18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20">
        <v>0</v>
      </c>
      <c r="T102" s="30">
        <f>SUM(L102:S102)</f>
        <v>0</v>
      </c>
      <c r="V102" s="18">
        <v>3</v>
      </c>
      <c r="W102" s="19">
        <v>2</v>
      </c>
      <c r="X102" s="19">
        <v>1</v>
      </c>
      <c r="Y102" s="19">
        <v>0</v>
      </c>
      <c r="Z102" s="19">
        <v>0</v>
      </c>
      <c r="AA102" s="19">
        <v>0</v>
      </c>
      <c r="AB102" s="19">
        <v>0</v>
      </c>
      <c r="AC102" s="20">
        <v>0</v>
      </c>
      <c r="AD102" s="30">
        <f>SUM(V102:AC102)</f>
        <v>6</v>
      </c>
      <c r="AF102" s="18">
        <v>12</v>
      </c>
      <c r="AG102" s="19">
        <v>2</v>
      </c>
      <c r="AH102" s="19">
        <v>0</v>
      </c>
      <c r="AI102" s="19">
        <v>0</v>
      </c>
      <c r="AJ102" s="19">
        <v>1</v>
      </c>
      <c r="AK102" s="19">
        <v>1</v>
      </c>
      <c r="AL102" s="19">
        <v>1</v>
      </c>
      <c r="AM102" s="20">
        <v>0</v>
      </c>
      <c r="AN102" s="30">
        <f>SUM(AF102:AM102)</f>
        <v>17</v>
      </c>
      <c r="AP102" s="30">
        <f>SUM(J102+T102+AD102+AN102)</f>
        <v>49</v>
      </c>
    </row>
    <row r="103" spans="1:42" ht="15.75" customHeight="1" x14ac:dyDescent="0.2">
      <c r="A103" s="25" t="s">
        <v>26</v>
      </c>
      <c r="B103" s="26">
        <f t="shared" ref="B103:I103" si="128">SUM(B99:B102)</f>
        <v>79</v>
      </c>
      <c r="C103" s="27">
        <f t="shared" si="128"/>
        <v>22</v>
      </c>
      <c r="D103" s="27">
        <f t="shared" si="128"/>
        <v>2</v>
      </c>
      <c r="E103" s="27">
        <f t="shared" si="128"/>
        <v>0</v>
      </c>
      <c r="F103" s="27">
        <f t="shared" si="128"/>
        <v>0</v>
      </c>
      <c r="G103" s="27">
        <f t="shared" si="128"/>
        <v>1</v>
      </c>
      <c r="H103" s="27">
        <f t="shared" si="128"/>
        <v>0</v>
      </c>
      <c r="I103" s="36">
        <f t="shared" si="128"/>
        <v>0</v>
      </c>
      <c r="J103" s="25">
        <f t="shared" ref="J103" si="129">SUM(J99:J102)</f>
        <v>104</v>
      </c>
      <c r="L103" s="26">
        <f t="shared" ref="L103:S103" si="130">SUM(L99:L102)</f>
        <v>0</v>
      </c>
      <c r="M103" s="27">
        <f t="shared" si="130"/>
        <v>0</v>
      </c>
      <c r="N103" s="27">
        <f t="shared" si="130"/>
        <v>0</v>
      </c>
      <c r="O103" s="27">
        <f t="shared" si="130"/>
        <v>0</v>
      </c>
      <c r="P103" s="27">
        <f t="shared" si="130"/>
        <v>0</v>
      </c>
      <c r="Q103" s="27">
        <f t="shared" si="130"/>
        <v>0</v>
      </c>
      <c r="R103" s="27">
        <f t="shared" si="130"/>
        <v>0</v>
      </c>
      <c r="S103" s="36">
        <f t="shared" si="130"/>
        <v>0</v>
      </c>
      <c r="T103" s="25">
        <f t="shared" ref="T103" si="131">SUM(T99:T102)</f>
        <v>0</v>
      </c>
      <c r="V103" s="26">
        <f t="shared" ref="V103:AC103" si="132">SUM(V99:V102)</f>
        <v>12</v>
      </c>
      <c r="W103" s="27">
        <f t="shared" si="132"/>
        <v>8</v>
      </c>
      <c r="X103" s="27">
        <f t="shared" si="132"/>
        <v>1</v>
      </c>
      <c r="Y103" s="27">
        <f t="shared" si="132"/>
        <v>0</v>
      </c>
      <c r="Z103" s="27">
        <f t="shared" si="132"/>
        <v>0</v>
      </c>
      <c r="AA103" s="27">
        <f t="shared" si="132"/>
        <v>1</v>
      </c>
      <c r="AB103" s="27">
        <f t="shared" si="132"/>
        <v>0</v>
      </c>
      <c r="AC103" s="36">
        <f t="shared" si="132"/>
        <v>0</v>
      </c>
      <c r="AD103" s="25">
        <f t="shared" ref="AD103" si="133">SUM(AD99:AD102)</f>
        <v>22</v>
      </c>
      <c r="AF103" s="26">
        <f t="shared" ref="AF103:AM103" si="134">SUM(AF99:AF102)</f>
        <v>46</v>
      </c>
      <c r="AG103" s="27">
        <f t="shared" si="134"/>
        <v>5</v>
      </c>
      <c r="AH103" s="27">
        <f t="shared" si="134"/>
        <v>0</v>
      </c>
      <c r="AI103" s="27">
        <f t="shared" si="134"/>
        <v>0</v>
      </c>
      <c r="AJ103" s="27">
        <f t="shared" si="134"/>
        <v>4</v>
      </c>
      <c r="AK103" s="27">
        <f t="shared" si="134"/>
        <v>1</v>
      </c>
      <c r="AL103" s="27">
        <f t="shared" si="134"/>
        <v>18</v>
      </c>
      <c r="AM103" s="36">
        <f t="shared" si="134"/>
        <v>0</v>
      </c>
      <c r="AN103" s="25">
        <f t="shared" ref="AN103" si="135">SUM(AN99:AN102)</f>
        <v>74</v>
      </c>
      <c r="AP103" s="25">
        <f>SUM(AP99:AP102)</f>
        <v>200</v>
      </c>
    </row>
    <row r="104" spans="1:42" ht="15.75" customHeight="1" x14ac:dyDescent="0.2">
      <c r="A104" s="33">
        <v>0.5</v>
      </c>
      <c r="B104" s="11">
        <v>23</v>
      </c>
      <c r="C104" s="12">
        <v>2</v>
      </c>
      <c r="D104" s="12">
        <v>1</v>
      </c>
      <c r="E104" s="12">
        <v>0</v>
      </c>
      <c r="F104" s="12">
        <v>0</v>
      </c>
      <c r="G104" s="12">
        <v>0</v>
      </c>
      <c r="H104" s="12">
        <v>0</v>
      </c>
      <c r="I104" s="13">
        <v>0</v>
      </c>
      <c r="J104" s="28">
        <f>SUM(B104:I104)</f>
        <v>26</v>
      </c>
      <c r="L104" s="11">
        <v>1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3">
        <v>0</v>
      </c>
      <c r="T104" s="28">
        <f>SUM(L104:S104)</f>
        <v>1</v>
      </c>
      <c r="V104" s="11">
        <v>5</v>
      </c>
      <c r="W104" s="12">
        <v>3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3">
        <v>0</v>
      </c>
      <c r="AD104" s="28">
        <f>SUM(V104:AC104)</f>
        <v>8</v>
      </c>
      <c r="AF104" s="11">
        <v>14</v>
      </c>
      <c r="AG104" s="12">
        <v>2</v>
      </c>
      <c r="AH104" s="12">
        <v>0</v>
      </c>
      <c r="AI104" s="12">
        <v>0</v>
      </c>
      <c r="AJ104" s="12">
        <v>0</v>
      </c>
      <c r="AK104" s="12">
        <v>0</v>
      </c>
      <c r="AL104" s="12">
        <v>6</v>
      </c>
      <c r="AM104" s="13">
        <v>0</v>
      </c>
      <c r="AN104" s="28">
        <f>SUM(AF104:AM104)</f>
        <v>22</v>
      </c>
      <c r="AP104" s="28">
        <f>SUM(J104+T104+AD104+AN104)</f>
        <v>57</v>
      </c>
    </row>
    <row r="105" spans="1:42" ht="15.75" customHeight="1" x14ac:dyDescent="0.2">
      <c r="A105" s="34">
        <v>0.51041666666666663</v>
      </c>
      <c r="B105" s="14">
        <v>20</v>
      </c>
      <c r="C105" s="15">
        <v>3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7">
        <v>0</v>
      </c>
      <c r="J105" s="29">
        <f>SUM(B105:I105)</f>
        <v>23</v>
      </c>
      <c r="L105" s="14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7">
        <v>0</v>
      </c>
      <c r="T105" s="29">
        <f>SUM(L105:S105)</f>
        <v>0</v>
      </c>
      <c r="V105" s="14">
        <v>9</v>
      </c>
      <c r="W105" s="15">
        <v>2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7">
        <v>0</v>
      </c>
      <c r="AD105" s="29">
        <f>SUM(V105:AC105)</f>
        <v>11</v>
      </c>
      <c r="AF105" s="14">
        <v>21</v>
      </c>
      <c r="AG105" s="15">
        <v>2</v>
      </c>
      <c r="AH105" s="15">
        <v>0</v>
      </c>
      <c r="AI105" s="15">
        <v>0</v>
      </c>
      <c r="AJ105" s="15">
        <v>1</v>
      </c>
      <c r="AK105" s="15">
        <v>0</v>
      </c>
      <c r="AL105" s="15">
        <v>4</v>
      </c>
      <c r="AM105" s="17">
        <v>0</v>
      </c>
      <c r="AN105" s="29">
        <f>SUM(AF105:AM105)</f>
        <v>28</v>
      </c>
      <c r="AP105" s="29">
        <f>SUM(J105+T105+AD105+AN105)</f>
        <v>62</v>
      </c>
    </row>
    <row r="106" spans="1:42" ht="15.75" customHeight="1" x14ac:dyDescent="0.2">
      <c r="A106" s="34">
        <v>0.52083333333333337</v>
      </c>
      <c r="B106" s="14">
        <v>23</v>
      </c>
      <c r="C106" s="15">
        <v>3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7">
        <v>0</v>
      </c>
      <c r="J106" s="29">
        <f>SUM(B106:I106)</f>
        <v>26</v>
      </c>
      <c r="L106" s="14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7">
        <v>0</v>
      </c>
      <c r="T106" s="29">
        <f>SUM(L106:S106)</f>
        <v>0</v>
      </c>
      <c r="V106" s="14">
        <v>1</v>
      </c>
      <c r="W106" s="15">
        <v>1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7">
        <v>0</v>
      </c>
      <c r="AD106" s="29">
        <f>SUM(V106:AC106)</f>
        <v>2</v>
      </c>
      <c r="AF106" s="14">
        <v>7</v>
      </c>
      <c r="AG106" s="15">
        <v>2</v>
      </c>
      <c r="AH106" s="15">
        <v>0</v>
      </c>
      <c r="AI106" s="15">
        <v>0</v>
      </c>
      <c r="AJ106" s="15">
        <v>1</v>
      </c>
      <c r="AK106" s="15">
        <v>1</v>
      </c>
      <c r="AL106" s="15">
        <v>2</v>
      </c>
      <c r="AM106" s="17">
        <v>0</v>
      </c>
      <c r="AN106" s="29">
        <f>SUM(AF106:AM106)</f>
        <v>13</v>
      </c>
      <c r="AP106" s="29">
        <f>SUM(J106+T106+AD106+AN106)</f>
        <v>41</v>
      </c>
    </row>
    <row r="107" spans="1:42" ht="15.75" customHeight="1" x14ac:dyDescent="0.2">
      <c r="A107" s="35">
        <v>0.53125</v>
      </c>
      <c r="B107" s="18">
        <v>21</v>
      </c>
      <c r="C107" s="19">
        <v>3</v>
      </c>
      <c r="D107" s="19">
        <v>1</v>
      </c>
      <c r="E107" s="19">
        <v>0</v>
      </c>
      <c r="F107" s="19">
        <v>0</v>
      </c>
      <c r="G107" s="19">
        <v>2</v>
      </c>
      <c r="H107" s="19">
        <v>0</v>
      </c>
      <c r="I107" s="20">
        <v>0</v>
      </c>
      <c r="J107" s="30">
        <f>SUM(B107:I107)</f>
        <v>27</v>
      </c>
      <c r="L107" s="18">
        <v>1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20">
        <v>0</v>
      </c>
      <c r="T107" s="30">
        <f>SUM(L107:S107)</f>
        <v>1</v>
      </c>
      <c r="V107" s="18">
        <v>3</v>
      </c>
      <c r="W107" s="19">
        <v>1</v>
      </c>
      <c r="X107" s="19">
        <v>0</v>
      </c>
      <c r="Y107" s="19">
        <v>0</v>
      </c>
      <c r="Z107" s="19">
        <v>0</v>
      </c>
      <c r="AA107" s="19">
        <v>0</v>
      </c>
      <c r="AB107" s="19">
        <v>2</v>
      </c>
      <c r="AC107" s="20">
        <v>0</v>
      </c>
      <c r="AD107" s="30">
        <f>SUM(V107:AC107)</f>
        <v>6</v>
      </c>
      <c r="AF107" s="18">
        <v>13</v>
      </c>
      <c r="AG107" s="19">
        <v>5</v>
      </c>
      <c r="AH107" s="19">
        <v>0</v>
      </c>
      <c r="AI107" s="19">
        <v>0</v>
      </c>
      <c r="AJ107" s="19">
        <v>1</v>
      </c>
      <c r="AK107" s="19">
        <v>1</v>
      </c>
      <c r="AL107" s="19">
        <v>5</v>
      </c>
      <c r="AM107" s="20">
        <v>0</v>
      </c>
      <c r="AN107" s="30">
        <f>SUM(AF107:AM107)</f>
        <v>25</v>
      </c>
      <c r="AP107" s="30">
        <f>SUM(J107+T107+AD107+AN107)</f>
        <v>59</v>
      </c>
    </row>
    <row r="108" spans="1:42" ht="15.75" customHeight="1" x14ac:dyDescent="0.2">
      <c r="A108" s="25" t="s">
        <v>26</v>
      </c>
      <c r="B108" s="26">
        <f t="shared" ref="B108:I108" si="136">SUM(B104:B107)</f>
        <v>87</v>
      </c>
      <c r="C108" s="27">
        <f t="shared" si="136"/>
        <v>11</v>
      </c>
      <c r="D108" s="27">
        <f t="shared" si="136"/>
        <v>2</v>
      </c>
      <c r="E108" s="27">
        <f t="shared" si="136"/>
        <v>0</v>
      </c>
      <c r="F108" s="27">
        <f t="shared" si="136"/>
        <v>0</v>
      </c>
      <c r="G108" s="27">
        <f t="shared" si="136"/>
        <v>2</v>
      </c>
      <c r="H108" s="27">
        <f t="shared" si="136"/>
        <v>0</v>
      </c>
      <c r="I108" s="36">
        <f t="shared" si="136"/>
        <v>0</v>
      </c>
      <c r="J108" s="25">
        <f t="shared" ref="J108" si="137">SUM(J104:J107)</f>
        <v>102</v>
      </c>
      <c r="L108" s="26">
        <f t="shared" ref="L108:S108" si="138">SUM(L104:L107)</f>
        <v>2</v>
      </c>
      <c r="M108" s="27">
        <f t="shared" si="138"/>
        <v>0</v>
      </c>
      <c r="N108" s="27">
        <f t="shared" si="138"/>
        <v>0</v>
      </c>
      <c r="O108" s="27">
        <f t="shared" si="138"/>
        <v>0</v>
      </c>
      <c r="P108" s="27">
        <f t="shared" si="138"/>
        <v>0</v>
      </c>
      <c r="Q108" s="27">
        <f t="shared" si="138"/>
        <v>0</v>
      </c>
      <c r="R108" s="27">
        <f t="shared" si="138"/>
        <v>0</v>
      </c>
      <c r="S108" s="36">
        <f t="shared" si="138"/>
        <v>0</v>
      </c>
      <c r="T108" s="25">
        <f t="shared" ref="T108" si="139">SUM(T104:T107)</f>
        <v>2</v>
      </c>
      <c r="V108" s="26">
        <f t="shared" ref="V108:AC108" si="140">SUM(V104:V107)</f>
        <v>18</v>
      </c>
      <c r="W108" s="27">
        <f t="shared" si="140"/>
        <v>7</v>
      </c>
      <c r="X108" s="27">
        <f t="shared" si="140"/>
        <v>0</v>
      </c>
      <c r="Y108" s="27">
        <f t="shared" si="140"/>
        <v>0</v>
      </c>
      <c r="Z108" s="27">
        <f t="shared" si="140"/>
        <v>0</v>
      </c>
      <c r="AA108" s="27">
        <f t="shared" si="140"/>
        <v>0</v>
      </c>
      <c r="AB108" s="27">
        <f t="shared" si="140"/>
        <v>2</v>
      </c>
      <c r="AC108" s="36">
        <f t="shared" si="140"/>
        <v>0</v>
      </c>
      <c r="AD108" s="25">
        <f t="shared" ref="AD108" si="141">SUM(AD104:AD107)</f>
        <v>27</v>
      </c>
      <c r="AF108" s="26">
        <f t="shared" ref="AF108:AM108" si="142">SUM(AF104:AF107)</f>
        <v>55</v>
      </c>
      <c r="AG108" s="27">
        <f t="shared" si="142"/>
        <v>11</v>
      </c>
      <c r="AH108" s="27">
        <f t="shared" si="142"/>
        <v>0</v>
      </c>
      <c r="AI108" s="27">
        <f t="shared" si="142"/>
        <v>0</v>
      </c>
      <c r="AJ108" s="27">
        <f t="shared" si="142"/>
        <v>3</v>
      </c>
      <c r="AK108" s="27">
        <f t="shared" si="142"/>
        <v>2</v>
      </c>
      <c r="AL108" s="27">
        <f t="shared" si="142"/>
        <v>17</v>
      </c>
      <c r="AM108" s="36">
        <f t="shared" si="142"/>
        <v>0</v>
      </c>
      <c r="AN108" s="25">
        <f t="shared" ref="AN108" si="143">SUM(AN104:AN107)</f>
        <v>88</v>
      </c>
      <c r="AP108" s="25">
        <f>SUM(AP104:AP107)</f>
        <v>219</v>
      </c>
    </row>
    <row r="109" spans="1:42" ht="15.75" customHeight="1" x14ac:dyDescent="0.2">
      <c r="A109" s="33">
        <v>0.54166666666666663</v>
      </c>
      <c r="B109" s="11">
        <v>17</v>
      </c>
      <c r="C109" s="12">
        <v>3</v>
      </c>
      <c r="D109" s="12">
        <v>0</v>
      </c>
      <c r="E109" s="12">
        <v>0</v>
      </c>
      <c r="F109" s="12">
        <v>0</v>
      </c>
      <c r="G109" s="12">
        <v>0</v>
      </c>
      <c r="H109" s="12">
        <v>1</v>
      </c>
      <c r="I109" s="13">
        <v>0</v>
      </c>
      <c r="J109" s="28">
        <f>SUM(B109:I109)</f>
        <v>21</v>
      </c>
      <c r="L109" s="11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3">
        <v>0</v>
      </c>
      <c r="T109" s="28">
        <f>SUM(L109:S109)</f>
        <v>0</v>
      </c>
      <c r="V109" s="11">
        <v>3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3">
        <v>0</v>
      </c>
      <c r="AD109" s="28">
        <f>SUM(V109:AC109)</f>
        <v>3</v>
      </c>
      <c r="AF109" s="11">
        <v>11</v>
      </c>
      <c r="AG109" s="12">
        <v>4</v>
      </c>
      <c r="AH109" s="12">
        <v>0</v>
      </c>
      <c r="AI109" s="12">
        <v>0</v>
      </c>
      <c r="AJ109" s="12">
        <v>2</v>
      </c>
      <c r="AK109" s="12">
        <v>1</v>
      </c>
      <c r="AL109" s="12">
        <v>3</v>
      </c>
      <c r="AM109" s="13">
        <v>0</v>
      </c>
      <c r="AN109" s="28">
        <f>SUM(AF109:AM109)</f>
        <v>21</v>
      </c>
      <c r="AP109" s="28">
        <f>SUM(J109+T109+AD109+AN109)</f>
        <v>45</v>
      </c>
    </row>
    <row r="110" spans="1:42" ht="15.75" customHeight="1" x14ac:dyDescent="0.2">
      <c r="A110" s="34">
        <v>0.55208333333333337</v>
      </c>
      <c r="B110" s="14">
        <v>14</v>
      </c>
      <c r="C110" s="15">
        <v>5</v>
      </c>
      <c r="D110" s="15">
        <v>3</v>
      </c>
      <c r="E110" s="15">
        <v>0</v>
      </c>
      <c r="F110" s="15">
        <v>0</v>
      </c>
      <c r="G110" s="15">
        <v>0</v>
      </c>
      <c r="H110" s="15">
        <v>2</v>
      </c>
      <c r="I110" s="17">
        <v>0</v>
      </c>
      <c r="J110" s="29">
        <f>SUM(B110:I110)</f>
        <v>24</v>
      </c>
      <c r="L110" s="14">
        <v>1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7">
        <v>0</v>
      </c>
      <c r="T110" s="29">
        <f>SUM(L110:S110)</f>
        <v>1</v>
      </c>
      <c r="V110" s="14">
        <v>1</v>
      </c>
      <c r="W110" s="15">
        <v>1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7">
        <v>0</v>
      </c>
      <c r="AD110" s="29">
        <f>SUM(V110:AC110)</f>
        <v>2</v>
      </c>
      <c r="AF110" s="14">
        <v>12</v>
      </c>
      <c r="AG110" s="15">
        <v>2</v>
      </c>
      <c r="AH110" s="15">
        <v>0</v>
      </c>
      <c r="AI110" s="15">
        <v>0</v>
      </c>
      <c r="AJ110" s="15">
        <v>1</v>
      </c>
      <c r="AK110" s="15">
        <v>0</v>
      </c>
      <c r="AL110" s="15">
        <v>6</v>
      </c>
      <c r="AM110" s="17">
        <v>0</v>
      </c>
      <c r="AN110" s="29">
        <f>SUM(AF110:AM110)</f>
        <v>21</v>
      </c>
      <c r="AP110" s="29">
        <f>SUM(J110+T110+AD110+AN110)</f>
        <v>48</v>
      </c>
    </row>
    <row r="111" spans="1:42" ht="15.75" customHeight="1" x14ac:dyDescent="0.2">
      <c r="A111" s="34">
        <v>0.5625</v>
      </c>
      <c r="B111" s="14">
        <v>16</v>
      </c>
      <c r="C111" s="15">
        <v>1</v>
      </c>
      <c r="D111" s="15">
        <v>0</v>
      </c>
      <c r="E111" s="15">
        <v>0</v>
      </c>
      <c r="F111" s="15">
        <v>0</v>
      </c>
      <c r="G111" s="15">
        <v>0</v>
      </c>
      <c r="H111" s="15">
        <v>0</v>
      </c>
      <c r="I111" s="17">
        <v>0</v>
      </c>
      <c r="J111" s="29">
        <f>SUM(B111:I111)</f>
        <v>17</v>
      </c>
      <c r="L111" s="14">
        <v>1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7">
        <v>0</v>
      </c>
      <c r="T111" s="29">
        <f>SUM(L111:S111)</f>
        <v>1</v>
      </c>
      <c r="V111" s="14">
        <v>4</v>
      </c>
      <c r="W111" s="15">
        <v>2</v>
      </c>
      <c r="X111" s="15">
        <v>0</v>
      </c>
      <c r="Y111" s="15">
        <v>0</v>
      </c>
      <c r="Z111" s="15">
        <v>0</v>
      </c>
      <c r="AA111" s="15">
        <v>1</v>
      </c>
      <c r="AB111" s="15">
        <v>1</v>
      </c>
      <c r="AC111" s="17">
        <v>0</v>
      </c>
      <c r="AD111" s="29">
        <f>SUM(V111:AC111)</f>
        <v>8</v>
      </c>
      <c r="AF111" s="14">
        <v>19</v>
      </c>
      <c r="AG111" s="15">
        <v>2</v>
      </c>
      <c r="AH111" s="15">
        <v>0</v>
      </c>
      <c r="AI111" s="15">
        <v>0</v>
      </c>
      <c r="AJ111" s="15">
        <v>1</v>
      </c>
      <c r="AK111" s="15">
        <v>0</v>
      </c>
      <c r="AL111" s="15">
        <v>4</v>
      </c>
      <c r="AM111" s="17">
        <v>0</v>
      </c>
      <c r="AN111" s="29">
        <f>SUM(AF111:AM111)</f>
        <v>26</v>
      </c>
      <c r="AP111" s="29">
        <f>SUM(J111+T111+AD111+AN111)</f>
        <v>52</v>
      </c>
    </row>
    <row r="112" spans="1:42" ht="15.75" customHeight="1" x14ac:dyDescent="0.2">
      <c r="A112" s="35">
        <v>0.57291666666666663</v>
      </c>
      <c r="B112" s="18">
        <v>20</v>
      </c>
      <c r="C112" s="19">
        <v>6</v>
      </c>
      <c r="D112" s="19">
        <v>1</v>
      </c>
      <c r="E112" s="19">
        <v>0</v>
      </c>
      <c r="F112" s="19">
        <v>0</v>
      </c>
      <c r="G112" s="19">
        <v>0</v>
      </c>
      <c r="H112" s="19">
        <v>3</v>
      </c>
      <c r="I112" s="20">
        <v>0</v>
      </c>
      <c r="J112" s="30">
        <f>SUM(B112:I112)</f>
        <v>30</v>
      </c>
      <c r="L112" s="18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20">
        <v>0</v>
      </c>
      <c r="T112" s="30">
        <f>SUM(L112:S112)</f>
        <v>0</v>
      </c>
      <c r="V112" s="18">
        <v>10</v>
      </c>
      <c r="W112" s="19">
        <v>1</v>
      </c>
      <c r="X112" s="19">
        <v>1</v>
      </c>
      <c r="Y112" s="19">
        <v>1</v>
      </c>
      <c r="Z112" s="19">
        <v>0</v>
      </c>
      <c r="AA112" s="19">
        <v>0</v>
      </c>
      <c r="AB112" s="19">
        <v>0</v>
      </c>
      <c r="AC112" s="20">
        <v>0</v>
      </c>
      <c r="AD112" s="30">
        <f>SUM(V112:AC112)</f>
        <v>13</v>
      </c>
      <c r="AF112" s="18">
        <v>13</v>
      </c>
      <c r="AG112" s="19">
        <v>0</v>
      </c>
      <c r="AH112" s="19">
        <v>0</v>
      </c>
      <c r="AI112" s="19">
        <v>0</v>
      </c>
      <c r="AJ112" s="19">
        <v>1</v>
      </c>
      <c r="AK112" s="19">
        <v>1</v>
      </c>
      <c r="AL112" s="19">
        <v>5</v>
      </c>
      <c r="AM112" s="20">
        <v>0</v>
      </c>
      <c r="AN112" s="30">
        <f>SUM(AF112:AM112)</f>
        <v>20</v>
      </c>
      <c r="AP112" s="30">
        <f>SUM(J112+T112+AD112+AN112)</f>
        <v>63</v>
      </c>
    </row>
    <row r="113" spans="1:42" ht="15.75" customHeight="1" x14ac:dyDescent="0.2">
      <c r="A113" s="25" t="s">
        <v>26</v>
      </c>
      <c r="B113" s="26">
        <f t="shared" ref="B113:I113" si="144">SUM(B109:B112)</f>
        <v>67</v>
      </c>
      <c r="C113" s="27">
        <f t="shared" si="144"/>
        <v>15</v>
      </c>
      <c r="D113" s="27">
        <f t="shared" si="144"/>
        <v>4</v>
      </c>
      <c r="E113" s="27">
        <f t="shared" si="144"/>
        <v>0</v>
      </c>
      <c r="F113" s="27">
        <f t="shared" si="144"/>
        <v>0</v>
      </c>
      <c r="G113" s="27">
        <f t="shared" si="144"/>
        <v>0</v>
      </c>
      <c r="H113" s="27">
        <f t="shared" si="144"/>
        <v>6</v>
      </c>
      <c r="I113" s="36">
        <f t="shared" si="144"/>
        <v>0</v>
      </c>
      <c r="J113" s="25">
        <f t="shared" ref="J113" si="145">SUM(J109:J112)</f>
        <v>92</v>
      </c>
      <c r="L113" s="26">
        <f t="shared" ref="L113:S113" si="146">SUM(L109:L112)</f>
        <v>2</v>
      </c>
      <c r="M113" s="27">
        <f t="shared" si="146"/>
        <v>0</v>
      </c>
      <c r="N113" s="27">
        <f t="shared" si="146"/>
        <v>0</v>
      </c>
      <c r="O113" s="27">
        <f t="shared" si="146"/>
        <v>0</v>
      </c>
      <c r="P113" s="27">
        <f t="shared" si="146"/>
        <v>0</v>
      </c>
      <c r="Q113" s="27">
        <f t="shared" si="146"/>
        <v>0</v>
      </c>
      <c r="R113" s="27">
        <f t="shared" si="146"/>
        <v>0</v>
      </c>
      <c r="S113" s="36">
        <f t="shared" si="146"/>
        <v>0</v>
      </c>
      <c r="T113" s="25">
        <f t="shared" ref="T113" si="147">SUM(T109:T112)</f>
        <v>2</v>
      </c>
      <c r="V113" s="26">
        <f t="shared" ref="V113:AC113" si="148">SUM(V109:V112)</f>
        <v>18</v>
      </c>
      <c r="W113" s="27">
        <f t="shared" si="148"/>
        <v>4</v>
      </c>
      <c r="X113" s="27">
        <f t="shared" si="148"/>
        <v>1</v>
      </c>
      <c r="Y113" s="27">
        <f t="shared" si="148"/>
        <v>1</v>
      </c>
      <c r="Z113" s="27">
        <f t="shared" si="148"/>
        <v>0</v>
      </c>
      <c r="AA113" s="27">
        <f t="shared" si="148"/>
        <v>1</v>
      </c>
      <c r="AB113" s="27">
        <f t="shared" si="148"/>
        <v>1</v>
      </c>
      <c r="AC113" s="36">
        <f t="shared" si="148"/>
        <v>0</v>
      </c>
      <c r="AD113" s="25">
        <f t="shared" ref="AD113" si="149">SUM(AD109:AD112)</f>
        <v>26</v>
      </c>
      <c r="AF113" s="26">
        <f t="shared" ref="AF113:AM113" si="150">SUM(AF109:AF112)</f>
        <v>55</v>
      </c>
      <c r="AG113" s="27">
        <f t="shared" si="150"/>
        <v>8</v>
      </c>
      <c r="AH113" s="27">
        <f t="shared" si="150"/>
        <v>0</v>
      </c>
      <c r="AI113" s="27">
        <f t="shared" si="150"/>
        <v>0</v>
      </c>
      <c r="AJ113" s="27">
        <f t="shared" si="150"/>
        <v>5</v>
      </c>
      <c r="AK113" s="27">
        <f t="shared" si="150"/>
        <v>2</v>
      </c>
      <c r="AL113" s="27">
        <f t="shared" si="150"/>
        <v>18</v>
      </c>
      <c r="AM113" s="36">
        <f t="shared" si="150"/>
        <v>0</v>
      </c>
      <c r="AN113" s="25">
        <f t="shared" ref="AN113" si="151">SUM(AN109:AN112)</f>
        <v>88</v>
      </c>
      <c r="AP113" s="25">
        <f>SUM(AP109:AP112)</f>
        <v>208</v>
      </c>
    </row>
    <row r="114" spans="1:42" ht="15.75" customHeight="1" x14ac:dyDescent="0.2">
      <c r="A114" s="33">
        <v>0.58333333333333337</v>
      </c>
      <c r="B114" s="11">
        <v>21</v>
      </c>
      <c r="C114" s="12">
        <v>6</v>
      </c>
      <c r="D114" s="12">
        <v>0</v>
      </c>
      <c r="E114" s="12">
        <v>0</v>
      </c>
      <c r="F114" s="12">
        <v>0</v>
      </c>
      <c r="G114" s="12">
        <v>1</v>
      </c>
      <c r="H114" s="12">
        <v>0</v>
      </c>
      <c r="I114" s="13">
        <v>0</v>
      </c>
      <c r="J114" s="28">
        <f>SUM(B114:I114)</f>
        <v>28</v>
      </c>
      <c r="L114" s="11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3">
        <v>0</v>
      </c>
      <c r="T114" s="28">
        <f>SUM(L114:S114)</f>
        <v>0</v>
      </c>
      <c r="V114" s="11">
        <v>1</v>
      </c>
      <c r="W114" s="12">
        <v>1</v>
      </c>
      <c r="X114" s="12">
        <v>0</v>
      </c>
      <c r="Y114" s="12">
        <v>0</v>
      </c>
      <c r="Z114" s="12">
        <v>0</v>
      </c>
      <c r="AA114" s="12">
        <v>0</v>
      </c>
      <c r="AB114" s="12">
        <v>1</v>
      </c>
      <c r="AC114" s="13">
        <v>0</v>
      </c>
      <c r="AD114" s="28">
        <f>SUM(V114:AC114)</f>
        <v>3</v>
      </c>
      <c r="AF114" s="11">
        <v>10</v>
      </c>
      <c r="AG114" s="12">
        <v>5</v>
      </c>
      <c r="AH114" s="12">
        <v>0</v>
      </c>
      <c r="AI114" s="12">
        <v>0</v>
      </c>
      <c r="AJ114" s="12">
        <v>1</v>
      </c>
      <c r="AK114" s="12">
        <v>0</v>
      </c>
      <c r="AL114" s="12">
        <v>4</v>
      </c>
      <c r="AM114" s="13">
        <v>0</v>
      </c>
      <c r="AN114" s="28">
        <f>SUM(AF114:AM114)</f>
        <v>20</v>
      </c>
      <c r="AP114" s="28">
        <f>SUM(J114+T114+AD114+AN114)</f>
        <v>51</v>
      </c>
    </row>
    <row r="115" spans="1:42" ht="15.75" customHeight="1" x14ac:dyDescent="0.2">
      <c r="A115" s="34">
        <v>0.59375</v>
      </c>
      <c r="B115" s="14">
        <v>21</v>
      </c>
      <c r="C115" s="15">
        <v>4</v>
      </c>
      <c r="D115" s="15">
        <v>1</v>
      </c>
      <c r="E115" s="15">
        <v>0</v>
      </c>
      <c r="F115" s="15">
        <v>0</v>
      </c>
      <c r="G115" s="15">
        <v>0</v>
      </c>
      <c r="H115" s="15">
        <v>0</v>
      </c>
      <c r="I115" s="17">
        <v>0</v>
      </c>
      <c r="J115" s="29">
        <f>SUM(B115:I115)</f>
        <v>26</v>
      </c>
      <c r="L115" s="14">
        <v>0</v>
      </c>
      <c r="M115" s="15">
        <v>1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7">
        <v>0</v>
      </c>
      <c r="T115" s="29">
        <f>SUM(L115:S115)</f>
        <v>1</v>
      </c>
      <c r="V115" s="14">
        <v>5</v>
      </c>
      <c r="W115" s="15">
        <v>1</v>
      </c>
      <c r="X115" s="15">
        <v>0</v>
      </c>
      <c r="Y115" s="15">
        <v>0</v>
      </c>
      <c r="Z115" s="15">
        <v>0</v>
      </c>
      <c r="AA115" s="15">
        <v>0</v>
      </c>
      <c r="AB115" s="15">
        <v>1</v>
      </c>
      <c r="AC115" s="17">
        <v>0</v>
      </c>
      <c r="AD115" s="29">
        <f>SUM(V115:AC115)</f>
        <v>7</v>
      </c>
      <c r="AF115" s="14">
        <v>14</v>
      </c>
      <c r="AG115" s="15">
        <v>5</v>
      </c>
      <c r="AH115" s="15">
        <v>1</v>
      </c>
      <c r="AI115" s="15">
        <v>0</v>
      </c>
      <c r="AJ115" s="15">
        <v>1</v>
      </c>
      <c r="AK115" s="15">
        <v>0</v>
      </c>
      <c r="AL115" s="15">
        <v>6</v>
      </c>
      <c r="AM115" s="17">
        <v>0</v>
      </c>
      <c r="AN115" s="29">
        <f>SUM(AF115:AM115)</f>
        <v>27</v>
      </c>
      <c r="AP115" s="29">
        <f>SUM(J115+T115+AD115+AN115)</f>
        <v>61</v>
      </c>
    </row>
    <row r="116" spans="1:42" ht="15.75" customHeight="1" x14ac:dyDescent="0.2">
      <c r="A116" s="34">
        <v>0.60416666666666663</v>
      </c>
      <c r="B116" s="14">
        <v>25</v>
      </c>
      <c r="C116" s="15">
        <v>2</v>
      </c>
      <c r="D116" s="15">
        <v>0</v>
      </c>
      <c r="E116" s="15">
        <v>0</v>
      </c>
      <c r="F116" s="15">
        <v>0</v>
      </c>
      <c r="G116" s="15">
        <v>0</v>
      </c>
      <c r="H116" s="15">
        <v>1</v>
      </c>
      <c r="I116" s="17">
        <v>0</v>
      </c>
      <c r="J116" s="29">
        <f>SUM(B116:I116)</f>
        <v>28</v>
      </c>
      <c r="L116" s="14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7">
        <v>0</v>
      </c>
      <c r="T116" s="29">
        <f>SUM(L116:S116)</f>
        <v>0</v>
      </c>
      <c r="V116" s="14">
        <v>4</v>
      </c>
      <c r="W116" s="15">
        <v>1</v>
      </c>
      <c r="X116" s="15">
        <v>0</v>
      </c>
      <c r="Y116" s="15">
        <v>0</v>
      </c>
      <c r="Z116" s="15">
        <v>0</v>
      </c>
      <c r="AA116" s="15">
        <v>0</v>
      </c>
      <c r="AB116" s="15">
        <v>1</v>
      </c>
      <c r="AC116" s="17">
        <v>0</v>
      </c>
      <c r="AD116" s="29">
        <f>SUM(V116:AC116)</f>
        <v>6</v>
      </c>
      <c r="AF116" s="14">
        <v>10</v>
      </c>
      <c r="AG116" s="15">
        <v>2</v>
      </c>
      <c r="AH116" s="15">
        <v>0</v>
      </c>
      <c r="AI116" s="15">
        <v>0</v>
      </c>
      <c r="AJ116" s="15">
        <v>1</v>
      </c>
      <c r="AK116" s="15">
        <v>0</v>
      </c>
      <c r="AL116" s="15">
        <v>6</v>
      </c>
      <c r="AM116" s="17">
        <v>0</v>
      </c>
      <c r="AN116" s="29">
        <f>SUM(AF116:AM116)</f>
        <v>19</v>
      </c>
      <c r="AP116" s="29">
        <f>SUM(J116+T116+AD116+AN116)</f>
        <v>53</v>
      </c>
    </row>
    <row r="117" spans="1:42" ht="15.75" customHeight="1" x14ac:dyDescent="0.2">
      <c r="A117" s="35">
        <v>0.61458333333333337</v>
      </c>
      <c r="B117" s="18">
        <v>16</v>
      </c>
      <c r="C117" s="19">
        <v>4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20">
        <v>0</v>
      </c>
      <c r="J117" s="30">
        <f>SUM(B117:I117)</f>
        <v>20</v>
      </c>
      <c r="L117" s="18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20">
        <v>0</v>
      </c>
      <c r="T117" s="30">
        <f>SUM(L117:S117)</f>
        <v>0</v>
      </c>
      <c r="V117" s="18">
        <v>3</v>
      </c>
      <c r="W117" s="19">
        <v>2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20">
        <v>0</v>
      </c>
      <c r="AD117" s="30">
        <f>SUM(V117:AC117)</f>
        <v>5</v>
      </c>
      <c r="AF117" s="18">
        <v>14</v>
      </c>
      <c r="AG117" s="19">
        <v>1</v>
      </c>
      <c r="AH117" s="19">
        <v>0</v>
      </c>
      <c r="AI117" s="19">
        <v>0</v>
      </c>
      <c r="AJ117" s="19">
        <v>1</v>
      </c>
      <c r="AK117" s="19">
        <v>0</v>
      </c>
      <c r="AL117" s="19">
        <v>4</v>
      </c>
      <c r="AM117" s="20">
        <v>0</v>
      </c>
      <c r="AN117" s="30">
        <f>SUM(AF117:AM117)</f>
        <v>20</v>
      </c>
      <c r="AP117" s="30">
        <f>SUM(J117+T117+AD117+AN117)</f>
        <v>45</v>
      </c>
    </row>
    <row r="118" spans="1:42" ht="15.75" customHeight="1" x14ac:dyDescent="0.2">
      <c r="A118" s="25" t="s">
        <v>26</v>
      </c>
      <c r="B118" s="26">
        <f t="shared" ref="B118:I118" si="152">SUM(B114:B117)</f>
        <v>83</v>
      </c>
      <c r="C118" s="27">
        <f t="shared" si="152"/>
        <v>16</v>
      </c>
      <c r="D118" s="27">
        <f t="shared" si="152"/>
        <v>1</v>
      </c>
      <c r="E118" s="27">
        <f t="shared" si="152"/>
        <v>0</v>
      </c>
      <c r="F118" s="27">
        <f t="shared" si="152"/>
        <v>0</v>
      </c>
      <c r="G118" s="27">
        <f t="shared" si="152"/>
        <v>1</v>
      </c>
      <c r="H118" s="27">
        <f t="shared" si="152"/>
        <v>1</v>
      </c>
      <c r="I118" s="36">
        <f t="shared" si="152"/>
        <v>0</v>
      </c>
      <c r="J118" s="25">
        <f t="shared" ref="J118" si="153">SUM(J114:J117)</f>
        <v>102</v>
      </c>
      <c r="L118" s="26">
        <f t="shared" ref="L118:S118" si="154">SUM(L114:L117)</f>
        <v>0</v>
      </c>
      <c r="M118" s="27">
        <f t="shared" si="154"/>
        <v>1</v>
      </c>
      <c r="N118" s="27">
        <f t="shared" si="154"/>
        <v>0</v>
      </c>
      <c r="O118" s="27">
        <f t="shared" si="154"/>
        <v>0</v>
      </c>
      <c r="P118" s="27">
        <f t="shared" si="154"/>
        <v>0</v>
      </c>
      <c r="Q118" s="27">
        <f t="shared" si="154"/>
        <v>0</v>
      </c>
      <c r="R118" s="27">
        <f t="shared" si="154"/>
        <v>0</v>
      </c>
      <c r="S118" s="36">
        <f t="shared" si="154"/>
        <v>0</v>
      </c>
      <c r="T118" s="25">
        <f t="shared" ref="T118" si="155">SUM(T114:T117)</f>
        <v>1</v>
      </c>
      <c r="V118" s="26">
        <f t="shared" ref="V118:AC118" si="156">SUM(V114:V117)</f>
        <v>13</v>
      </c>
      <c r="W118" s="27">
        <f t="shared" si="156"/>
        <v>5</v>
      </c>
      <c r="X118" s="27">
        <f t="shared" si="156"/>
        <v>0</v>
      </c>
      <c r="Y118" s="27">
        <f t="shared" si="156"/>
        <v>0</v>
      </c>
      <c r="Z118" s="27">
        <f t="shared" si="156"/>
        <v>0</v>
      </c>
      <c r="AA118" s="27">
        <f t="shared" si="156"/>
        <v>0</v>
      </c>
      <c r="AB118" s="27">
        <f t="shared" si="156"/>
        <v>3</v>
      </c>
      <c r="AC118" s="36">
        <f t="shared" si="156"/>
        <v>0</v>
      </c>
      <c r="AD118" s="25">
        <f t="shared" ref="AD118" si="157">SUM(AD114:AD117)</f>
        <v>21</v>
      </c>
      <c r="AF118" s="26">
        <f t="shared" ref="AF118:AM118" si="158">SUM(AF114:AF117)</f>
        <v>48</v>
      </c>
      <c r="AG118" s="27">
        <f t="shared" si="158"/>
        <v>13</v>
      </c>
      <c r="AH118" s="27">
        <f t="shared" si="158"/>
        <v>1</v>
      </c>
      <c r="AI118" s="27">
        <f t="shared" si="158"/>
        <v>0</v>
      </c>
      <c r="AJ118" s="27">
        <f t="shared" si="158"/>
        <v>4</v>
      </c>
      <c r="AK118" s="27">
        <f t="shared" si="158"/>
        <v>0</v>
      </c>
      <c r="AL118" s="27">
        <f t="shared" si="158"/>
        <v>20</v>
      </c>
      <c r="AM118" s="36">
        <f t="shared" si="158"/>
        <v>0</v>
      </c>
      <c r="AN118" s="25">
        <f t="shared" ref="AN118" si="159">SUM(AN114:AN117)</f>
        <v>86</v>
      </c>
      <c r="AP118" s="25">
        <f>SUM(AP114:AP117)</f>
        <v>210</v>
      </c>
    </row>
    <row r="119" spans="1:42" ht="15.75" customHeight="1" x14ac:dyDescent="0.2">
      <c r="A119" s="33">
        <v>0.625</v>
      </c>
      <c r="B119" s="11">
        <v>27</v>
      </c>
      <c r="C119" s="12">
        <v>2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3">
        <v>0</v>
      </c>
      <c r="J119" s="28">
        <f>SUM(B119:I119)</f>
        <v>29</v>
      </c>
      <c r="L119" s="11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3">
        <v>0</v>
      </c>
      <c r="T119" s="28">
        <f>SUM(L119:S119)</f>
        <v>0</v>
      </c>
      <c r="V119" s="11">
        <v>6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3">
        <v>0</v>
      </c>
      <c r="AD119" s="28">
        <f>SUM(V119:AC119)</f>
        <v>6</v>
      </c>
      <c r="AF119" s="11">
        <v>23</v>
      </c>
      <c r="AG119" s="12">
        <v>4</v>
      </c>
      <c r="AH119" s="12">
        <v>0</v>
      </c>
      <c r="AI119" s="12">
        <v>0</v>
      </c>
      <c r="AJ119" s="12">
        <v>1</v>
      </c>
      <c r="AK119" s="12">
        <v>0</v>
      </c>
      <c r="AL119" s="12">
        <v>4</v>
      </c>
      <c r="AM119" s="13">
        <v>0</v>
      </c>
      <c r="AN119" s="28">
        <f>SUM(AF119:AM119)</f>
        <v>32</v>
      </c>
      <c r="AP119" s="28">
        <f>SUM(J119+T119+AD119+AN119)</f>
        <v>67</v>
      </c>
    </row>
    <row r="120" spans="1:42" ht="15.75" customHeight="1" x14ac:dyDescent="0.2">
      <c r="A120" s="34">
        <v>0.63541666666666663</v>
      </c>
      <c r="B120" s="14">
        <v>27</v>
      </c>
      <c r="C120" s="15">
        <v>2</v>
      </c>
      <c r="D120" s="15">
        <v>1</v>
      </c>
      <c r="E120" s="15">
        <v>0</v>
      </c>
      <c r="F120" s="15">
        <v>0</v>
      </c>
      <c r="G120" s="15">
        <v>0</v>
      </c>
      <c r="H120" s="15">
        <v>1</v>
      </c>
      <c r="I120" s="17">
        <v>0</v>
      </c>
      <c r="J120" s="29">
        <f>SUM(B120:I120)</f>
        <v>31</v>
      </c>
      <c r="L120" s="14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7">
        <v>0</v>
      </c>
      <c r="T120" s="29">
        <f>SUM(L120:S120)</f>
        <v>0</v>
      </c>
      <c r="V120" s="14">
        <v>9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1</v>
      </c>
      <c r="AC120" s="17">
        <v>0</v>
      </c>
      <c r="AD120" s="29">
        <f>SUM(V120:AC120)</f>
        <v>10</v>
      </c>
      <c r="AF120" s="14">
        <v>11</v>
      </c>
      <c r="AG120" s="15">
        <v>2</v>
      </c>
      <c r="AH120" s="15">
        <v>0</v>
      </c>
      <c r="AI120" s="15">
        <v>0</v>
      </c>
      <c r="AJ120" s="15">
        <v>1</v>
      </c>
      <c r="AK120" s="15">
        <v>0</v>
      </c>
      <c r="AL120" s="15">
        <v>4</v>
      </c>
      <c r="AM120" s="17">
        <v>0</v>
      </c>
      <c r="AN120" s="29">
        <f>SUM(AF120:AM120)</f>
        <v>18</v>
      </c>
      <c r="AP120" s="29">
        <f>SUM(J120+T120+AD120+AN120)</f>
        <v>59</v>
      </c>
    </row>
    <row r="121" spans="1:42" ht="15.75" customHeight="1" x14ac:dyDescent="0.2">
      <c r="A121" s="34">
        <v>0.64583333333333337</v>
      </c>
      <c r="B121" s="14">
        <v>23</v>
      </c>
      <c r="C121" s="15">
        <v>1</v>
      </c>
      <c r="D121" s="15">
        <v>0</v>
      </c>
      <c r="E121" s="15">
        <v>0</v>
      </c>
      <c r="F121" s="15">
        <v>0</v>
      </c>
      <c r="G121" s="15">
        <v>0</v>
      </c>
      <c r="H121" s="15">
        <v>3</v>
      </c>
      <c r="I121" s="17">
        <v>0</v>
      </c>
      <c r="J121" s="29">
        <f>SUM(B121:I121)</f>
        <v>27</v>
      </c>
      <c r="L121" s="14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7">
        <v>0</v>
      </c>
      <c r="T121" s="29">
        <f>SUM(L121:S121)</f>
        <v>0</v>
      </c>
      <c r="V121" s="14">
        <v>4</v>
      </c>
      <c r="W121" s="15">
        <v>0</v>
      </c>
      <c r="X121" s="15">
        <v>0</v>
      </c>
      <c r="Y121" s="15">
        <v>0</v>
      </c>
      <c r="Z121" s="15">
        <v>0</v>
      </c>
      <c r="AA121" s="15">
        <v>1</v>
      </c>
      <c r="AB121" s="15">
        <v>0</v>
      </c>
      <c r="AC121" s="17">
        <v>0</v>
      </c>
      <c r="AD121" s="29">
        <f>SUM(V121:AC121)</f>
        <v>5</v>
      </c>
      <c r="AF121" s="14">
        <v>16</v>
      </c>
      <c r="AG121" s="15">
        <v>3</v>
      </c>
      <c r="AH121" s="15">
        <v>0</v>
      </c>
      <c r="AI121" s="15">
        <v>0</v>
      </c>
      <c r="AJ121" s="15">
        <v>2</v>
      </c>
      <c r="AK121" s="15">
        <v>0</v>
      </c>
      <c r="AL121" s="15">
        <v>8</v>
      </c>
      <c r="AM121" s="17">
        <v>0</v>
      </c>
      <c r="AN121" s="29">
        <f>SUM(AF121:AM121)</f>
        <v>29</v>
      </c>
      <c r="AP121" s="29">
        <f>SUM(J121+T121+AD121+AN121)</f>
        <v>61</v>
      </c>
    </row>
    <row r="122" spans="1:42" ht="15.75" customHeight="1" x14ac:dyDescent="0.2">
      <c r="A122" s="35">
        <v>0.65625</v>
      </c>
      <c r="B122" s="18">
        <v>30</v>
      </c>
      <c r="C122" s="19">
        <v>3</v>
      </c>
      <c r="D122" s="19">
        <v>0</v>
      </c>
      <c r="E122" s="19">
        <v>0</v>
      </c>
      <c r="F122" s="19">
        <v>0</v>
      </c>
      <c r="G122" s="19">
        <v>0</v>
      </c>
      <c r="H122" s="19">
        <v>1</v>
      </c>
      <c r="I122" s="20">
        <v>0</v>
      </c>
      <c r="J122" s="30">
        <f>SUM(B122:I122)</f>
        <v>34</v>
      </c>
      <c r="L122" s="18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20">
        <v>0</v>
      </c>
      <c r="T122" s="30">
        <f>SUM(L122:S122)</f>
        <v>0</v>
      </c>
      <c r="V122" s="18">
        <v>7</v>
      </c>
      <c r="W122" s="19">
        <v>1</v>
      </c>
      <c r="X122" s="19">
        <v>0</v>
      </c>
      <c r="Y122" s="19">
        <v>0</v>
      </c>
      <c r="Z122" s="19">
        <v>0</v>
      </c>
      <c r="AA122" s="19">
        <v>0</v>
      </c>
      <c r="AB122" s="19">
        <v>1</v>
      </c>
      <c r="AC122" s="20">
        <v>0</v>
      </c>
      <c r="AD122" s="30">
        <f>SUM(V122:AC122)</f>
        <v>9</v>
      </c>
      <c r="AF122" s="18">
        <v>25</v>
      </c>
      <c r="AG122" s="19">
        <v>2</v>
      </c>
      <c r="AH122" s="19">
        <v>0</v>
      </c>
      <c r="AI122" s="19">
        <v>0</v>
      </c>
      <c r="AJ122" s="19">
        <v>0</v>
      </c>
      <c r="AK122" s="19">
        <v>0</v>
      </c>
      <c r="AL122" s="19">
        <v>3</v>
      </c>
      <c r="AM122" s="20">
        <v>0</v>
      </c>
      <c r="AN122" s="30">
        <f>SUM(AF122:AM122)</f>
        <v>30</v>
      </c>
      <c r="AP122" s="30">
        <f>SUM(J122+T122+AD122+AN122)</f>
        <v>73</v>
      </c>
    </row>
    <row r="123" spans="1:42" ht="15.75" customHeight="1" x14ac:dyDescent="0.2">
      <c r="A123" s="25" t="s">
        <v>26</v>
      </c>
      <c r="B123" s="26">
        <f t="shared" ref="B123:I123" si="160">SUM(B119:B122)</f>
        <v>107</v>
      </c>
      <c r="C123" s="27">
        <f t="shared" si="160"/>
        <v>8</v>
      </c>
      <c r="D123" s="27">
        <f t="shared" si="160"/>
        <v>1</v>
      </c>
      <c r="E123" s="27">
        <f t="shared" si="160"/>
        <v>0</v>
      </c>
      <c r="F123" s="27">
        <f t="shared" si="160"/>
        <v>0</v>
      </c>
      <c r="G123" s="27">
        <f t="shared" si="160"/>
        <v>0</v>
      </c>
      <c r="H123" s="27">
        <f t="shared" si="160"/>
        <v>5</v>
      </c>
      <c r="I123" s="36">
        <f t="shared" si="160"/>
        <v>0</v>
      </c>
      <c r="J123" s="25">
        <f t="shared" ref="J123" si="161">SUM(J119:J122)</f>
        <v>121</v>
      </c>
      <c r="L123" s="26">
        <f t="shared" ref="L123:S123" si="162">SUM(L119:L122)</f>
        <v>0</v>
      </c>
      <c r="M123" s="27">
        <f t="shared" si="162"/>
        <v>0</v>
      </c>
      <c r="N123" s="27">
        <f t="shared" si="162"/>
        <v>0</v>
      </c>
      <c r="O123" s="27">
        <f t="shared" si="162"/>
        <v>0</v>
      </c>
      <c r="P123" s="27">
        <f t="shared" si="162"/>
        <v>0</v>
      </c>
      <c r="Q123" s="27">
        <f t="shared" si="162"/>
        <v>0</v>
      </c>
      <c r="R123" s="27">
        <f t="shared" si="162"/>
        <v>0</v>
      </c>
      <c r="S123" s="36">
        <f t="shared" si="162"/>
        <v>0</v>
      </c>
      <c r="T123" s="25">
        <f t="shared" ref="T123" si="163">SUM(T119:T122)</f>
        <v>0</v>
      </c>
      <c r="V123" s="26">
        <f t="shared" ref="V123:AC123" si="164">SUM(V119:V122)</f>
        <v>26</v>
      </c>
      <c r="W123" s="27">
        <f t="shared" si="164"/>
        <v>1</v>
      </c>
      <c r="X123" s="27">
        <f t="shared" si="164"/>
        <v>0</v>
      </c>
      <c r="Y123" s="27">
        <f t="shared" si="164"/>
        <v>0</v>
      </c>
      <c r="Z123" s="27">
        <f t="shared" si="164"/>
        <v>0</v>
      </c>
      <c r="AA123" s="27">
        <f t="shared" si="164"/>
        <v>1</v>
      </c>
      <c r="AB123" s="27">
        <f t="shared" si="164"/>
        <v>2</v>
      </c>
      <c r="AC123" s="36">
        <f t="shared" si="164"/>
        <v>0</v>
      </c>
      <c r="AD123" s="25">
        <f t="shared" ref="AD123" si="165">SUM(AD119:AD122)</f>
        <v>30</v>
      </c>
      <c r="AF123" s="26">
        <f t="shared" ref="AF123:AM123" si="166">SUM(AF119:AF122)</f>
        <v>75</v>
      </c>
      <c r="AG123" s="27">
        <f t="shared" si="166"/>
        <v>11</v>
      </c>
      <c r="AH123" s="27">
        <f t="shared" si="166"/>
        <v>0</v>
      </c>
      <c r="AI123" s="27">
        <f t="shared" si="166"/>
        <v>0</v>
      </c>
      <c r="AJ123" s="27">
        <f t="shared" si="166"/>
        <v>4</v>
      </c>
      <c r="AK123" s="27">
        <f t="shared" si="166"/>
        <v>0</v>
      </c>
      <c r="AL123" s="27">
        <f t="shared" si="166"/>
        <v>19</v>
      </c>
      <c r="AM123" s="36">
        <f t="shared" si="166"/>
        <v>0</v>
      </c>
      <c r="AN123" s="25">
        <f t="shared" ref="AN123" si="167">SUM(AN119:AN122)</f>
        <v>109</v>
      </c>
      <c r="AP123" s="25">
        <f>SUM(AP119:AP122)</f>
        <v>260</v>
      </c>
    </row>
    <row r="124" spans="1:42" ht="15.75" customHeight="1" x14ac:dyDescent="0.2">
      <c r="A124" s="33">
        <v>0.66666666666666663</v>
      </c>
      <c r="B124" s="11">
        <v>19</v>
      </c>
      <c r="C124" s="12">
        <v>3</v>
      </c>
      <c r="D124" s="12">
        <v>0</v>
      </c>
      <c r="E124" s="12">
        <v>0</v>
      </c>
      <c r="F124" s="12">
        <v>2</v>
      </c>
      <c r="G124" s="12">
        <v>0</v>
      </c>
      <c r="H124" s="12">
        <v>0</v>
      </c>
      <c r="I124" s="13">
        <v>0</v>
      </c>
      <c r="J124" s="28">
        <f>SUM(B124:I124)</f>
        <v>24</v>
      </c>
      <c r="L124" s="11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3">
        <v>0</v>
      </c>
      <c r="T124" s="28">
        <f>SUM(L124:S124)</f>
        <v>0</v>
      </c>
      <c r="V124" s="11">
        <v>8</v>
      </c>
      <c r="W124" s="12">
        <v>1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3">
        <v>0</v>
      </c>
      <c r="AD124" s="28">
        <f>SUM(V124:AC124)</f>
        <v>9</v>
      </c>
      <c r="AF124" s="11">
        <v>11</v>
      </c>
      <c r="AG124" s="12">
        <v>2</v>
      </c>
      <c r="AH124" s="12">
        <v>0</v>
      </c>
      <c r="AI124" s="12">
        <v>0</v>
      </c>
      <c r="AJ124" s="12">
        <v>2</v>
      </c>
      <c r="AK124" s="12">
        <v>0</v>
      </c>
      <c r="AL124" s="12">
        <v>7</v>
      </c>
      <c r="AM124" s="13">
        <v>0</v>
      </c>
      <c r="AN124" s="28">
        <f>SUM(AF124:AM124)</f>
        <v>22</v>
      </c>
      <c r="AP124" s="28">
        <f>SUM(J124+T124+AD124+AN124)</f>
        <v>55</v>
      </c>
    </row>
    <row r="125" spans="1:42" ht="15.75" customHeight="1" x14ac:dyDescent="0.2">
      <c r="A125" s="34">
        <v>0.67708333333333337</v>
      </c>
      <c r="B125" s="14">
        <v>26</v>
      </c>
      <c r="C125" s="15">
        <v>1</v>
      </c>
      <c r="D125" s="15">
        <v>0</v>
      </c>
      <c r="E125" s="15">
        <v>0</v>
      </c>
      <c r="F125" s="15">
        <v>0</v>
      </c>
      <c r="G125" s="15">
        <v>0</v>
      </c>
      <c r="H125" s="15">
        <v>1</v>
      </c>
      <c r="I125" s="17">
        <v>0</v>
      </c>
      <c r="J125" s="29">
        <f>SUM(B125:I125)</f>
        <v>28</v>
      </c>
      <c r="L125" s="14">
        <v>0</v>
      </c>
      <c r="M125" s="15">
        <v>1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7">
        <v>0</v>
      </c>
      <c r="T125" s="29">
        <f>SUM(L125:S125)</f>
        <v>1</v>
      </c>
      <c r="V125" s="14">
        <v>2</v>
      </c>
      <c r="W125" s="15">
        <v>1</v>
      </c>
      <c r="X125" s="15">
        <v>0</v>
      </c>
      <c r="Y125" s="15">
        <v>0</v>
      </c>
      <c r="Z125" s="15">
        <v>0</v>
      </c>
      <c r="AA125" s="15">
        <v>0</v>
      </c>
      <c r="AB125" s="15">
        <v>2</v>
      </c>
      <c r="AC125" s="17">
        <v>0</v>
      </c>
      <c r="AD125" s="29">
        <f>SUM(V125:AC125)</f>
        <v>5</v>
      </c>
      <c r="AF125" s="14">
        <v>7</v>
      </c>
      <c r="AG125" s="15">
        <v>2</v>
      </c>
      <c r="AH125" s="15">
        <v>0</v>
      </c>
      <c r="AI125" s="15">
        <v>0</v>
      </c>
      <c r="AJ125" s="15">
        <v>0</v>
      </c>
      <c r="AK125" s="15">
        <v>0</v>
      </c>
      <c r="AL125" s="15">
        <v>8</v>
      </c>
      <c r="AM125" s="17">
        <v>0</v>
      </c>
      <c r="AN125" s="29">
        <f>SUM(AF125:AM125)</f>
        <v>17</v>
      </c>
      <c r="AP125" s="29">
        <f>SUM(J125+T125+AD125+AN125)</f>
        <v>51</v>
      </c>
    </row>
    <row r="126" spans="1:42" ht="15.75" customHeight="1" x14ac:dyDescent="0.2">
      <c r="A126" s="34">
        <v>0.6875</v>
      </c>
      <c r="B126" s="14">
        <v>22</v>
      </c>
      <c r="C126" s="15">
        <v>2</v>
      </c>
      <c r="D126" s="15">
        <v>0</v>
      </c>
      <c r="E126" s="15">
        <v>0</v>
      </c>
      <c r="F126" s="15">
        <v>0</v>
      </c>
      <c r="G126" s="15">
        <v>0</v>
      </c>
      <c r="H126" s="15">
        <v>1</v>
      </c>
      <c r="I126" s="17">
        <v>0</v>
      </c>
      <c r="J126" s="29">
        <f>SUM(B126:I126)</f>
        <v>25</v>
      </c>
      <c r="L126" s="14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7">
        <v>0</v>
      </c>
      <c r="T126" s="29">
        <f>SUM(L126:S126)</f>
        <v>0</v>
      </c>
      <c r="V126" s="14">
        <v>4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1</v>
      </c>
      <c r="AC126" s="17">
        <v>0</v>
      </c>
      <c r="AD126" s="29">
        <f>SUM(V126:AC126)</f>
        <v>5</v>
      </c>
      <c r="AF126" s="14">
        <v>22</v>
      </c>
      <c r="AG126" s="15">
        <v>2</v>
      </c>
      <c r="AH126" s="15">
        <v>0</v>
      </c>
      <c r="AI126" s="15">
        <v>0</v>
      </c>
      <c r="AJ126" s="15">
        <v>2</v>
      </c>
      <c r="AK126" s="15">
        <v>0</v>
      </c>
      <c r="AL126" s="15">
        <v>13</v>
      </c>
      <c r="AM126" s="17">
        <v>0</v>
      </c>
      <c r="AN126" s="29">
        <f>SUM(AF126:AM126)</f>
        <v>39</v>
      </c>
      <c r="AP126" s="29">
        <f>SUM(J126+T126+AD126+AN126)</f>
        <v>69</v>
      </c>
    </row>
    <row r="127" spans="1:42" ht="15.75" customHeight="1" x14ac:dyDescent="0.2">
      <c r="A127" s="35">
        <v>0.69791666666666663</v>
      </c>
      <c r="B127" s="18">
        <v>23</v>
      </c>
      <c r="C127" s="19">
        <v>2</v>
      </c>
      <c r="D127" s="19">
        <v>0</v>
      </c>
      <c r="E127" s="19">
        <v>0</v>
      </c>
      <c r="F127" s="19">
        <v>0</v>
      </c>
      <c r="G127" s="19">
        <v>0</v>
      </c>
      <c r="H127" s="19">
        <v>1</v>
      </c>
      <c r="I127" s="20">
        <v>0</v>
      </c>
      <c r="J127" s="30">
        <f>SUM(B127:I127)</f>
        <v>26</v>
      </c>
      <c r="L127" s="18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20">
        <v>0</v>
      </c>
      <c r="T127" s="30">
        <f>SUM(L127:S127)</f>
        <v>0</v>
      </c>
      <c r="V127" s="18">
        <v>3</v>
      </c>
      <c r="W127" s="19">
        <v>1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20">
        <v>0</v>
      </c>
      <c r="AD127" s="30">
        <f>SUM(V127:AC127)</f>
        <v>4</v>
      </c>
      <c r="AF127" s="18">
        <v>17</v>
      </c>
      <c r="AG127" s="19">
        <v>3</v>
      </c>
      <c r="AH127" s="19">
        <v>0</v>
      </c>
      <c r="AI127" s="19">
        <v>0</v>
      </c>
      <c r="AJ127" s="19">
        <v>1</v>
      </c>
      <c r="AK127" s="19">
        <v>0</v>
      </c>
      <c r="AL127" s="19">
        <v>4</v>
      </c>
      <c r="AM127" s="20">
        <v>0</v>
      </c>
      <c r="AN127" s="30">
        <f>SUM(AF127:AM127)</f>
        <v>25</v>
      </c>
      <c r="AP127" s="30">
        <f>SUM(J127+T127+AD127+AN127)</f>
        <v>55</v>
      </c>
    </row>
    <row r="128" spans="1:42" ht="15.75" customHeight="1" x14ac:dyDescent="0.2">
      <c r="A128" s="25" t="s">
        <v>26</v>
      </c>
      <c r="B128" s="26">
        <f t="shared" ref="B128:I128" si="168">SUM(B124:B127)</f>
        <v>90</v>
      </c>
      <c r="C128" s="27">
        <f t="shared" si="168"/>
        <v>8</v>
      </c>
      <c r="D128" s="27">
        <f t="shared" si="168"/>
        <v>0</v>
      </c>
      <c r="E128" s="27">
        <f t="shared" si="168"/>
        <v>0</v>
      </c>
      <c r="F128" s="27">
        <f t="shared" si="168"/>
        <v>2</v>
      </c>
      <c r="G128" s="27">
        <f t="shared" si="168"/>
        <v>0</v>
      </c>
      <c r="H128" s="27">
        <f t="shared" si="168"/>
        <v>3</v>
      </c>
      <c r="I128" s="36">
        <f t="shared" si="168"/>
        <v>0</v>
      </c>
      <c r="J128" s="25">
        <f t="shared" ref="J128" si="169">SUM(J124:J127)</f>
        <v>103</v>
      </c>
      <c r="L128" s="26">
        <f t="shared" ref="L128:S128" si="170">SUM(L124:L127)</f>
        <v>0</v>
      </c>
      <c r="M128" s="27">
        <f t="shared" si="170"/>
        <v>1</v>
      </c>
      <c r="N128" s="27">
        <f t="shared" si="170"/>
        <v>0</v>
      </c>
      <c r="O128" s="27">
        <f t="shared" si="170"/>
        <v>0</v>
      </c>
      <c r="P128" s="27">
        <f t="shared" si="170"/>
        <v>0</v>
      </c>
      <c r="Q128" s="27">
        <f t="shared" si="170"/>
        <v>0</v>
      </c>
      <c r="R128" s="27">
        <f t="shared" si="170"/>
        <v>0</v>
      </c>
      <c r="S128" s="36">
        <f t="shared" si="170"/>
        <v>0</v>
      </c>
      <c r="T128" s="25">
        <f t="shared" ref="T128" si="171">SUM(T124:T127)</f>
        <v>1</v>
      </c>
      <c r="V128" s="26">
        <f t="shared" ref="V128:AC128" si="172">SUM(V124:V127)</f>
        <v>17</v>
      </c>
      <c r="W128" s="27">
        <f t="shared" si="172"/>
        <v>3</v>
      </c>
      <c r="X128" s="27">
        <f t="shared" si="172"/>
        <v>0</v>
      </c>
      <c r="Y128" s="27">
        <f t="shared" si="172"/>
        <v>0</v>
      </c>
      <c r="Z128" s="27">
        <f t="shared" si="172"/>
        <v>0</v>
      </c>
      <c r="AA128" s="27">
        <f t="shared" si="172"/>
        <v>0</v>
      </c>
      <c r="AB128" s="27">
        <f t="shared" si="172"/>
        <v>3</v>
      </c>
      <c r="AC128" s="36">
        <f t="shared" si="172"/>
        <v>0</v>
      </c>
      <c r="AD128" s="25">
        <f t="shared" ref="AD128" si="173">SUM(AD124:AD127)</f>
        <v>23</v>
      </c>
      <c r="AF128" s="26">
        <f t="shared" ref="AF128:AM128" si="174">SUM(AF124:AF127)</f>
        <v>57</v>
      </c>
      <c r="AG128" s="27">
        <f t="shared" si="174"/>
        <v>9</v>
      </c>
      <c r="AH128" s="27">
        <f t="shared" si="174"/>
        <v>0</v>
      </c>
      <c r="AI128" s="27">
        <f t="shared" si="174"/>
        <v>0</v>
      </c>
      <c r="AJ128" s="27">
        <f t="shared" si="174"/>
        <v>5</v>
      </c>
      <c r="AK128" s="27">
        <f t="shared" si="174"/>
        <v>0</v>
      </c>
      <c r="AL128" s="27">
        <f t="shared" si="174"/>
        <v>32</v>
      </c>
      <c r="AM128" s="36">
        <f t="shared" si="174"/>
        <v>0</v>
      </c>
      <c r="AN128" s="25">
        <f t="shared" ref="AN128" si="175">SUM(AN124:AN127)</f>
        <v>103</v>
      </c>
      <c r="AP128" s="25">
        <f>SUM(AP124:AP127)</f>
        <v>230</v>
      </c>
    </row>
    <row r="129" spans="1:42" ht="15.75" customHeight="1" x14ac:dyDescent="0.2">
      <c r="A129" s="33">
        <v>0.70833333333333337</v>
      </c>
      <c r="B129" s="11">
        <v>26</v>
      </c>
      <c r="C129" s="12">
        <v>2</v>
      </c>
      <c r="D129" s="12">
        <v>0</v>
      </c>
      <c r="E129" s="12">
        <v>0</v>
      </c>
      <c r="F129" s="12">
        <v>0</v>
      </c>
      <c r="G129" s="12">
        <v>0</v>
      </c>
      <c r="H129" s="12">
        <v>2</v>
      </c>
      <c r="I129" s="13">
        <v>0</v>
      </c>
      <c r="J129" s="28">
        <f>SUM(B129:I129)</f>
        <v>30</v>
      </c>
      <c r="L129" s="11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3">
        <v>0</v>
      </c>
      <c r="T129" s="28">
        <f>SUM(L129:S129)</f>
        <v>0</v>
      </c>
      <c r="V129" s="11">
        <v>5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3">
        <v>0</v>
      </c>
      <c r="AD129" s="28">
        <f>SUM(V129:AC129)</f>
        <v>5</v>
      </c>
      <c r="AF129" s="11">
        <v>17</v>
      </c>
      <c r="AG129" s="12">
        <v>1</v>
      </c>
      <c r="AH129" s="12">
        <v>0</v>
      </c>
      <c r="AI129" s="12">
        <v>0</v>
      </c>
      <c r="AJ129" s="12">
        <v>0</v>
      </c>
      <c r="AK129" s="12">
        <v>0</v>
      </c>
      <c r="AL129" s="12">
        <v>8</v>
      </c>
      <c r="AM129" s="13">
        <v>0</v>
      </c>
      <c r="AN129" s="28">
        <f>SUM(AF129:AM129)</f>
        <v>26</v>
      </c>
      <c r="AP129" s="28">
        <f>SUM(J129+T129+AD129+AN129)</f>
        <v>61</v>
      </c>
    </row>
    <row r="130" spans="1:42" ht="15.75" customHeight="1" x14ac:dyDescent="0.2">
      <c r="A130" s="34">
        <v>0.71875</v>
      </c>
      <c r="B130" s="14">
        <v>26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1</v>
      </c>
      <c r="I130" s="17">
        <v>0</v>
      </c>
      <c r="J130" s="29">
        <f>SUM(B130:I130)</f>
        <v>27</v>
      </c>
      <c r="L130" s="14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7">
        <v>0</v>
      </c>
      <c r="T130" s="29">
        <f>SUM(L130:S130)</f>
        <v>0</v>
      </c>
      <c r="V130" s="14">
        <v>12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>
        <v>1</v>
      </c>
      <c r="AC130" s="17">
        <v>0</v>
      </c>
      <c r="AD130" s="29">
        <f>SUM(V130:AC130)</f>
        <v>13</v>
      </c>
      <c r="AF130" s="14">
        <v>17</v>
      </c>
      <c r="AG130" s="15">
        <v>1</v>
      </c>
      <c r="AH130" s="15">
        <v>0</v>
      </c>
      <c r="AI130" s="15">
        <v>0</v>
      </c>
      <c r="AJ130" s="15">
        <v>1</v>
      </c>
      <c r="AK130" s="15">
        <v>0</v>
      </c>
      <c r="AL130" s="15">
        <v>9</v>
      </c>
      <c r="AM130" s="17">
        <v>0</v>
      </c>
      <c r="AN130" s="29">
        <f>SUM(AF130:AM130)</f>
        <v>28</v>
      </c>
      <c r="AP130" s="29">
        <f>SUM(J130+T130+AD130+AN130)</f>
        <v>68</v>
      </c>
    </row>
    <row r="131" spans="1:42" ht="15.75" customHeight="1" x14ac:dyDescent="0.2">
      <c r="A131" s="34">
        <v>0.72916666666666663</v>
      </c>
      <c r="B131" s="14">
        <v>36</v>
      </c>
      <c r="C131" s="15">
        <v>5</v>
      </c>
      <c r="D131" s="15">
        <v>0</v>
      </c>
      <c r="E131" s="15">
        <v>0</v>
      </c>
      <c r="F131" s="15">
        <v>0</v>
      </c>
      <c r="G131" s="15">
        <v>1</v>
      </c>
      <c r="H131" s="15">
        <v>3</v>
      </c>
      <c r="I131" s="17">
        <v>0</v>
      </c>
      <c r="J131" s="29">
        <f>SUM(B131:I131)</f>
        <v>45</v>
      </c>
      <c r="L131" s="14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7">
        <v>0</v>
      </c>
      <c r="T131" s="29">
        <f>SUM(L131:S131)</f>
        <v>0</v>
      </c>
      <c r="V131" s="14">
        <v>11</v>
      </c>
      <c r="W131" s="15">
        <v>0</v>
      </c>
      <c r="X131" s="15">
        <v>0</v>
      </c>
      <c r="Y131" s="15">
        <v>0</v>
      </c>
      <c r="Z131" s="15">
        <v>0</v>
      </c>
      <c r="AA131" s="15">
        <v>1</v>
      </c>
      <c r="AB131" s="15">
        <v>2</v>
      </c>
      <c r="AC131" s="17">
        <v>0</v>
      </c>
      <c r="AD131" s="29">
        <f>SUM(V131:AC131)</f>
        <v>14</v>
      </c>
      <c r="AF131" s="14">
        <v>20</v>
      </c>
      <c r="AG131" s="15">
        <v>1</v>
      </c>
      <c r="AH131" s="15">
        <v>0</v>
      </c>
      <c r="AI131" s="15">
        <v>0</v>
      </c>
      <c r="AJ131" s="15">
        <v>1</v>
      </c>
      <c r="AK131" s="15">
        <v>1</v>
      </c>
      <c r="AL131" s="15">
        <v>15</v>
      </c>
      <c r="AM131" s="17">
        <v>0</v>
      </c>
      <c r="AN131" s="29">
        <f>SUM(AF131:AM131)</f>
        <v>38</v>
      </c>
      <c r="AP131" s="29">
        <f>SUM(J131+T131+AD131+AN131)</f>
        <v>97</v>
      </c>
    </row>
    <row r="132" spans="1:42" ht="15.75" customHeight="1" x14ac:dyDescent="0.2">
      <c r="A132" s="35">
        <v>0.73958333333333337</v>
      </c>
      <c r="B132" s="18">
        <v>25</v>
      </c>
      <c r="C132" s="19">
        <v>0</v>
      </c>
      <c r="D132" s="19">
        <v>0</v>
      </c>
      <c r="E132" s="19">
        <v>0</v>
      </c>
      <c r="F132" s="19">
        <v>0</v>
      </c>
      <c r="G132" s="19">
        <v>0</v>
      </c>
      <c r="H132" s="19">
        <v>3</v>
      </c>
      <c r="I132" s="20">
        <v>0</v>
      </c>
      <c r="J132" s="30">
        <f>SUM(B132:I132)</f>
        <v>28</v>
      </c>
      <c r="L132" s="18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20">
        <v>0</v>
      </c>
      <c r="T132" s="30">
        <f>SUM(L132:S132)</f>
        <v>0</v>
      </c>
      <c r="V132" s="18">
        <v>8</v>
      </c>
      <c r="W132" s="19">
        <v>1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20">
        <v>0</v>
      </c>
      <c r="AD132" s="30">
        <f>SUM(V132:AC132)</f>
        <v>9</v>
      </c>
      <c r="AF132" s="18">
        <v>20</v>
      </c>
      <c r="AG132" s="19">
        <v>2</v>
      </c>
      <c r="AH132" s="19">
        <v>0</v>
      </c>
      <c r="AI132" s="19">
        <v>0</v>
      </c>
      <c r="AJ132" s="19">
        <v>0</v>
      </c>
      <c r="AK132" s="19">
        <v>0</v>
      </c>
      <c r="AL132" s="19">
        <v>16</v>
      </c>
      <c r="AM132" s="20">
        <v>0</v>
      </c>
      <c r="AN132" s="30">
        <f>SUM(AF132:AM132)</f>
        <v>38</v>
      </c>
      <c r="AP132" s="30">
        <f>SUM(J132+T132+AD132+AN132)</f>
        <v>75</v>
      </c>
    </row>
    <row r="133" spans="1:42" ht="15.75" customHeight="1" x14ac:dyDescent="0.2">
      <c r="A133" s="25" t="s">
        <v>26</v>
      </c>
      <c r="B133" s="26">
        <f t="shared" ref="B133:I133" si="176">SUM(B129:B132)</f>
        <v>113</v>
      </c>
      <c r="C133" s="27">
        <f t="shared" si="176"/>
        <v>7</v>
      </c>
      <c r="D133" s="27">
        <f t="shared" si="176"/>
        <v>0</v>
      </c>
      <c r="E133" s="27">
        <f t="shared" si="176"/>
        <v>0</v>
      </c>
      <c r="F133" s="27">
        <f t="shared" si="176"/>
        <v>0</v>
      </c>
      <c r="G133" s="27">
        <f t="shared" si="176"/>
        <v>1</v>
      </c>
      <c r="H133" s="27">
        <f t="shared" si="176"/>
        <v>9</v>
      </c>
      <c r="I133" s="36">
        <f t="shared" si="176"/>
        <v>0</v>
      </c>
      <c r="J133" s="25">
        <f t="shared" ref="J133" si="177">SUM(J129:J132)</f>
        <v>130</v>
      </c>
      <c r="L133" s="26">
        <f t="shared" ref="L133:S133" si="178">SUM(L129:L132)</f>
        <v>0</v>
      </c>
      <c r="M133" s="27">
        <f t="shared" si="178"/>
        <v>0</v>
      </c>
      <c r="N133" s="27">
        <f t="shared" si="178"/>
        <v>0</v>
      </c>
      <c r="O133" s="27">
        <f t="shared" si="178"/>
        <v>0</v>
      </c>
      <c r="P133" s="27">
        <f t="shared" si="178"/>
        <v>0</v>
      </c>
      <c r="Q133" s="27">
        <f t="shared" si="178"/>
        <v>0</v>
      </c>
      <c r="R133" s="27">
        <f t="shared" si="178"/>
        <v>0</v>
      </c>
      <c r="S133" s="36">
        <f t="shared" si="178"/>
        <v>0</v>
      </c>
      <c r="T133" s="25">
        <f t="shared" ref="T133" si="179">SUM(T129:T132)</f>
        <v>0</v>
      </c>
      <c r="V133" s="26">
        <f t="shared" ref="V133:AC133" si="180">SUM(V129:V132)</f>
        <v>36</v>
      </c>
      <c r="W133" s="27">
        <f t="shared" si="180"/>
        <v>1</v>
      </c>
      <c r="X133" s="27">
        <f t="shared" si="180"/>
        <v>0</v>
      </c>
      <c r="Y133" s="27">
        <f t="shared" si="180"/>
        <v>0</v>
      </c>
      <c r="Z133" s="27">
        <f t="shared" si="180"/>
        <v>0</v>
      </c>
      <c r="AA133" s="27">
        <f t="shared" si="180"/>
        <v>1</v>
      </c>
      <c r="AB133" s="27">
        <f t="shared" si="180"/>
        <v>3</v>
      </c>
      <c r="AC133" s="36">
        <f t="shared" si="180"/>
        <v>0</v>
      </c>
      <c r="AD133" s="25">
        <f t="shared" ref="AD133" si="181">SUM(AD129:AD132)</f>
        <v>41</v>
      </c>
      <c r="AF133" s="26">
        <f t="shared" ref="AF133:AM133" si="182">SUM(AF129:AF132)</f>
        <v>74</v>
      </c>
      <c r="AG133" s="27">
        <f t="shared" si="182"/>
        <v>5</v>
      </c>
      <c r="AH133" s="27">
        <f t="shared" si="182"/>
        <v>0</v>
      </c>
      <c r="AI133" s="27">
        <f t="shared" si="182"/>
        <v>0</v>
      </c>
      <c r="AJ133" s="27">
        <f t="shared" si="182"/>
        <v>2</v>
      </c>
      <c r="AK133" s="27">
        <f t="shared" si="182"/>
        <v>1</v>
      </c>
      <c r="AL133" s="27">
        <f t="shared" si="182"/>
        <v>48</v>
      </c>
      <c r="AM133" s="36">
        <f t="shared" si="182"/>
        <v>0</v>
      </c>
      <c r="AN133" s="25">
        <f t="shared" ref="AN133" si="183">SUM(AN129:AN132)</f>
        <v>130</v>
      </c>
      <c r="AP133" s="25">
        <f>SUM(AP129:AP132)</f>
        <v>301</v>
      </c>
    </row>
    <row r="134" spans="1:42" ht="15.75" customHeight="1" x14ac:dyDescent="0.2">
      <c r="A134" s="33">
        <v>0.75</v>
      </c>
      <c r="B134" s="11">
        <v>21</v>
      </c>
      <c r="C134" s="12">
        <v>1</v>
      </c>
      <c r="D134" s="12">
        <v>0</v>
      </c>
      <c r="E134" s="12">
        <v>0</v>
      </c>
      <c r="F134" s="12">
        <v>0</v>
      </c>
      <c r="G134" s="12">
        <v>0</v>
      </c>
      <c r="H134" s="12">
        <v>3</v>
      </c>
      <c r="I134" s="13">
        <v>0</v>
      </c>
      <c r="J134" s="28">
        <f>SUM(B134:I134)</f>
        <v>25</v>
      </c>
      <c r="L134" s="11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3">
        <v>0</v>
      </c>
      <c r="T134" s="28">
        <f>SUM(L134:S134)</f>
        <v>0</v>
      </c>
      <c r="V134" s="11">
        <v>3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3">
        <v>0</v>
      </c>
      <c r="AD134" s="28">
        <f>SUM(V134:AC134)</f>
        <v>3</v>
      </c>
      <c r="AF134" s="11">
        <v>12</v>
      </c>
      <c r="AG134" s="12">
        <v>3</v>
      </c>
      <c r="AH134" s="12">
        <v>0</v>
      </c>
      <c r="AI134" s="12">
        <v>0</v>
      </c>
      <c r="AJ134" s="12">
        <v>1</v>
      </c>
      <c r="AK134" s="12">
        <v>0</v>
      </c>
      <c r="AL134" s="12">
        <v>9</v>
      </c>
      <c r="AM134" s="13">
        <v>0</v>
      </c>
      <c r="AN134" s="28">
        <f>SUM(AF134:AM134)</f>
        <v>25</v>
      </c>
      <c r="AP134" s="28">
        <f>SUM(J134+T134+AD134+AN134)</f>
        <v>53</v>
      </c>
    </row>
    <row r="135" spans="1:42" ht="15.75" customHeight="1" x14ac:dyDescent="0.2">
      <c r="A135" s="34">
        <v>0.76041666666666663</v>
      </c>
      <c r="B135" s="14">
        <v>22</v>
      </c>
      <c r="C135" s="15">
        <v>3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7">
        <v>0</v>
      </c>
      <c r="J135" s="29">
        <f>SUM(B135:I135)</f>
        <v>25</v>
      </c>
      <c r="L135" s="14">
        <v>0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7">
        <v>0</v>
      </c>
      <c r="T135" s="29">
        <f>SUM(L135:S135)</f>
        <v>0</v>
      </c>
      <c r="V135" s="14">
        <v>8</v>
      </c>
      <c r="W135" s="15">
        <v>0</v>
      </c>
      <c r="X135" s="15">
        <v>0</v>
      </c>
      <c r="Y135" s="15">
        <v>0</v>
      </c>
      <c r="Z135" s="15">
        <v>0</v>
      </c>
      <c r="AA135" s="15">
        <v>2</v>
      </c>
      <c r="AB135" s="15">
        <v>3</v>
      </c>
      <c r="AC135" s="17">
        <v>0</v>
      </c>
      <c r="AD135" s="29">
        <f>SUM(V135:AC135)</f>
        <v>13</v>
      </c>
      <c r="AF135" s="14">
        <v>15</v>
      </c>
      <c r="AG135" s="15">
        <v>1</v>
      </c>
      <c r="AH135" s="15">
        <v>0</v>
      </c>
      <c r="AI135" s="15">
        <v>0</v>
      </c>
      <c r="AJ135" s="15">
        <v>1</v>
      </c>
      <c r="AK135" s="15">
        <v>1</v>
      </c>
      <c r="AL135" s="15">
        <v>18</v>
      </c>
      <c r="AM135" s="17">
        <v>0</v>
      </c>
      <c r="AN135" s="29">
        <f>SUM(AF135:AM135)</f>
        <v>36</v>
      </c>
      <c r="AP135" s="29">
        <f>SUM(J135+T135+AD135+AN135)</f>
        <v>74</v>
      </c>
    </row>
    <row r="136" spans="1:42" ht="15.75" customHeight="1" x14ac:dyDescent="0.2">
      <c r="A136" s="34">
        <v>0.77083333333333337</v>
      </c>
      <c r="B136" s="14">
        <v>32</v>
      </c>
      <c r="C136" s="15">
        <v>1</v>
      </c>
      <c r="D136" s="15">
        <v>0</v>
      </c>
      <c r="E136" s="15">
        <v>0</v>
      </c>
      <c r="F136" s="15">
        <v>0</v>
      </c>
      <c r="G136" s="15">
        <v>0</v>
      </c>
      <c r="H136" s="15">
        <v>1</v>
      </c>
      <c r="I136" s="17">
        <v>0</v>
      </c>
      <c r="J136" s="29">
        <f>SUM(B136:I136)</f>
        <v>34</v>
      </c>
      <c r="L136" s="14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7">
        <v>0</v>
      </c>
      <c r="T136" s="29">
        <f>SUM(L136:S136)</f>
        <v>0</v>
      </c>
      <c r="V136" s="14">
        <v>6</v>
      </c>
      <c r="W136" s="15">
        <v>1</v>
      </c>
      <c r="X136" s="15">
        <v>0</v>
      </c>
      <c r="Y136" s="15">
        <v>0</v>
      </c>
      <c r="Z136" s="15">
        <v>0</v>
      </c>
      <c r="AA136" s="15">
        <v>1</v>
      </c>
      <c r="AB136" s="15">
        <v>0</v>
      </c>
      <c r="AC136" s="17">
        <v>0</v>
      </c>
      <c r="AD136" s="29">
        <f>SUM(V136:AC136)</f>
        <v>8</v>
      </c>
      <c r="AF136" s="14">
        <v>14</v>
      </c>
      <c r="AG136" s="15">
        <v>1</v>
      </c>
      <c r="AH136" s="15">
        <v>0</v>
      </c>
      <c r="AI136" s="15">
        <v>0</v>
      </c>
      <c r="AJ136" s="15">
        <v>1</v>
      </c>
      <c r="AK136" s="15">
        <v>1</v>
      </c>
      <c r="AL136" s="15">
        <v>7</v>
      </c>
      <c r="AM136" s="17">
        <v>0</v>
      </c>
      <c r="AN136" s="29">
        <f>SUM(AF136:AM136)</f>
        <v>24</v>
      </c>
      <c r="AP136" s="29">
        <f>SUM(J136+T136+AD136+AN136)</f>
        <v>66</v>
      </c>
    </row>
    <row r="137" spans="1:42" ht="15.75" customHeight="1" x14ac:dyDescent="0.2">
      <c r="A137" s="35">
        <v>0.78125</v>
      </c>
      <c r="B137" s="18">
        <v>21</v>
      </c>
      <c r="C137" s="19">
        <v>1</v>
      </c>
      <c r="D137" s="19">
        <v>0</v>
      </c>
      <c r="E137" s="19">
        <v>0</v>
      </c>
      <c r="F137" s="19">
        <v>1</v>
      </c>
      <c r="G137" s="19">
        <v>0</v>
      </c>
      <c r="H137" s="19">
        <v>1</v>
      </c>
      <c r="I137" s="20">
        <v>0</v>
      </c>
      <c r="J137" s="30">
        <f>SUM(B137:I137)</f>
        <v>24</v>
      </c>
      <c r="L137" s="18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20">
        <v>0</v>
      </c>
      <c r="T137" s="30">
        <f>SUM(L137:S137)</f>
        <v>0</v>
      </c>
      <c r="V137" s="18">
        <v>6</v>
      </c>
      <c r="W137" s="19">
        <v>1</v>
      </c>
      <c r="X137" s="19">
        <v>0</v>
      </c>
      <c r="Y137" s="19">
        <v>0</v>
      </c>
      <c r="Z137" s="19">
        <v>0</v>
      </c>
      <c r="AA137" s="19">
        <v>0</v>
      </c>
      <c r="AB137" s="19">
        <v>1</v>
      </c>
      <c r="AC137" s="20">
        <v>0</v>
      </c>
      <c r="AD137" s="30">
        <f>SUM(V137:AC137)</f>
        <v>8</v>
      </c>
      <c r="AF137" s="18">
        <v>26</v>
      </c>
      <c r="AG137" s="19">
        <v>1</v>
      </c>
      <c r="AH137" s="19">
        <v>0</v>
      </c>
      <c r="AI137" s="19">
        <v>0</v>
      </c>
      <c r="AJ137" s="19">
        <v>1</v>
      </c>
      <c r="AK137" s="19">
        <v>1</v>
      </c>
      <c r="AL137" s="19">
        <v>12</v>
      </c>
      <c r="AM137" s="20">
        <v>0</v>
      </c>
      <c r="AN137" s="30">
        <f>SUM(AF137:AM137)</f>
        <v>41</v>
      </c>
      <c r="AP137" s="30">
        <f>SUM(J137+T137+AD137+AN137)</f>
        <v>73</v>
      </c>
    </row>
    <row r="138" spans="1:42" ht="15.75" customHeight="1" x14ac:dyDescent="0.2">
      <c r="A138" s="25" t="s">
        <v>26</v>
      </c>
      <c r="B138" s="26">
        <f t="shared" ref="B138:J138" si="184">SUM(B134:B137)</f>
        <v>96</v>
      </c>
      <c r="C138" s="27">
        <f t="shared" si="184"/>
        <v>6</v>
      </c>
      <c r="D138" s="27">
        <f t="shared" si="184"/>
        <v>0</v>
      </c>
      <c r="E138" s="27">
        <f t="shared" si="184"/>
        <v>0</v>
      </c>
      <c r="F138" s="27">
        <f t="shared" si="184"/>
        <v>1</v>
      </c>
      <c r="G138" s="27">
        <f t="shared" si="184"/>
        <v>0</v>
      </c>
      <c r="H138" s="27">
        <f t="shared" si="184"/>
        <v>5</v>
      </c>
      <c r="I138" s="36">
        <f t="shared" si="184"/>
        <v>0</v>
      </c>
      <c r="J138" s="25">
        <f t="shared" si="184"/>
        <v>108</v>
      </c>
      <c r="L138" s="26">
        <f t="shared" ref="L138:T138" si="185">SUM(L134:L137)</f>
        <v>0</v>
      </c>
      <c r="M138" s="27">
        <f t="shared" si="185"/>
        <v>0</v>
      </c>
      <c r="N138" s="27">
        <f t="shared" si="185"/>
        <v>0</v>
      </c>
      <c r="O138" s="27">
        <f t="shared" si="185"/>
        <v>0</v>
      </c>
      <c r="P138" s="27">
        <f t="shared" si="185"/>
        <v>0</v>
      </c>
      <c r="Q138" s="27">
        <f t="shared" si="185"/>
        <v>0</v>
      </c>
      <c r="R138" s="27">
        <f t="shared" si="185"/>
        <v>0</v>
      </c>
      <c r="S138" s="36">
        <f t="shared" si="185"/>
        <v>0</v>
      </c>
      <c r="T138" s="25">
        <f t="shared" si="185"/>
        <v>0</v>
      </c>
      <c r="V138" s="26">
        <f t="shared" ref="V138:AD138" si="186">SUM(V134:V137)</f>
        <v>23</v>
      </c>
      <c r="W138" s="27">
        <f t="shared" si="186"/>
        <v>2</v>
      </c>
      <c r="X138" s="27">
        <f t="shared" si="186"/>
        <v>0</v>
      </c>
      <c r="Y138" s="27">
        <f t="shared" si="186"/>
        <v>0</v>
      </c>
      <c r="Z138" s="27">
        <f t="shared" si="186"/>
        <v>0</v>
      </c>
      <c r="AA138" s="27">
        <f t="shared" si="186"/>
        <v>3</v>
      </c>
      <c r="AB138" s="27">
        <f t="shared" si="186"/>
        <v>4</v>
      </c>
      <c r="AC138" s="36">
        <f t="shared" si="186"/>
        <v>0</v>
      </c>
      <c r="AD138" s="25">
        <f t="shared" si="186"/>
        <v>32</v>
      </c>
      <c r="AF138" s="26">
        <f t="shared" ref="AF138:AN138" si="187">SUM(AF134:AF137)</f>
        <v>67</v>
      </c>
      <c r="AG138" s="27">
        <f t="shared" si="187"/>
        <v>6</v>
      </c>
      <c r="AH138" s="27">
        <f t="shared" si="187"/>
        <v>0</v>
      </c>
      <c r="AI138" s="27">
        <f t="shared" si="187"/>
        <v>0</v>
      </c>
      <c r="AJ138" s="27">
        <f t="shared" si="187"/>
        <v>4</v>
      </c>
      <c r="AK138" s="27">
        <f t="shared" si="187"/>
        <v>3</v>
      </c>
      <c r="AL138" s="27">
        <f t="shared" si="187"/>
        <v>46</v>
      </c>
      <c r="AM138" s="36">
        <f t="shared" si="187"/>
        <v>0</v>
      </c>
      <c r="AN138" s="25">
        <f t="shared" si="187"/>
        <v>126</v>
      </c>
      <c r="AP138" s="25">
        <f>SUM(AP134:AP137)</f>
        <v>266</v>
      </c>
    </row>
    <row r="140" spans="1:42" ht="15.75" customHeight="1" x14ac:dyDescent="0.2">
      <c r="A140" s="25" t="s">
        <v>21</v>
      </c>
      <c r="B140" s="26">
        <f t="shared" ref="B140:J140" si="188">SUM(B138+B133+B128+B123+B118+B113+B108+B103+B98+B93+B88+B83)</f>
        <v>1103</v>
      </c>
      <c r="C140" s="27">
        <f t="shared" si="188"/>
        <v>158</v>
      </c>
      <c r="D140" s="27">
        <f t="shared" si="188"/>
        <v>18</v>
      </c>
      <c r="E140" s="27">
        <f t="shared" si="188"/>
        <v>0</v>
      </c>
      <c r="F140" s="27">
        <f t="shared" si="188"/>
        <v>6</v>
      </c>
      <c r="G140" s="27">
        <f t="shared" si="188"/>
        <v>10</v>
      </c>
      <c r="H140" s="27">
        <f t="shared" si="188"/>
        <v>50</v>
      </c>
      <c r="I140" s="36">
        <f t="shared" si="188"/>
        <v>0</v>
      </c>
      <c r="J140" s="25">
        <f t="shared" si="188"/>
        <v>1345</v>
      </c>
      <c r="L140" s="26">
        <f t="shared" ref="L140:T140" si="189">SUM(L138+L133+L128+L123+L118+L113+L108+L103+L98+L93+L88+L83)</f>
        <v>6</v>
      </c>
      <c r="M140" s="27">
        <f t="shared" si="189"/>
        <v>3</v>
      </c>
      <c r="N140" s="27">
        <f t="shared" si="189"/>
        <v>0</v>
      </c>
      <c r="O140" s="27">
        <f t="shared" si="189"/>
        <v>0</v>
      </c>
      <c r="P140" s="27">
        <f t="shared" si="189"/>
        <v>0</v>
      </c>
      <c r="Q140" s="27">
        <f t="shared" si="189"/>
        <v>0</v>
      </c>
      <c r="R140" s="27">
        <f t="shared" si="189"/>
        <v>0</v>
      </c>
      <c r="S140" s="36">
        <f t="shared" si="189"/>
        <v>0</v>
      </c>
      <c r="T140" s="25">
        <f t="shared" si="189"/>
        <v>9</v>
      </c>
      <c r="V140" s="26">
        <f t="shared" ref="V140:AD140" si="190">SUM(V138+V133+V128+V123+V118+V113+V108+V103+V98+V93+V88+V83)</f>
        <v>235</v>
      </c>
      <c r="W140" s="27">
        <f t="shared" si="190"/>
        <v>42</v>
      </c>
      <c r="X140" s="27">
        <f t="shared" si="190"/>
        <v>3</v>
      </c>
      <c r="Y140" s="27">
        <f t="shared" si="190"/>
        <v>1</v>
      </c>
      <c r="Z140" s="27">
        <f t="shared" si="190"/>
        <v>0</v>
      </c>
      <c r="AA140" s="27">
        <f t="shared" si="190"/>
        <v>13</v>
      </c>
      <c r="AB140" s="27">
        <f t="shared" si="190"/>
        <v>23</v>
      </c>
      <c r="AC140" s="36">
        <f t="shared" si="190"/>
        <v>0</v>
      </c>
      <c r="AD140" s="25">
        <f t="shared" si="190"/>
        <v>317</v>
      </c>
      <c r="AF140" s="26">
        <f t="shared" ref="AF140:AN140" si="191">SUM(AF138+AF133+AF128+AF123+AF118+AF113+AF108+AF103+AF98+AF93+AF88+AF83)</f>
        <v>733</v>
      </c>
      <c r="AG140" s="27">
        <f t="shared" si="191"/>
        <v>105</v>
      </c>
      <c r="AH140" s="27">
        <f t="shared" si="191"/>
        <v>5</v>
      </c>
      <c r="AI140" s="27">
        <f t="shared" si="191"/>
        <v>0</v>
      </c>
      <c r="AJ140" s="27">
        <f t="shared" si="191"/>
        <v>45</v>
      </c>
      <c r="AK140" s="27">
        <f t="shared" si="191"/>
        <v>11</v>
      </c>
      <c r="AL140" s="27">
        <f t="shared" si="191"/>
        <v>431</v>
      </c>
      <c r="AM140" s="36">
        <f t="shared" si="191"/>
        <v>0</v>
      </c>
      <c r="AN140" s="25">
        <f t="shared" si="191"/>
        <v>1330</v>
      </c>
      <c r="AP140" s="25">
        <f>SUM(AP138+AP133+AP128+AP123+AP118+AP113+AP108+AP103+AP98+AP93+AP88+AP83)</f>
        <v>3001</v>
      </c>
    </row>
    <row r="142" spans="1:42" ht="15.75" customHeight="1" x14ac:dyDescent="0.2">
      <c r="A142" s="5" t="s">
        <v>12</v>
      </c>
      <c r="B142" s="5" t="str">
        <f>$X$9</f>
        <v>Arm C</v>
      </c>
    </row>
    <row r="143" spans="1:42" ht="15.75" customHeight="1" x14ac:dyDescent="0.2">
      <c r="B143" s="9" t="s">
        <v>14</v>
      </c>
      <c r="C143" s="10"/>
      <c r="D143" s="10" t="str">
        <f>$D$9</f>
        <v>Arm A</v>
      </c>
      <c r="E143" s="10"/>
      <c r="F143" s="10"/>
      <c r="G143" s="10"/>
      <c r="H143" s="10"/>
      <c r="I143" s="31"/>
      <c r="J143" s="8"/>
      <c r="L143" s="9" t="s">
        <v>14</v>
      </c>
      <c r="M143" s="10"/>
      <c r="N143" s="10" t="str">
        <f>$N$9</f>
        <v>Arm B</v>
      </c>
      <c r="O143" s="10"/>
      <c r="P143" s="10"/>
      <c r="Q143" s="10"/>
      <c r="R143" s="10"/>
      <c r="S143" s="31"/>
      <c r="T143" s="8"/>
      <c r="V143" s="9" t="s">
        <v>14</v>
      </c>
      <c r="W143" s="10"/>
      <c r="X143" s="10" t="str">
        <f>$X$9</f>
        <v>Arm C</v>
      </c>
      <c r="Y143" s="10"/>
      <c r="Z143" s="10"/>
      <c r="AA143" s="10"/>
      <c r="AB143" s="10"/>
      <c r="AC143" s="31"/>
      <c r="AD143" s="8"/>
      <c r="AF143" s="9" t="s">
        <v>14</v>
      </c>
      <c r="AG143" s="10"/>
      <c r="AH143" s="10" t="str">
        <f>$AH$9</f>
        <v>Arm D</v>
      </c>
      <c r="AI143" s="10"/>
      <c r="AJ143" s="10"/>
      <c r="AK143" s="10"/>
      <c r="AL143" s="10"/>
      <c r="AM143" s="31"/>
      <c r="AN143" s="8"/>
      <c r="AP143" s="91" t="s">
        <v>25</v>
      </c>
    </row>
    <row r="144" spans="1:42" s="21" customFormat="1" ht="15.75" customHeight="1" x14ac:dyDescent="0.2">
      <c r="B144" s="22" t="str">
        <f>$B$10</f>
        <v>CAR</v>
      </c>
      <c r="C144" s="23" t="str">
        <f>$C$10</f>
        <v>LGV</v>
      </c>
      <c r="D144" s="23" t="str">
        <f>$D$10</f>
        <v>OGV1</v>
      </c>
      <c r="E144" s="23" t="str">
        <f>$E$10</f>
        <v>OGV2</v>
      </c>
      <c r="F144" s="23" t="str">
        <f>$F$10</f>
        <v>PSV</v>
      </c>
      <c r="G144" s="23" t="str">
        <f>$G$10</f>
        <v>MC</v>
      </c>
      <c r="H144" s="23" t="str">
        <f>$H$10</f>
        <v>PC ON ROAD</v>
      </c>
      <c r="I144" s="32" t="str">
        <f>$I$10</f>
        <v>PC OFF ROAD</v>
      </c>
      <c r="J144" s="24" t="s">
        <v>21</v>
      </c>
      <c r="L144" s="22" t="str">
        <f>$B$10</f>
        <v>CAR</v>
      </c>
      <c r="M144" s="23" t="str">
        <f>$C$10</f>
        <v>LGV</v>
      </c>
      <c r="N144" s="23" t="str">
        <f>$D$10</f>
        <v>OGV1</v>
      </c>
      <c r="O144" s="23" t="str">
        <f>$E$10</f>
        <v>OGV2</v>
      </c>
      <c r="P144" s="23" t="str">
        <f>$F$10</f>
        <v>PSV</v>
      </c>
      <c r="Q144" s="23" t="str">
        <f>$G$10</f>
        <v>MC</v>
      </c>
      <c r="R144" s="23" t="str">
        <f>$H$10</f>
        <v>PC ON ROAD</v>
      </c>
      <c r="S144" s="32" t="str">
        <f>$I$10</f>
        <v>PC OFF ROAD</v>
      </c>
      <c r="T144" s="24" t="s">
        <v>21</v>
      </c>
      <c r="V144" s="22" t="str">
        <f>$B$10</f>
        <v>CAR</v>
      </c>
      <c r="W144" s="23" t="str">
        <f>$C$10</f>
        <v>LGV</v>
      </c>
      <c r="X144" s="23" t="str">
        <f>$D$10</f>
        <v>OGV1</v>
      </c>
      <c r="Y144" s="23" t="str">
        <f>$E$10</f>
        <v>OGV2</v>
      </c>
      <c r="Z144" s="23" t="str">
        <f>$F$10</f>
        <v>PSV</v>
      </c>
      <c r="AA144" s="23" t="str">
        <f>$G$10</f>
        <v>MC</v>
      </c>
      <c r="AB144" s="23" t="str">
        <f>$H$10</f>
        <v>PC ON ROAD</v>
      </c>
      <c r="AC144" s="32" t="str">
        <f>$I$10</f>
        <v>PC OFF ROAD</v>
      </c>
      <c r="AD144" s="24" t="s">
        <v>21</v>
      </c>
      <c r="AF144" s="22" t="str">
        <f>$B$10</f>
        <v>CAR</v>
      </c>
      <c r="AG144" s="23" t="str">
        <f>$C$10</f>
        <v>LGV</v>
      </c>
      <c r="AH144" s="23" t="str">
        <f>$D$10</f>
        <v>OGV1</v>
      </c>
      <c r="AI144" s="23" t="str">
        <f>$E$10</f>
        <v>OGV2</v>
      </c>
      <c r="AJ144" s="23" t="str">
        <f>$F$10</f>
        <v>PSV</v>
      </c>
      <c r="AK144" s="23" t="str">
        <f>$G$10</f>
        <v>MC</v>
      </c>
      <c r="AL144" s="23" t="str">
        <f>$H$10</f>
        <v>PC ON ROAD</v>
      </c>
      <c r="AM144" s="32" t="str">
        <f>$I$10</f>
        <v>PC OFF ROAD</v>
      </c>
      <c r="AN144" s="24" t="s">
        <v>21</v>
      </c>
      <c r="AP144" s="92"/>
    </row>
    <row r="146" spans="1:42" ht="15.75" customHeight="1" x14ac:dyDescent="0.2">
      <c r="A146" s="33">
        <v>0.29166666666666669</v>
      </c>
      <c r="B146" s="11">
        <v>7</v>
      </c>
      <c r="C146" s="12">
        <v>1</v>
      </c>
      <c r="D146" s="12">
        <v>0</v>
      </c>
      <c r="E146" s="12">
        <v>0</v>
      </c>
      <c r="F146" s="12">
        <v>0</v>
      </c>
      <c r="G146" s="12">
        <v>0</v>
      </c>
      <c r="H146" s="12">
        <v>2</v>
      </c>
      <c r="I146" s="13">
        <v>0</v>
      </c>
      <c r="J146" s="28">
        <f>SUM(B146:I146)</f>
        <v>10</v>
      </c>
      <c r="L146" s="11">
        <v>1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1</v>
      </c>
      <c r="S146" s="13">
        <v>0</v>
      </c>
      <c r="T146" s="28">
        <f>SUM(L146:S146)</f>
        <v>2</v>
      </c>
      <c r="V146" s="11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3">
        <v>0</v>
      </c>
      <c r="AD146" s="28">
        <f>SUM(V146:AC146)</f>
        <v>0</v>
      </c>
      <c r="AF146" s="11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3">
        <v>0</v>
      </c>
      <c r="AN146" s="28">
        <f>SUM(AF146:AM146)</f>
        <v>0</v>
      </c>
      <c r="AP146" s="28">
        <f>SUM(J146+T146+AD146+AN146)</f>
        <v>12</v>
      </c>
    </row>
    <row r="147" spans="1:42" ht="15.75" customHeight="1" x14ac:dyDescent="0.2">
      <c r="A147" s="34">
        <v>0.30208333333333331</v>
      </c>
      <c r="B147" s="14">
        <v>11</v>
      </c>
      <c r="C147" s="15">
        <v>0</v>
      </c>
      <c r="D147" s="15">
        <v>0</v>
      </c>
      <c r="E147" s="15">
        <v>0</v>
      </c>
      <c r="F147" s="15">
        <v>0</v>
      </c>
      <c r="G147" s="15">
        <v>2</v>
      </c>
      <c r="H147" s="15">
        <v>3</v>
      </c>
      <c r="I147" s="17">
        <v>0</v>
      </c>
      <c r="J147" s="29">
        <f>SUM(B147:I147)</f>
        <v>16</v>
      </c>
      <c r="L147" s="14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7">
        <v>0</v>
      </c>
      <c r="T147" s="29">
        <f>SUM(L147:S147)</f>
        <v>0</v>
      </c>
      <c r="V147" s="14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7">
        <v>0</v>
      </c>
      <c r="AD147" s="29">
        <f>SUM(V147:AC147)</f>
        <v>0</v>
      </c>
      <c r="AF147" s="14">
        <v>1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1</v>
      </c>
      <c r="AM147" s="17">
        <v>0</v>
      </c>
      <c r="AN147" s="29">
        <f>SUM(AF147:AM147)</f>
        <v>2</v>
      </c>
      <c r="AP147" s="29">
        <f>SUM(J147+T147+AD147+AN147)</f>
        <v>18</v>
      </c>
    </row>
    <row r="148" spans="1:42" ht="15.75" customHeight="1" x14ac:dyDescent="0.2">
      <c r="A148" s="34">
        <v>0.3125</v>
      </c>
      <c r="B148" s="14">
        <v>15</v>
      </c>
      <c r="C148" s="15">
        <v>2</v>
      </c>
      <c r="D148" s="15">
        <v>0</v>
      </c>
      <c r="E148" s="15">
        <v>0</v>
      </c>
      <c r="F148" s="15">
        <v>0</v>
      </c>
      <c r="G148" s="15">
        <v>0</v>
      </c>
      <c r="H148" s="15">
        <v>4</v>
      </c>
      <c r="I148" s="17">
        <v>0</v>
      </c>
      <c r="J148" s="29">
        <f>SUM(B148:I148)</f>
        <v>21</v>
      </c>
      <c r="L148" s="14">
        <v>4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7">
        <v>0</v>
      </c>
      <c r="T148" s="29">
        <f>SUM(L148:S148)</f>
        <v>4</v>
      </c>
      <c r="V148" s="14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7">
        <v>0</v>
      </c>
      <c r="AD148" s="29">
        <f>SUM(V148:AC148)</f>
        <v>0</v>
      </c>
      <c r="AF148" s="14">
        <v>0</v>
      </c>
      <c r="AG148" s="15">
        <v>1</v>
      </c>
      <c r="AH148" s="15">
        <v>0</v>
      </c>
      <c r="AI148" s="15">
        <v>0</v>
      </c>
      <c r="AJ148" s="15">
        <v>0</v>
      </c>
      <c r="AK148" s="15">
        <v>0</v>
      </c>
      <c r="AL148" s="15">
        <v>2</v>
      </c>
      <c r="AM148" s="17">
        <v>0</v>
      </c>
      <c r="AN148" s="29">
        <f>SUM(AF148:AM148)</f>
        <v>3</v>
      </c>
      <c r="AP148" s="29">
        <f>SUM(J148+T148+AD148+AN148)</f>
        <v>28</v>
      </c>
    </row>
    <row r="149" spans="1:42" ht="15.75" customHeight="1" x14ac:dyDescent="0.2">
      <c r="A149" s="35">
        <v>0.32291666666666669</v>
      </c>
      <c r="B149" s="18">
        <v>14</v>
      </c>
      <c r="C149" s="19">
        <v>3</v>
      </c>
      <c r="D149" s="19">
        <v>0</v>
      </c>
      <c r="E149" s="19">
        <v>0</v>
      </c>
      <c r="F149" s="19">
        <v>0</v>
      </c>
      <c r="G149" s="19">
        <v>0</v>
      </c>
      <c r="H149" s="19">
        <v>8</v>
      </c>
      <c r="I149" s="20">
        <v>0</v>
      </c>
      <c r="J149" s="30">
        <f>SUM(B149:I149)</f>
        <v>25</v>
      </c>
      <c r="L149" s="18">
        <v>3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20">
        <v>0</v>
      </c>
      <c r="T149" s="30">
        <f>SUM(L149:S149)</f>
        <v>3</v>
      </c>
      <c r="V149" s="18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20">
        <v>0</v>
      </c>
      <c r="AD149" s="30">
        <f>SUM(V149:AC149)</f>
        <v>0</v>
      </c>
      <c r="AF149" s="18">
        <v>1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4</v>
      </c>
      <c r="AM149" s="20">
        <v>0</v>
      </c>
      <c r="AN149" s="30">
        <f>SUM(AF149:AM149)</f>
        <v>5</v>
      </c>
      <c r="AP149" s="30">
        <f>SUM(J149+T149+AD149+AN149)</f>
        <v>33</v>
      </c>
    </row>
    <row r="150" spans="1:42" ht="15.75" customHeight="1" x14ac:dyDescent="0.2">
      <c r="A150" s="25" t="s">
        <v>26</v>
      </c>
      <c r="B150" s="26">
        <f t="shared" ref="B150:I150" si="192">SUM(B146:B149)</f>
        <v>47</v>
      </c>
      <c r="C150" s="27">
        <f t="shared" si="192"/>
        <v>6</v>
      </c>
      <c r="D150" s="27">
        <f t="shared" si="192"/>
        <v>0</v>
      </c>
      <c r="E150" s="27">
        <f t="shared" si="192"/>
        <v>0</v>
      </c>
      <c r="F150" s="27">
        <f t="shared" si="192"/>
        <v>0</v>
      </c>
      <c r="G150" s="27">
        <f t="shared" si="192"/>
        <v>2</v>
      </c>
      <c r="H150" s="27">
        <f t="shared" si="192"/>
        <v>17</v>
      </c>
      <c r="I150" s="36">
        <f t="shared" si="192"/>
        <v>0</v>
      </c>
      <c r="J150" s="25">
        <f t="shared" ref="J150" si="193">SUM(J146:J149)</f>
        <v>72</v>
      </c>
      <c r="L150" s="26">
        <f t="shared" ref="L150:S150" si="194">SUM(L146:L149)</f>
        <v>8</v>
      </c>
      <c r="M150" s="27">
        <f t="shared" si="194"/>
        <v>0</v>
      </c>
      <c r="N150" s="27">
        <f t="shared" si="194"/>
        <v>0</v>
      </c>
      <c r="O150" s="27">
        <f t="shared" si="194"/>
        <v>0</v>
      </c>
      <c r="P150" s="27">
        <f t="shared" si="194"/>
        <v>0</v>
      </c>
      <c r="Q150" s="27">
        <f t="shared" si="194"/>
        <v>0</v>
      </c>
      <c r="R150" s="27">
        <f t="shared" si="194"/>
        <v>1</v>
      </c>
      <c r="S150" s="36">
        <f t="shared" si="194"/>
        <v>0</v>
      </c>
      <c r="T150" s="25">
        <f t="shared" ref="T150" si="195">SUM(T146:T149)</f>
        <v>9</v>
      </c>
      <c r="V150" s="26">
        <f t="shared" ref="V150:AC150" si="196">SUM(V146:V149)</f>
        <v>0</v>
      </c>
      <c r="W150" s="27">
        <f t="shared" si="196"/>
        <v>0</v>
      </c>
      <c r="X150" s="27">
        <f t="shared" si="196"/>
        <v>0</v>
      </c>
      <c r="Y150" s="27">
        <f t="shared" si="196"/>
        <v>0</v>
      </c>
      <c r="Z150" s="27">
        <f t="shared" si="196"/>
        <v>0</v>
      </c>
      <c r="AA150" s="27">
        <f t="shared" si="196"/>
        <v>0</v>
      </c>
      <c r="AB150" s="27">
        <f t="shared" si="196"/>
        <v>0</v>
      </c>
      <c r="AC150" s="36">
        <f t="shared" si="196"/>
        <v>0</v>
      </c>
      <c r="AD150" s="25">
        <f t="shared" ref="AD150" si="197">SUM(AD146:AD149)</f>
        <v>0</v>
      </c>
      <c r="AF150" s="26">
        <f t="shared" ref="AF150:AM150" si="198">SUM(AF146:AF149)</f>
        <v>2</v>
      </c>
      <c r="AG150" s="27">
        <f t="shared" si="198"/>
        <v>1</v>
      </c>
      <c r="AH150" s="27">
        <f t="shared" si="198"/>
        <v>0</v>
      </c>
      <c r="AI150" s="27">
        <f t="shared" si="198"/>
        <v>0</v>
      </c>
      <c r="AJ150" s="27">
        <f t="shared" si="198"/>
        <v>0</v>
      </c>
      <c r="AK150" s="27">
        <f t="shared" si="198"/>
        <v>0</v>
      </c>
      <c r="AL150" s="27">
        <f t="shared" si="198"/>
        <v>7</v>
      </c>
      <c r="AM150" s="36">
        <f t="shared" si="198"/>
        <v>0</v>
      </c>
      <c r="AN150" s="25">
        <f t="shared" ref="AN150" si="199">SUM(AN146:AN149)</f>
        <v>10</v>
      </c>
      <c r="AP150" s="25">
        <f>SUM(AP146:AP149)</f>
        <v>91</v>
      </c>
    </row>
    <row r="151" spans="1:42" ht="15.75" customHeight="1" x14ac:dyDescent="0.2">
      <c r="A151" s="33">
        <v>0.33333333333333331</v>
      </c>
      <c r="B151" s="11">
        <v>14</v>
      </c>
      <c r="C151" s="12">
        <v>0</v>
      </c>
      <c r="D151" s="12">
        <v>0</v>
      </c>
      <c r="E151" s="12">
        <v>0</v>
      </c>
      <c r="F151" s="12">
        <v>0</v>
      </c>
      <c r="G151" s="12">
        <v>1</v>
      </c>
      <c r="H151" s="12">
        <v>7</v>
      </c>
      <c r="I151" s="13">
        <v>0</v>
      </c>
      <c r="J151" s="28">
        <f>SUM(B151:I151)</f>
        <v>22</v>
      </c>
      <c r="L151" s="11">
        <v>2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3">
        <v>0</v>
      </c>
      <c r="T151" s="28">
        <f>SUM(L151:S151)</f>
        <v>2</v>
      </c>
      <c r="V151" s="11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3">
        <v>0</v>
      </c>
      <c r="AD151" s="28">
        <f>SUM(V151:AC151)</f>
        <v>0</v>
      </c>
      <c r="AF151" s="11">
        <v>2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3">
        <v>0</v>
      </c>
      <c r="AN151" s="28">
        <f>SUM(AF151:AM151)</f>
        <v>2</v>
      </c>
      <c r="AP151" s="28">
        <f>SUM(J151+T151+AD151+AN151)</f>
        <v>26</v>
      </c>
    </row>
    <row r="152" spans="1:42" ht="15.75" customHeight="1" x14ac:dyDescent="0.2">
      <c r="A152" s="34">
        <v>0.34375</v>
      </c>
      <c r="B152" s="14">
        <v>19</v>
      </c>
      <c r="C152" s="15">
        <v>2</v>
      </c>
      <c r="D152" s="15">
        <v>0</v>
      </c>
      <c r="E152" s="15">
        <v>0</v>
      </c>
      <c r="F152" s="15">
        <v>0</v>
      </c>
      <c r="G152" s="15">
        <v>0</v>
      </c>
      <c r="H152" s="15">
        <v>2</v>
      </c>
      <c r="I152" s="17">
        <v>0</v>
      </c>
      <c r="J152" s="29">
        <f>SUM(B152:I152)</f>
        <v>23</v>
      </c>
      <c r="L152" s="14">
        <v>1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7">
        <v>0</v>
      </c>
      <c r="T152" s="29">
        <f>SUM(L152:S152)</f>
        <v>1</v>
      </c>
      <c r="V152" s="14">
        <v>1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7">
        <v>0</v>
      </c>
      <c r="AD152" s="29">
        <f>SUM(V152:AC152)</f>
        <v>1</v>
      </c>
      <c r="AF152" s="14">
        <v>3</v>
      </c>
      <c r="AG152" s="15">
        <v>1</v>
      </c>
      <c r="AH152" s="15">
        <v>0</v>
      </c>
      <c r="AI152" s="15">
        <v>0</v>
      </c>
      <c r="AJ152" s="15">
        <v>0</v>
      </c>
      <c r="AK152" s="15">
        <v>0</v>
      </c>
      <c r="AL152" s="15">
        <v>2</v>
      </c>
      <c r="AM152" s="17">
        <v>0</v>
      </c>
      <c r="AN152" s="29">
        <f>SUM(AF152:AM152)</f>
        <v>6</v>
      </c>
      <c r="AP152" s="29">
        <f>SUM(J152+T152+AD152+AN152)</f>
        <v>31</v>
      </c>
    </row>
    <row r="153" spans="1:42" ht="15.75" customHeight="1" x14ac:dyDescent="0.2">
      <c r="A153" s="34">
        <v>0.35416666666666669</v>
      </c>
      <c r="B153" s="14">
        <v>24</v>
      </c>
      <c r="C153" s="15">
        <v>3</v>
      </c>
      <c r="D153" s="15">
        <v>0</v>
      </c>
      <c r="E153" s="15">
        <v>0</v>
      </c>
      <c r="F153" s="15">
        <v>0</v>
      </c>
      <c r="G153" s="15">
        <v>0</v>
      </c>
      <c r="H153" s="15">
        <v>3</v>
      </c>
      <c r="I153" s="17">
        <v>0</v>
      </c>
      <c r="J153" s="29">
        <f>SUM(B153:I153)</f>
        <v>30</v>
      </c>
      <c r="L153" s="14">
        <v>5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7">
        <v>0</v>
      </c>
      <c r="T153" s="29">
        <f>SUM(L153:S153)</f>
        <v>5</v>
      </c>
      <c r="V153" s="14">
        <v>1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7">
        <v>0</v>
      </c>
      <c r="AD153" s="29">
        <f>SUM(V153:AC153)</f>
        <v>1</v>
      </c>
      <c r="AF153" s="14">
        <v>3</v>
      </c>
      <c r="AG153" s="15">
        <v>1</v>
      </c>
      <c r="AH153" s="15">
        <v>0</v>
      </c>
      <c r="AI153" s="15">
        <v>0</v>
      </c>
      <c r="AJ153" s="15">
        <v>0</v>
      </c>
      <c r="AK153" s="15">
        <v>0</v>
      </c>
      <c r="AL153" s="15">
        <v>2</v>
      </c>
      <c r="AM153" s="17">
        <v>0</v>
      </c>
      <c r="AN153" s="29">
        <f>SUM(AF153:AM153)</f>
        <v>6</v>
      </c>
      <c r="AP153" s="29">
        <f>SUM(J153+T153+AD153+AN153)</f>
        <v>42</v>
      </c>
    </row>
    <row r="154" spans="1:42" ht="15.75" customHeight="1" x14ac:dyDescent="0.2">
      <c r="A154" s="35">
        <v>0.36458333333333331</v>
      </c>
      <c r="B154" s="18">
        <v>14</v>
      </c>
      <c r="C154" s="19">
        <v>3</v>
      </c>
      <c r="D154" s="19">
        <v>0</v>
      </c>
      <c r="E154" s="19">
        <v>0</v>
      </c>
      <c r="F154" s="19">
        <v>0</v>
      </c>
      <c r="G154" s="19">
        <v>0</v>
      </c>
      <c r="H154" s="19">
        <v>5</v>
      </c>
      <c r="I154" s="20">
        <v>0</v>
      </c>
      <c r="J154" s="30">
        <f>SUM(B154:I154)</f>
        <v>22</v>
      </c>
      <c r="L154" s="18">
        <v>5</v>
      </c>
      <c r="M154" s="19">
        <v>1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20">
        <v>0</v>
      </c>
      <c r="T154" s="30">
        <f>SUM(L154:S154)</f>
        <v>6</v>
      </c>
      <c r="V154" s="18">
        <v>1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20">
        <v>0</v>
      </c>
      <c r="AD154" s="30">
        <f>SUM(V154:AC154)</f>
        <v>1</v>
      </c>
      <c r="AF154" s="18">
        <v>3</v>
      </c>
      <c r="AG154" s="19">
        <v>1</v>
      </c>
      <c r="AH154" s="19">
        <v>0</v>
      </c>
      <c r="AI154" s="19">
        <v>0</v>
      </c>
      <c r="AJ154" s="19">
        <v>0</v>
      </c>
      <c r="AK154" s="19">
        <v>0</v>
      </c>
      <c r="AL154" s="19">
        <v>4</v>
      </c>
      <c r="AM154" s="20">
        <v>0</v>
      </c>
      <c r="AN154" s="30">
        <f>SUM(AF154:AM154)</f>
        <v>8</v>
      </c>
      <c r="AP154" s="30">
        <f>SUM(J154+T154+AD154+AN154)</f>
        <v>37</v>
      </c>
    </row>
    <row r="155" spans="1:42" ht="15.75" customHeight="1" x14ac:dyDescent="0.2">
      <c r="A155" s="25" t="s">
        <v>26</v>
      </c>
      <c r="B155" s="26">
        <f t="shared" ref="B155:I155" si="200">SUM(B151:B154)</f>
        <v>71</v>
      </c>
      <c r="C155" s="27">
        <f t="shared" si="200"/>
        <v>8</v>
      </c>
      <c r="D155" s="27">
        <f t="shared" si="200"/>
        <v>0</v>
      </c>
      <c r="E155" s="27">
        <f t="shared" si="200"/>
        <v>0</v>
      </c>
      <c r="F155" s="27">
        <f t="shared" si="200"/>
        <v>0</v>
      </c>
      <c r="G155" s="27">
        <f t="shared" si="200"/>
        <v>1</v>
      </c>
      <c r="H155" s="27">
        <f t="shared" si="200"/>
        <v>17</v>
      </c>
      <c r="I155" s="36">
        <f t="shared" si="200"/>
        <v>0</v>
      </c>
      <c r="J155" s="25">
        <f t="shared" ref="J155" si="201">SUM(J151:J154)</f>
        <v>97</v>
      </c>
      <c r="L155" s="26">
        <f t="shared" ref="L155:S155" si="202">SUM(L151:L154)</f>
        <v>13</v>
      </c>
      <c r="M155" s="27">
        <f t="shared" si="202"/>
        <v>1</v>
      </c>
      <c r="N155" s="27">
        <f t="shared" si="202"/>
        <v>0</v>
      </c>
      <c r="O155" s="27">
        <f t="shared" si="202"/>
        <v>0</v>
      </c>
      <c r="P155" s="27">
        <f t="shared" si="202"/>
        <v>0</v>
      </c>
      <c r="Q155" s="27">
        <f t="shared" si="202"/>
        <v>0</v>
      </c>
      <c r="R155" s="27">
        <f t="shared" si="202"/>
        <v>0</v>
      </c>
      <c r="S155" s="36">
        <f t="shared" si="202"/>
        <v>0</v>
      </c>
      <c r="T155" s="25">
        <f t="shared" ref="T155" si="203">SUM(T151:T154)</f>
        <v>14</v>
      </c>
      <c r="V155" s="26">
        <f t="shared" ref="V155:AC155" si="204">SUM(V151:V154)</f>
        <v>3</v>
      </c>
      <c r="W155" s="27">
        <f t="shared" si="204"/>
        <v>0</v>
      </c>
      <c r="X155" s="27">
        <f t="shared" si="204"/>
        <v>0</v>
      </c>
      <c r="Y155" s="27">
        <f t="shared" si="204"/>
        <v>0</v>
      </c>
      <c r="Z155" s="27">
        <f t="shared" si="204"/>
        <v>0</v>
      </c>
      <c r="AA155" s="27">
        <f t="shared" si="204"/>
        <v>0</v>
      </c>
      <c r="AB155" s="27">
        <f t="shared" si="204"/>
        <v>0</v>
      </c>
      <c r="AC155" s="36">
        <f t="shared" si="204"/>
        <v>0</v>
      </c>
      <c r="AD155" s="25">
        <f t="shared" ref="AD155" si="205">SUM(AD151:AD154)</f>
        <v>3</v>
      </c>
      <c r="AF155" s="26">
        <f t="shared" ref="AF155:AM155" si="206">SUM(AF151:AF154)</f>
        <v>11</v>
      </c>
      <c r="AG155" s="27">
        <f t="shared" si="206"/>
        <v>3</v>
      </c>
      <c r="AH155" s="27">
        <f t="shared" si="206"/>
        <v>0</v>
      </c>
      <c r="AI155" s="27">
        <f t="shared" si="206"/>
        <v>0</v>
      </c>
      <c r="AJ155" s="27">
        <f t="shared" si="206"/>
        <v>0</v>
      </c>
      <c r="AK155" s="27">
        <f t="shared" si="206"/>
        <v>0</v>
      </c>
      <c r="AL155" s="27">
        <f t="shared" si="206"/>
        <v>8</v>
      </c>
      <c r="AM155" s="36">
        <f t="shared" si="206"/>
        <v>0</v>
      </c>
      <c r="AN155" s="25">
        <f t="shared" ref="AN155" si="207">SUM(AN151:AN154)</f>
        <v>22</v>
      </c>
      <c r="AP155" s="25">
        <f>SUM(AP151:AP154)</f>
        <v>136</v>
      </c>
    </row>
    <row r="156" spans="1:42" ht="15.75" customHeight="1" x14ac:dyDescent="0.2">
      <c r="A156" s="33">
        <v>0.375</v>
      </c>
      <c r="B156" s="11">
        <v>17</v>
      </c>
      <c r="C156" s="12">
        <v>4</v>
      </c>
      <c r="D156" s="12">
        <v>0</v>
      </c>
      <c r="E156" s="12">
        <v>0</v>
      </c>
      <c r="F156" s="12">
        <v>0</v>
      </c>
      <c r="G156" s="12">
        <v>1</v>
      </c>
      <c r="H156" s="12">
        <v>2</v>
      </c>
      <c r="I156" s="13">
        <v>0</v>
      </c>
      <c r="J156" s="28">
        <f>SUM(B156:I156)</f>
        <v>24</v>
      </c>
      <c r="L156" s="11">
        <v>2</v>
      </c>
      <c r="M156" s="12">
        <v>1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3">
        <v>0</v>
      </c>
      <c r="T156" s="28">
        <f>SUM(L156:S156)</f>
        <v>3</v>
      </c>
      <c r="V156" s="11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3">
        <v>0</v>
      </c>
      <c r="AD156" s="28">
        <f>SUM(V156:AC156)</f>
        <v>0</v>
      </c>
      <c r="AF156" s="11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2</v>
      </c>
      <c r="AM156" s="13">
        <v>0</v>
      </c>
      <c r="AN156" s="28">
        <f>SUM(AF156:AM156)</f>
        <v>2</v>
      </c>
      <c r="AP156" s="28">
        <f>SUM(J156+T156+AD156+AN156)</f>
        <v>29</v>
      </c>
    </row>
    <row r="157" spans="1:42" ht="15.75" customHeight="1" x14ac:dyDescent="0.2">
      <c r="A157" s="34">
        <v>0.38541666666666669</v>
      </c>
      <c r="B157" s="14">
        <v>17</v>
      </c>
      <c r="C157" s="15">
        <v>2</v>
      </c>
      <c r="D157" s="15">
        <v>0</v>
      </c>
      <c r="E157" s="15">
        <v>0</v>
      </c>
      <c r="F157" s="15">
        <v>0</v>
      </c>
      <c r="G157" s="15">
        <v>0</v>
      </c>
      <c r="H157" s="15">
        <v>4</v>
      </c>
      <c r="I157" s="17">
        <v>0</v>
      </c>
      <c r="J157" s="29">
        <f>SUM(B157:I157)</f>
        <v>23</v>
      </c>
      <c r="L157" s="14">
        <v>3</v>
      </c>
      <c r="M157" s="15">
        <v>3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7">
        <v>0</v>
      </c>
      <c r="T157" s="29">
        <f>SUM(L157:S157)</f>
        <v>6</v>
      </c>
      <c r="V157" s="14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7">
        <v>0</v>
      </c>
      <c r="AD157" s="29">
        <f>SUM(V157:AC157)</f>
        <v>0</v>
      </c>
      <c r="AF157" s="14">
        <v>2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1</v>
      </c>
      <c r="AM157" s="17">
        <v>0</v>
      </c>
      <c r="AN157" s="29">
        <f>SUM(AF157:AM157)</f>
        <v>3</v>
      </c>
      <c r="AP157" s="29">
        <f>SUM(J157+T157+AD157+AN157)</f>
        <v>32</v>
      </c>
    </row>
    <row r="158" spans="1:42" ht="15.75" customHeight="1" x14ac:dyDescent="0.2">
      <c r="A158" s="34">
        <v>0.39583333333333331</v>
      </c>
      <c r="B158" s="14">
        <v>14</v>
      </c>
      <c r="C158" s="15">
        <v>1</v>
      </c>
      <c r="D158" s="15">
        <v>0</v>
      </c>
      <c r="E158" s="15">
        <v>1</v>
      </c>
      <c r="F158" s="15">
        <v>0</v>
      </c>
      <c r="G158" s="15">
        <v>0</v>
      </c>
      <c r="H158" s="15">
        <v>2</v>
      </c>
      <c r="I158" s="17">
        <v>0</v>
      </c>
      <c r="J158" s="29">
        <f>SUM(B158:I158)</f>
        <v>18</v>
      </c>
      <c r="L158" s="14">
        <v>7</v>
      </c>
      <c r="M158" s="15">
        <v>1</v>
      </c>
      <c r="N158" s="15">
        <v>0</v>
      </c>
      <c r="O158" s="15">
        <v>0</v>
      </c>
      <c r="P158" s="15">
        <v>0</v>
      </c>
      <c r="Q158" s="15">
        <v>1</v>
      </c>
      <c r="R158" s="15">
        <v>0</v>
      </c>
      <c r="S158" s="17">
        <v>0</v>
      </c>
      <c r="T158" s="29">
        <f>SUM(L158:S158)</f>
        <v>9</v>
      </c>
      <c r="V158" s="14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7">
        <v>0</v>
      </c>
      <c r="AD158" s="29">
        <f>SUM(V158:AC158)</f>
        <v>0</v>
      </c>
      <c r="AF158" s="14">
        <v>3</v>
      </c>
      <c r="AG158" s="15">
        <v>2</v>
      </c>
      <c r="AH158" s="15">
        <v>0</v>
      </c>
      <c r="AI158" s="15">
        <v>0</v>
      </c>
      <c r="AJ158" s="15">
        <v>0</v>
      </c>
      <c r="AK158" s="15">
        <v>0</v>
      </c>
      <c r="AL158" s="15">
        <v>2</v>
      </c>
      <c r="AM158" s="17">
        <v>0</v>
      </c>
      <c r="AN158" s="29">
        <f>SUM(AF158:AM158)</f>
        <v>7</v>
      </c>
      <c r="AP158" s="29">
        <f>SUM(J158+T158+AD158+AN158)</f>
        <v>34</v>
      </c>
    </row>
    <row r="159" spans="1:42" ht="15.75" customHeight="1" x14ac:dyDescent="0.2">
      <c r="A159" s="35">
        <v>0.40625</v>
      </c>
      <c r="B159" s="18">
        <v>12</v>
      </c>
      <c r="C159" s="19">
        <v>1</v>
      </c>
      <c r="D159" s="19">
        <v>0</v>
      </c>
      <c r="E159" s="19">
        <v>0</v>
      </c>
      <c r="F159" s="19">
        <v>0</v>
      </c>
      <c r="G159" s="19">
        <v>0</v>
      </c>
      <c r="H159" s="19">
        <v>2</v>
      </c>
      <c r="I159" s="20">
        <v>0</v>
      </c>
      <c r="J159" s="30">
        <f>SUM(B159:I159)</f>
        <v>15</v>
      </c>
      <c r="L159" s="18">
        <v>5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1</v>
      </c>
      <c r="S159" s="20">
        <v>0</v>
      </c>
      <c r="T159" s="30">
        <f>SUM(L159:S159)</f>
        <v>6</v>
      </c>
      <c r="V159" s="18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20">
        <v>0</v>
      </c>
      <c r="AD159" s="30">
        <f>SUM(V159:AC159)</f>
        <v>0</v>
      </c>
      <c r="AF159" s="18">
        <v>1</v>
      </c>
      <c r="AG159" s="19">
        <v>2</v>
      </c>
      <c r="AH159" s="19">
        <v>0</v>
      </c>
      <c r="AI159" s="19">
        <v>0</v>
      </c>
      <c r="AJ159" s="19">
        <v>0</v>
      </c>
      <c r="AK159" s="19">
        <v>0</v>
      </c>
      <c r="AL159" s="19">
        <v>2</v>
      </c>
      <c r="AM159" s="20">
        <v>0</v>
      </c>
      <c r="AN159" s="30">
        <f>SUM(AF159:AM159)</f>
        <v>5</v>
      </c>
      <c r="AP159" s="30">
        <f>SUM(J159+T159+AD159+AN159)</f>
        <v>26</v>
      </c>
    </row>
    <row r="160" spans="1:42" ht="15.75" customHeight="1" x14ac:dyDescent="0.2">
      <c r="A160" s="25" t="s">
        <v>26</v>
      </c>
      <c r="B160" s="26">
        <f t="shared" ref="B160:I160" si="208">SUM(B156:B159)</f>
        <v>60</v>
      </c>
      <c r="C160" s="27">
        <f t="shared" si="208"/>
        <v>8</v>
      </c>
      <c r="D160" s="27">
        <f t="shared" si="208"/>
        <v>0</v>
      </c>
      <c r="E160" s="27">
        <f t="shared" si="208"/>
        <v>1</v>
      </c>
      <c r="F160" s="27">
        <f t="shared" si="208"/>
        <v>0</v>
      </c>
      <c r="G160" s="27">
        <f t="shared" si="208"/>
        <v>1</v>
      </c>
      <c r="H160" s="27">
        <f t="shared" si="208"/>
        <v>10</v>
      </c>
      <c r="I160" s="36">
        <f t="shared" si="208"/>
        <v>0</v>
      </c>
      <c r="J160" s="25">
        <f t="shared" ref="J160" si="209">SUM(J156:J159)</f>
        <v>80</v>
      </c>
      <c r="L160" s="26">
        <f t="shared" ref="L160:S160" si="210">SUM(L156:L159)</f>
        <v>17</v>
      </c>
      <c r="M160" s="27">
        <f t="shared" si="210"/>
        <v>5</v>
      </c>
      <c r="N160" s="27">
        <f t="shared" si="210"/>
        <v>0</v>
      </c>
      <c r="O160" s="27">
        <f t="shared" si="210"/>
        <v>0</v>
      </c>
      <c r="P160" s="27">
        <f t="shared" si="210"/>
        <v>0</v>
      </c>
      <c r="Q160" s="27">
        <f t="shared" si="210"/>
        <v>1</v>
      </c>
      <c r="R160" s="27">
        <f t="shared" si="210"/>
        <v>1</v>
      </c>
      <c r="S160" s="36">
        <f t="shared" si="210"/>
        <v>0</v>
      </c>
      <c r="T160" s="25">
        <f t="shared" ref="T160" si="211">SUM(T156:T159)</f>
        <v>24</v>
      </c>
      <c r="V160" s="26">
        <f t="shared" ref="V160:AC160" si="212">SUM(V156:V159)</f>
        <v>0</v>
      </c>
      <c r="W160" s="27">
        <f t="shared" si="212"/>
        <v>0</v>
      </c>
      <c r="X160" s="27">
        <f t="shared" si="212"/>
        <v>0</v>
      </c>
      <c r="Y160" s="27">
        <f t="shared" si="212"/>
        <v>0</v>
      </c>
      <c r="Z160" s="27">
        <f t="shared" si="212"/>
        <v>0</v>
      </c>
      <c r="AA160" s="27">
        <f t="shared" si="212"/>
        <v>0</v>
      </c>
      <c r="AB160" s="27">
        <f t="shared" si="212"/>
        <v>0</v>
      </c>
      <c r="AC160" s="36">
        <f t="shared" si="212"/>
        <v>0</v>
      </c>
      <c r="AD160" s="25">
        <f t="shared" ref="AD160" si="213">SUM(AD156:AD159)</f>
        <v>0</v>
      </c>
      <c r="AF160" s="26">
        <f t="shared" ref="AF160:AM160" si="214">SUM(AF156:AF159)</f>
        <v>6</v>
      </c>
      <c r="AG160" s="27">
        <f t="shared" si="214"/>
        <v>4</v>
      </c>
      <c r="AH160" s="27">
        <f t="shared" si="214"/>
        <v>0</v>
      </c>
      <c r="AI160" s="27">
        <f t="shared" si="214"/>
        <v>0</v>
      </c>
      <c r="AJ160" s="27">
        <f t="shared" si="214"/>
        <v>0</v>
      </c>
      <c r="AK160" s="27">
        <f t="shared" si="214"/>
        <v>0</v>
      </c>
      <c r="AL160" s="27">
        <f t="shared" si="214"/>
        <v>7</v>
      </c>
      <c r="AM160" s="36">
        <f t="shared" si="214"/>
        <v>0</v>
      </c>
      <c r="AN160" s="25">
        <f t="shared" ref="AN160" si="215">SUM(AN156:AN159)</f>
        <v>17</v>
      </c>
      <c r="AP160" s="25">
        <f>SUM(AP156:AP159)</f>
        <v>121</v>
      </c>
    </row>
    <row r="161" spans="1:42" ht="15.75" customHeight="1" x14ac:dyDescent="0.2">
      <c r="A161" s="33">
        <v>0.41666666666666669</v>
      </c>
      <c r="B161" s="11">
        <v>11</v>
      </c>
      <c r="C161" s="12">
        <v>3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3">
        <v>0</v>
      </c>
      <c r="J161" s="28">
        <f>SUM(B161:I161)</f>
        <v>14</v>
      </c>
      <c r="L161" s="11">
        <v>1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1</v>
      </c>
      <c r="S161" s="13">
        <v>0</v>
      </c>
      <c r="T161" s="28">
        <f>SUM(L161:S161)</f>
        <v>2</v>
      </c>
      <c r="V161" s="11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3">
        <v>0</v>
      </c>
      <c r="AD161" s="28">
        <f>SUM(V161:AC161)</f>
        <v>0</v>
      </c>
      <c r="AF161" s="11">
        <v>1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2</v>
      </c>
      <c r="AM161" s="13">
        <v>0</v>
      </c>
      <c r="AN161" s="28">
        <f>SUM(AF161:AM161)</f>
        <v>3</v>
      </c>
      <c r="AP161" s="28">
        <f>SUM(J161+T161+AD161+AN161)</f>
        <v>19</v>
      </c>
    </row>
    <row r="162" spans="1:42" ht="15.75" customHeight="1" x14ac:dyDescent="0.2">
      <c r="A162" s="34">
        <v>0.42708333333333331</v>
      </c>
      <c r="B162" s="14">
        <v>20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7">
        <v>0</v>
      </c>
      <c r="J162" s="29">
        <f>SUM(B162:I162)</f>
        <v>20</v>
      </c>
      <c r="L162" s="14">
        <v>2</v>
      </c>
      <c r="M162" s="15">
        <v>2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7">
        <v>0</v>
      </c>
      <c r="T162" s="29">
        <f>SUM(L162:S162)</f>
        <v>4</v>
      </c>
      <c r="V162" s="14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7">
        <v>0</v>
      </c>
      <c r="AD162" s="29">
        <f>SUM(V162:AC162)</f>
        <v>0</v>
      </c>
      <c r="AF162" s="14">
        <v>0</v>
      </c>
      <c r="AG162" s="15">
        <v>1</v>
      </c>
      <c r="AH162" s="15">
        <v>0</v>
      </c>
      <c r="AI162" s="15">
        <v>0</v>
      </c>
      <c r="AJ162" s="15">
        <v>0</v>
      </c>
      <c r="AK162" s="15">
        <v>0</v>
      </c>
      <c r="AL162" s="15">
        <v>1</v>
      </c>
      <c r="AM162" s="17">
        <v>0</v>
      </c>
      <c r="AN162" s="29">
        <f>SUM(AF162:AM162)</f>
        <v>2</v>
      </c>
      <c r="AP162" s="29">
        <f>SUM(J162+T162+AD162+AN162)</f>
        <v>26</v>
      </c>
    </row>
    <row r="163" spans="1:42" ht="15.75" customHeight="1" x14ac:dyDescent="0.2">
      <c r="A163" s="34">
        <v>0.4375</v>
      </c>
      <c r="B163" s="14">
        <v>19</v>
      </c>
      <c r="C163" s="15">
        <v>3</v>
      </c>
      <c r="D163" s="15">
        <v>1</v>
      </c>
      <c r="E163" s="15">
        <v>0</v>
      </c>
      <c r="F163" s="15">
        <v>0</v>
      </c>
      <c r="G163" s="15">
        <v>0</v>
      </c>
      <c r="H163" s="15">
        <v>3</v>
      </c>
      <c r="I163" s="17">
        <v>0</v>
      </c>
      <c r="J163" s="29">
        <f>SUM(B163:I163)</f>
        <v>26</v>
      </c>
      <c r="L163" s="14">
        <v>3</v>
      </c>
      <c r="M163" s="15">
        <v>1</v>
      </c>
      <c r="N163" s="15">
        <v>0</v>
      </c>
      <c r="O163" s="15">
        <v>0</v>
      </c>
      <c r="P163" s="15">
        <v>0</v>
      </c>
      <c r="Q163" s="15">
        <v>2</v>
      </c>
      <c r="R163" s="15">
        <v>1</v>
      </c>
      <c r="S163" s="17">
        <v>0</v>
      </c>
      <c r="T163" s="29">
        <f>SUM(L163:S163)</f>
        <v>7</v>
      </c>
      <c r="V163" s="14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7">
        <v>0</v>
      </c>
      <c r="AD163" s="29">
        <f>SUM(V163:AC163)</f>
        <v>0</v>
      </c>
      <c r="AF163" s="14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7">
        <v>0</v>
      </c>
      <c r="AN163" s="29">
        <f>SUM(AF163:AM163)</f>
        <v>0</v>
      </c>
      <c r="AP163" s="29">
        <f>SUM(J163+T163+AD163+AN163)</f>
        <v>33</v>
      </c>
    </row>
    <row r="164" spans="1:42" ht="15.75" customHeight="1" x14ac:dyDescent="0.2">
      <c r="A164" s="35">
        <v>0.44791666666666669</v>
      </c>
      <c r="B164" s="18">
        <v>17</v>
      </c>
      <c r="C164" s="19">
        <v>4</v>
      </c>
      <c r="D164" s="19">
        <v>0</v>
      </c>
      <c r="E164" s="19">
        <v>0</v>
      </c>
      <c r="F164" s="19">
        <v>0</v>
      </c>
      <c r="G164" s="19">
        <v>0</v>
      </c>
      <c r="H164" s="19">
        <v>2</v>
      </c>
      <c r="I164" s="20">
        <v>0</v>
      </c>
      <c r="J164" s="30">
        <f>SUM(B164:I164)</f>
        <v>23</v>
      </c>
      <c r="L164" s="18">
        <v>2</v>
      </c>
      <c r="M164" s="19">
        <v>1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20">
        <v>0</v>
      </c>
      <c r="T164" s="30">
        <f>SUM(L164:S164)</f>
        <v>3</v>
      </c>
      <c r="V164" s="18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20">
        <v>0</v>
      </c>
      <c r="AD164" s="30">
        <f>SUM(V164:AC164)</f>
        <v>0</v>
      </c>
      <c r="AF164" s="18">
        <v>1</v>
      </c>
      <c r="AG164" s="19">
        <v>0</v>
      </c>
      <c r="AH164" s="19">
        <v>0</v>
      </c>
      <c r="AI164" s="19">
        <v>0</v>
      </c>
      <c r="AJ164" s="19">
        <v>0</v>
      </c>
      <c r="AK164" s="19">
        <v>0</v>
      </c>
      <c r="AL164" s="19">
        <v>1</v>
      </c>
      <c r="AM164" s="20">
        <v>0</v>
      </c>
      <c r="AN164" s="30">
        <f>SUM(AF164:AM164)</f>
        <v>2</v>
      </c>
      <c r="AP164" s="30">
        <f>SUM(J164+T164+AD164+AN164)</f>
        <v>28</v>
      </c>
    </row>
    <row r="165" spans="1:42" ht="15.75" customHeight="1" x14ac:dyDescent="0.2">
      <c r="A165" s="25" t="s">
        <v>26</v>
      </c>
      <c r="B165" s="26">
        <f t="shared" ref="B165:I165" si="216">SUM(B161:B164)</f>
        <v>67</v>
      </c>
      <c r="C165" s="27">
        <f t="shared" si="216"/>
        <v>10</v>
      </c>
      <c r="D165" s="27">
        <f t="shared" si="216"/>
        <v>1</v>
      </c>
      <c r="E165" s="27">
        <f t="shared" si="216"/>
        <v>0</v>
      </c>
      <c r="F165" s="27">
        <f t="shared" si="216"/>
        <v>0</v>
      </c>
      <c r="G165" s="27">
        <f t="shared" si="216"/>
        <v>0</v>
      </c>
      <c r="H165" s="27">
        <f t="shared" si="216"/>
        <v>5</v>
      </c>
      <c r="I165" s="36">
        <f t="shared" si="216"/>
        <v>0</v>
      </c>
      <c r="J165" s="25">
        <f t="shared" ref="J165" si="217">SUM(J161:J164)</f>
        <v>83</v>
      </c>
      <c r="L165" s="26">
        <f t="shared" ref="L165:S165" si="218">SUM(L161:L164)</f>
        <v>8</v>
      </c>
      <c r="M165" s="27">
        <f t="shared" si="218"/>
        <v>4</v>
      </c>
      <c r="N165" s="27">
        <f t="shared" si="218"/>
        <v>0</v>
      </c>
      <c r="O165" s="27">
        <f t="shared" si="218"/>
        <v>0</v>
      </c>
      <c r="P165" s="27">
        <f t="shared" si="218"/>
        <v>0</v>
      </c>
      <c r="Q165" s="27">
        <f t="shared" si="218"/>
        <v>2</v>
      </c>
      <c r="R165" s="27">
        <f t="shared" si="218"/>
        <v>2</v>
      </c>
      <c r="S165" s="36">
        <f t="shared" si="218"/>
        <v>0</v>
      </c>
      <c r="T165" s="25">
        <f t="shared" ref="T165" si="219">SUM(T161:T164)</f>
        <v>16</v>
      </c>
      <c r="V165" s="26">
        <f t="shared" ref="V165:AC165" si="220">SUM(V161:V164)</f>
        <v>0</v>
      </c>
      <c r="W165" s="27">
        <f t="shared" si="220"/>
        <v>0</v>
      </c>
      <c r="X165" s="27">
        <f t="shared" si="220"/>
        <v>0</v>
      </c>
      <c r="Y165" s="27">
        <f t="shared" si="220"/>
        <v>0</v>
      </c>
      <c r="Z165" s="27">
        <f t="shared" si="220"/>
        <v>0</v>
      </c>
      <c r="AA165" s="27">
        <f t="shared" si="220"/>
        <v>0</v>
      </c>
      <c r="AB165" s="27">
        <f t="shared" si="220"/>
        <v>0</v>
      </c>
      <c r="AC165" s="36">
        <f t="shared" si="220"/>
        <v>0</v>
      </c>
      <c r="AD165" s="25">
        <f t="shared" ref="AD165" si="221">SUM(AD161:AD164)</f>
        <v>0</v>
      </c>
      <c r="AF165" s="26">
        <f t="shared" ref="AF165:AM165" si="222">SUM(AF161:AF164)</f>
        <v>2</v>
      </c>
      <c r="AG165" s="27">
        <f t="shared" si="222"/>
        <v>1</v>
      </c>
      <c r="AH165" s="27">
        <f t="shared" si="222"/>
        <v>0</v>
      </c>
      <c r="AI165" s="27">
        <f t="shared" si="222"/>
        <v>0</v>
      </c>
      <c r="AJ165" s="27">
        <f t="shared" si="222"/>
        <v>0</v>
      </c>
      <c r="AK165" s="27">
        <f t="shared" si="222"/>
        <v>0</v>
      </c>
      <c r="AL165" s="27">
        <f t="shared" si="222"/>
        <v>4</v>
      </c>
      <c r="AM165" s="36">
        <f t="shared" si="222"/>
        <v>0</v>
      </c>
      <c r="AN165" s="25">
        <f t="shared" ref="AN165" si="223">SUM(AN161:AN164)</f>
        <v>7</v>
      </c>
      <c r="AP165" s="25">
        <f>SUM(AP161:AP164)</f>
        <v>106</v>
      </c>
    </row>
    <row r="166" spans="1:42" ht="15.75" customHeight="1" x14ac:dyDescent="0.2">
      <c r="A166" s="33">
        <v>0.45833333333333331</v>
      </c>
      <c r="B166" s="11">
        <v>13</v>
      </c>
      <c r="C166" s="12">
        <v>2</v>
      </c>
      <c r="D166" s="12">
        <v>0</v>
      </c>
      <c r="E166" s="12">
        <v>0</v>
      </c>
      <c r="F166" s="12">
        <v>0</v>
      </c>
      <c r="G166" s="12">
        <v>0</v>
      </c>
      <c r="H166" s="12">
        <v>2</v>
      </c>
      <c r="I166" s="13">
        <v>0</v>
      </c>
      <c r="J166" s="28">
        <f>SUM(B166:I166)</f>
        <v>17</v>
      </c>
      <c r="L166" s="11">
        <v>6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3">
        <v>0</v>
      </c>
      <c r="T166" s="28">
        <f>SUM(L166:S166)</f>
        <v>6</v>
      </c>
      <c r="V166" s="11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3">
        <v>0</v>
      </c>
      <c r="AD166" s="28">
        <f>SUM(V166:AC166)</f>
        <v>0</v>
      </c>
      <c r="AF166" s="11">
        <v>3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1</v>
      </c>
      <c r="AM166" s="13">
        <v>0</v>
      </c>
      <c r="AN166" s="28">
        <f>SUM(AF166:AM166)</f>
        <v>4</v>
      </c>
      <c r="AP166" s="28">
        <f>SUM(J166+T166+AD166+AN166)</f>
        <v>27</v>
      </c>
    </row>
    <row r="167" spans="1:42" ht="15.75" customHeight="1" x14ac:dyDescent="0.2">
      <c r="A167" s="34">
        <v>0.46875</v>
      </c>
      <c r="B167" s="14">
        <v>17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1</v>
      </c>
      <c r="I167" s="17">
        <v>0</v>
      </c>
      <c r="J167" s="29">
        <f>SUM(B167:I167)</f>
        <v>18</v>
      </c>
      <c r="L167" s="14">
        <v>6</v>
      </c>
      <c r="M167" s="15">
        <v>1</v>
      </c>
      <c r="N167" s="15">
        <v>0</v>
      </c>
      <c r="O167" s="15">
        <v>0</v>
      </c>
      <c r="P167" s="15">
        <v>0</v>
      </c>
      <c r="Q167" s="15">
        <v>1</v>
      </c>
      <c r="R167" s="15">
        <v>0</v>
      </c>
      <c r="S167" s="17">
        <v>0</v>
      </c>
      <c r="T167" s="29">
        <f>SUM(L167:S167)</f>
        <v>8</v>
      </c>
      <c r="V167" s="14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7">
        <v>0</v>
      </c>
      <c r="AD167" s="29">
        <f>SUM(V167:AC167)</f>
        <v>0</v>
      </c>
      <c r="AF167" s="14">
        <v>1</v>
      </c>
      <c r="AG167" s="15">
        <v>0</v>
      </c>
      <c r="AH167" s="15">
        <v>1</v>
      </c>
      <c r="AI167" s="15">
        <v>0</v>
      </c>
      <c r="AJ167" s="15">
        <v>0</v>
      </c>
      <c r="AK167" s="15">
        <v>0</v>
      </c>
      <c r="AL167" s="15">
        <v>1</v>
      </c>
      <c r="AM167" s="17">
        <v>0</v>
      </c>
      <c r="AN167" s="29">
        <f>SUM(AF167:AM167)</f>
        <v>3</v>
      </c>
      <c r="AP167" s="29">
        <f>SUM(J167+T167+AD167+AN167)</f>
        <v>29</v>
      </c>
    </row>
    <row r="168" spans="1:42" ht="15.75" customHeight="1" x14ac:dyDescent="0.2">
      <c r="A168" s="34">
        <v>0.47916666666666669</v>
      </c>
      <c r="B168" s="14">
        <v>17</v>
      </c>
      <c r="C168" s="15">
        <v>1</v>
      </c>
      <c r="D168" s="15">
        <v>0</v>
      </c>
      <c r="E168" s="15">
        <v>0</v>
      </c>
      <c r="F168" s="15">
        <v>0</v>
      </c>
      <c r="G168" s="15">
        <v>0</v>
      </c>
      <c r="H168" s="15">
        <v>1</v>
      </c>
      <c r="I168" s="17">
        <v>0</v>
      </c>
      <c r="J168" s="29">
        <f>SUM(B168:I168)</f>
        <v>19</v>
      </c>
      <c r="L168" s="14">
        <v>2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7">
        <v>0</v>
      </c>
      <c r="T168" s="29">
        <f>SUM(L168:S168)</f>
        <v>2</v>
      </c>
      <c r="V168" s="14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7">
        <v>0</v>
      </c>
      <c r="AD168" s="29">
        <f>SUM(V168:AC168)</f>
        <v>0</v>
      </c>
      <c r="AF168" s="14">
        <v>1</v>
      </c>
      <c r="AG168" s="15">
        <v>2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7">
        <v>0</v>
      </c>
      <c r="AN168" s="29">
        <f>SUM(AF168:AM168)</f>
        <v>3</v>
      </c>
      <c r="AP168" s="29">
        <f>SUM(J168+T168+AD168+AN168)</f>
        <v>24</v>
      </c>
    </row>
    <row r="169" spans="1:42" ht="15.75" customHeight="1" x14ac:dyDescent="0.2">
      <c r="A169" s="35">
        <v>0.48958333333333331</v>
      </c>
      <c r="B169" s="18">
        <v>15</v>
      </c>
      <c r="C169" s="19">
        <v>3</v>
      </c>
      <c r="D169" s="19">
        <v>1</v>
      </c>
      <c r="E169" s="19">
        <v>0</v>
      </c>
      <c r="F169" s="19">
        <v>0</v>
      </c>
      <c r="G169" s="19">
        <v>0</v>
      </c>
      <c r="H169" s="19">
        <v>1</v>
      </c>
      <c r="I169" s="20">
        <v>0</v>
      </c>
      <c r="J169" s="30">
        <f>SUM(B169:I169)</f>
        <v>20</v>
      </c>
      <c r="L169" s="18">
        <v>5</v>
      </c>
      <c r="M169" s="19">
        <v>0</v>
      </c>
      <c r="N169" s="19">
        <v>1</v>
      </c>
      <c r="O169" s="19">
        <v>0</v>
      </c>
      <c r="P169" s="19">
        <v>0</v>
      </c>
      <c r="Q169" s="19">
        <v>0</v>
      </c>
      <c r="R169" s="19">
        <v>0</v>
      </c>
      <c r="S169" s="20">
        <v>0</v>
      </c>
      <c r="T169" s="30">
        <f>SUM(L169:S169)</f>
        <v>6</v>
      </c>
      <c r="V169" s="18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20">
        <v>0</v>
      </c>
      <c r="AD169" s="30">
        <f>SUM(V169:AC169)</f>
        <v>0</v>
      </c>
      <c r="AF169" s="18">
        <v>3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1</v>
      </c>
      <c r="AM169" s="20">
        <v>0</v>
      </c>
      <c r="AN169" s="30">
        <f>SUM(AF169:AM169)</f>
        <v>4</v>
      </c>
      <c r="AP169" s="30">
        <f>SUM(J169+T169+AD169+AN169)</f>
        <v>30</v>
      </c>
    </row>
    <row r="170" spans="1:42" ht="15.75" customHeight="1" x14ac:dyDescent="0.2">
      <c r="A170" s="25" t="s">
        <v>26</v>
      </c>
      <c r="B170" s="26">
        <f t="shared" ref="B170:I170" si="224">SUM(B166:B169)</f>
        <v>62</v>
      </c>
      <c r="C170" s="27">
        <f t="shared" si="224"/>
        <v>6</v>
      </c>
      <c r="D170" s="27">
        <f t="shared" si="224"/>
        <v>1</v>
      </c>
      <c r="E170" s="27">
        <f t="shared" si="224"/>
        <v>0</v>
      </c>
      <c r="F170" s="27">
        <f t="shared" si="224"/>
        <v>0</v>
      </c>
      <c r="G170" s="27">
        <f t="shared" si="224"/>
        <v>0</v>
      </c>
      <c r="H170" s="27">
        <f t="shared" si="224"/>
        <v>5</v>
      </c>
      <c r="I170" s="36">
        <f t="shared" si="224"/>
        <v>0</v>
      </c>
      <c r="J170" s="25">
        <f t="shared" ref="J170" si="225">SUM(J166:J169)</f>
        <v>74</v>
      </c>
      <c r="L170" s="26">
        <f t="shared" ref="L170:S170" si="226">SUM(L166:L169)</f>
        <v>19</v>
      </c>
      <c r="M170" s="27">
        <f t="shared" si="226"/>
        <v>1</v>
      </c>
      <c r="N170" s="27">
        <f t="shared" si="226"/>
        <v>1</v>
      </c>
      <c r="O170" s="27">
        <f t="shared" si="226"/>
        <v>0</v>
      </c>
      <c r="P170" s="27">
        <f t="shared" si="226"/>
        <v>0</v>
      </c>
      <c r="Q170" s="27">
        <f t="shared" si="226"/>
        <v>1</v>
      </c>
      <c r="R170" s="27">
        <f t="shared" si="226"/>
        <v>0</v>
      </c>
      <c r="S170" s="36">
        <f t="shared" si="226"/>
        <v>0</v>
      </c>
      <c r="T170" s="25">
        <f t="shared" ref="T170" si="227">SUM(T166:T169)</f>
        <v>22</v>
      </c>
      <c r="V170" s="26">
        <f t="shared" ref="V170:AC170" si="228">SUM(V166:V169)</f>
        <v>0</v>
      </c>
      <c r="W170" s="27">
        <f t="shared" si="228"/>
        <v>0</v>
      </c>
      <c r="X170" s="27">
        <f t="shared" si="228"/>
        <v>0</v>
      </c>
      <c r="Y170" s="27">
        <f t="shared" si="228"/>
        <v>0</v>
      </c>
      <c r="Z170" s="27">
        <f t="shared" si="228"/>
        <v>0</v>
      </c>
      <c r="AA170" s="27">
        <f t="shared" si="228"/>
        <v>0</v>
      </c>
      <c r="AB170" s="27">
        <f t="shared" si="228"/>
        <v>0</v>
      </c>
      <c r="AC170" s="36">
        <f t="shared" si="228"/>
        <v>0</v>
      </c>
      <c r="AD170" s="25">
        <f t="shared" ref="AD170" si="229">SUM(AD166:AD169)</f>
        <v>0</v>
      </c>
      <c r="AF170" s="26">
        <f t="shared" ref="AF170:AM170" si="230">SUM(AF166:AF169)</f>
        <v>8</v>
      </c>
      <c r="AG170" s="27">
        <f t="shared" si="230"/>
        <v>2</v>
      </c>
      <c r="AH170" s="27">
        <f t="shared" si="230"/>
        <v>1</v>
      </c>
      <c r="AI170" s="27">
        <f t="shared" si="230"/>
        <v>0</v>
      </c>
      <c r="AJ170" s="27">
        <f t="shared" si="230"/>
        <v>0</v>
      </c>
      <c r="AK170" s="27">
        <f t="shared" si="230"/>
        <v>0</v>
      </c>
      <c r="AL170" s="27">
        <f t="shared" si="230"/>
        <v>3</v>
      </c>
      <c r="AM170" s="36">
        <f t="shared" si="230"/>
        <v>0</v>
      </c>
      <c r="AN170" s="25">
        <f t="shared" ref="AN170" si="231">SUM(AN166:AN169)</f>
        <v>14</v>
      </c>
      <c r="AP170" s="25">
        <f>SUM(AP166:AP169)</f>
        <v>110</v>
      </c>
    </row>
    <row r="171" spans="1:42" ht="15.75" customHeight="1" x14ac:dyDescent="0.2">
      <c r="A171" s="33">
        <v>0.5</v>
      </c>
      <c r="B171" s="11">
        <v>10</v>
      </c>
      <c r="C171" s="12">
        <v>3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3">
        <v>0</v>
      </c>
      <c r="J171" s="28">
        <f>SUM(B171:I171)</f>
        <v>13</v>
      </c>
      <c r="L171" s="11">
        <v>2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3">
        <v>0</v>
      </c>
      <c r="T171" s="28">
        <f>SUM(L171:S171)</f>
        <v>2</v>
      </c>
      <c r="V171" s="11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3">
        <v>0</v>
      </c>
      <c r="AD171" s="28">
        <f>SUM(V171:AC171)</f>
        <v>0</v>
      </c>
      <c r="AF171" s="11">
        <v>2</v>
      </c>
      <c r="AG171" s="12">
        <v>0</v>
      </c>
      <c r="AH171" s="12">
        <v>0</v>
      </c>
      <c r="AI171" s="12">
        <v>0</v>
      </c>
      <c r="AJ171" s="12">
        <v>0</v>
      </c>
      <c r="AK171" s="12">
        <v>1</v>
      </c>
      <c r="AL171" s="12">
        <v>1</v>
      </c>
      <c r="AM171" s="13">
        <v>0</v>
      </c>
      <c r="AN171" s="28">
        <f>SUM(AF171:AM171)</f>
        <v>4</v>
      </c>
      <c r="AP171" s="28">
        <f>SUM(J171+T171+AD171+AN171)</f>
        <v>19</v>
      </c>
    </row>
    <row r="172" spans="1:42" ht="15.75" customHeight="1" x14ac:dyDescent="0.2">
      <c r="A172" s="34">
        <v>0.51041666666666663</v>
      </c>
      <c r="B172" s="14">
        <v>12</v>
      </c>
      <c r="C172" s="15">
        <v>7</v>
      </c>
      <c r="D172" s="15">
        <v>0</v>
      </c>
      <c r="E172" s="15">
        <v>0</v>
      </c>
      <c r="F172" s="15">
        <v>0</v>
      </c>
      <c r="G172" s="15">
        <v>0</v>
      </c>
      <c r="H172" s="15">
        <v>3</v>
      </c>
      <c r="I172" s="17">
        <v>0</v>
      </c>
      <c r="J172" s="29">
        <f>SUM(B172:I172)</f>
        <v>22</v>
      </c>
      <c r="L172" s="14">
        <v>5</v>
      </c>
      <c r="M172" s="15">
        <v>1</v>
      </c>
      <c r="N172" s="15">
        <v>0</v>
      </c>
      <c r="O172" s="15">
        <v>0</v>
      </c>
      <c r="P172" s="15">
        <v>0</v>
      </c>
      <c r="Q172" s="15">
        <v>0</v>
      </c>
      <c r="R172" s="15">
        <v>0</v>
      </c>
      <c r="S172" s="17">
        <v>0</v>
      </c>
      <c r="T172" s="29">
        <f>SUM(L172:S172)</f>
        <v>6</v>
      </c>
      <c r="V172" s="14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7">
        <v>0</v>
      </c>
      <c r="AD172" s="29">
        <f>SUM(V172:AC172)</f>
        <v>0</v>
      </c>
      <c r="AF172" s="14">
        <v>3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7">
        <v>0</v>
      </c>
      <c r="AN172" s="29">
        <f>SUM(AF172:AM172)</f>
        <v>3</v>
      </c>
      <c r="AP172" s="29">
        <f>SUM(J172+T172+AD172+AN172)</f>
        <v>31</v>
      </c>
    </row>
    <row r="173" spans="1:42" ht="15.75" customHeight="1" x14ac:dyDescent="0.2">
      <c r="A173" s="34">
        <v>0.52083333333333337</v>
      </c>
      <c r="B173" s="14">
        <v>8</v>
      </c>
      <c r="C173" s="15">
        <v>4</v>
      </c>
      <c r="D173" s="15">
        <v>0</v>
      </c>
      <c r="E173" s="15">
        <v>0</v>
      </c>
      <c r="F173" s="15">
        <v>0</v>
      </c>
      <c r="G173" s="15">
        <v>0</v>
      </c>
      <c r="H173" s="15">
        <v>2</v>
      </c>
      <c r="I173" s="17">
        <v>0</v>
      </c>
      <c r="J173" s="29">
        <f>SUM(B173:I173)</f>
        <v>14</v>
      </c>
      <c r="L173" s="14">
        <v>3</v>
      </c>
      <c r="M173" s="15">
        <v>1</v>
      </c>
      <c r="N173" s="15">
        <v>0</v>
      </c>
      <c r="O173" s="15">
        <v>0</v>
      </c>
      <c r="P173" s="15">
        <v>0</v>
      </c>
      <c r="Q173" s="15">
        <v>0</v>
      </c>
      <c r="R173" s="15">
        <v>1</v>
      </c>
      <c r="S173" s="17">
        <v>0</v>
      </c>
      <c r="T173" s="29">
        <f>SUM(L173:S173)</f>
        <v>5</v>
      </c>
      <c r="V173" s="14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7">
        <v>0</v>
      </c>
      <c r="AD173" s="29">
        <f>SUM(V173:AC173)</f>
        <v>0</v>
      </c>
      <c r="AF173" s="14">
        <v>3</v>
      </c>
      <c r="AG173" s="15">
        <v>0</v>
      </c>
      <c r="AH173" s="15">
        <v>0</v>
      </c>
      <c r="AI173" s="15">
        <v>0</v>
      </c>
      <c r="AJ173" s="15">
        <v>0</v>
      </c>
      <c r="AK173" s="15">
        <v>0</v>
      </c>
      <c r="AL173" s="15">
        <v>1</v>
      </c>
      <c r="AM173" s="17">
        <v>0</v>
      </c>
      <c r="AN173" s="29">
        <f>SUM(AF173:AM173)</f>
        <v>4</v>
      </c>
      <c r="AP173" s="29">
        <f>SUM(J173+T173+AD173+AN173)</f>
        <v>23</v>
      </c>
    </row>
    <row r="174" spans="1:42" ht="15.75" customHeight="1" x14ac:dyDescent="0.2">
      <c r="A174" s="35">
        <v>0.53125</v>
      </c>
      <c r="B174" s="18">
        <v>15</v>
      </c>
      <c r="C174" s="19">
        <v>4</v>
      </c>
      <c r="D174" s="19">
        <v>0</v>
      </c>
      <c r="E174" s="19">
        <v>0</v>
      </c>
      <c r="F174" s="19">
        <v>0</v>
      </c>
      <c r="G174" s="19">
        <v>0</v>
      </c>
      <c r="H174" s="19">
        <v>2</v>
      </c>
      <c r="I174" s="20">
        <v>0</v>
      </c>
      <c r="J174" s="30">
        <f>SUM(B174:I174)</f>
        <v>21</v>
      </c>
      <c r="L174" s="18">
        <v>2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1</v>
      </c>
      <c r="S174" s="20">
        <v>0</v>
      </c>
      <c r="T174" s="30">
        <f>SUM(L174:S174)</f>
        <v>3</v>
      </c>
      <c r="V174" s="18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20">
        <v>0</v>
      </c>
      <c r="AD174" s="30">
        <f>SUM(V174:AC174)</f>
        <v>0</v>
      </c>
      <c r="AF174" s="18">
        <v>2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2</v>
      </c>
      <c r="AM174" s="20">
        <v>0</v>
      </c>
      <c r="AN174" s="30">
        <f>SUM(AF174:AM174)</f>
        <v>4</v>
      </c>
      <c r="AP174" s="30">
        <f>SUM(J174+T174+AD174+AN174)</f>
        <v>28</v>
      </c>
    </row>
    <row r="175" spans="1:42" ht="15.75" customHeight="1" x14ac:dyDescent="0.2">
      <c r="A175" s="25" t="s">
        <v>26</v>
      </c>
      <c r="B175" s="26">
        <f t="shared" ref="B175:I175" si="232">SUM(B171:B174)</f>
        <v>45</v>
      </c>
      <c r="C175" s="27">
        <f t="shared" si="232"/>
        <v>18</v>
      </c>
      <c r="D175" s="27">
        <f t="shared" si="232"/>
        <v>0</v>
      </c>
      <c r="E175" s="27">
        <f t="shared" si="232"/>
        <v>0</v>
      </c>
      <c r="F175" s="27">
        <f t="shared" si="232"/>
        <v>0</v>
      </c>
      <c r="G175" s="27">
        <f t="shared" si="232"/>
        <v>0</v>
      </c>
      <c r="H175" s="27">
        <f t="shared" si="232"/>
        <v>7</v>
      </c>
      <c r="I175" s="36">
        <f t="shared" si="232"/>
        <v>0</v>
      </c>
      <c r="J175" s="25">
        <f t="shared" ref="J175" si="233">SUM(J171:J174)</f>
        <v>70</v>
      </c>
      <c r="L175" s="26">
        <f t="shared" ref="L175:S175" si="234">SUM(L171:L174)</f>
        <v>12</v>
      </c>
      <c r="M175" s="27">
        <f t="shared" si="234"/>
        <v>2</v>
      </c>
      <c r="N175" s="27">
        <f t="shared" si="234"/>
        <v>0</v>
      </c>
      <c r="O175" s="27">
        <f t="shared" si="234"/>
        <v>0</v>
      </c>
      <c r="P175" s="27">
        <f t="shared" si="234"/>
        <v>0</v>
      </c>
      <c r="Q175" s="27">
        <f t="shared" si="234"/>
        <v>0</v>
      </c>
      <c r="R175" s="27">
        <f t="shared" si="234"/>
        <v>2</v>
      </c>
      <c r="S175" s="36">
        <f t="shared" si="234"/>
        <v>0</v>
      </c>
      <c r="T175" s="25">
        <f t="shared" ref="T175" si="235">SUM(T171:T174)</f>
        <v>16</v>
      </c>
      <c r="V175" s="26">
        <f t="shared" ref="V175:AC175" si="236">SUM(V171:V174)</f>
        <v>0</v>
      </c>
      <c r="W175" s="27">
        <f t="shared" si="236"/>
        <v>0</v>
      </c>
      <c r="X175" s="27">
        <f t="shared" si="236"/>
        <v>0</v>
      </c>
      <c r="Y175" s="27">
        <f t="shared" si="236"/>
        <v>0</v>
      </c>
      <c r="Z175" s="27">
        <f t="shared" si="236"/>
        <v>0</v>
      </c>
      <c r="AA175" s="27">
        <f t="shared" si="236"/>
        <v>0</v>
      </c>
      <c r="AB175" s="27">
        <f t="shared" si="236"/>
        <v>0</v>
      </c>
      <c r="AC175" s="36">
        <f t="shared" si="236"/>
        <v>0</v>
      </c>
      <c r="AD175" s="25">
        <f t="shared" ref="AD175" si="237">SUM(AD171:AD174)</f>
        <v>0</v>
      </c>
      <c r="AF175" s="26">
        <f t="shared" ref="AF175:AM175" si="238">SUM(AF171:AF174)</f>
        <v>10</v>
      </c>
      <c r="AG175" s="27">
        <f t="shared" si="238"/>
        <v>0</v>
      </c>
      <c r="AH175" s="27">
        <f t="shared" si="238"/>
        <v>0</v>
      </c>
      <c r="AI175" s="27">
        <f t="shared" si="238"/>
        <v>0</v>
      </c>
      <c r="AJ175" s="27">
        <f t="shared" si="238"/>
        <v>0</v>
      </c>
      <c r="AK175" s="27">
        <f t="shared" si="238"/>
        <v>1</v>
      </c>
      <c r="AL175" s="27">
        <f t="shared" si="238"/>
        <v>4</v>
      </c>
      <c r="AM175" s="36">
        <f t="shared" si="238"/>
        <v>0</v>
      </c>
      <c r="AN175" s="25">
        <f t="shared" ref="AN175" si="239">SUM(AN171:AN174)</f>
        <v>15</v>
      </c>
      <c r="AP175" s="25">
        <f>SUM(AP171:AP174)</f>
        <v>101</v>
      </c>
    </row>
    <row r="176" spans="1:42" ht="15.75" customHeight="1" x14ac:dyDescent="0.2">
      <c r="A176" s="33">
        <v>0.54166666666666663</v>
      </c>
      <c r="B176" s="11">
        <v>11</v>
      </c>
      <c r="C176" s="12">
        <v>2</v>
      </c>
      <c r="D176" s="12">
        <v>0</v>
      </c>
      <c r="E176" s="12">
        <v>0</v>
      </c>
      <c r="F176" s="12">
        <v>0</v>
      </c>
      <c r="G176" s="12">
        <v>0</v>
      </c>
      <c r="H176" s="12">
        <v>2</v>
      </c>
      <c r="I176" s="13">
        <v>0</v>
      </c>
      <c r="J176" s="28">
        <f>SUM(B176:I176)</f>
        <v>15</v>
      </c>
      <c r="L176" s="11">
        <v>2</v>
      </c>
      <c r="M176" s="12">
        <v>1</v>
      </c>
      <c r="N176" s="12">
        <v>0</v>
      </c>
      <c r="O176" s="12">
        <v>0</v>
      </c>
      <c r="P176" s="12">
        <v>0</v>
      </c>
      <c r="Q176" s="12">
        <v>1</v>
      </c>
      <c r="R176" s="12">
        <v>1</v>
      </c>
      <c r="S176" s="13">
        <v>0</v>
      </c>
      <c r="T176" s="28">
        <f>SUM(L176:S176)</f>
        <v>5</v>
      </c>
      <c r="V176" s="11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3">
        <v>0</v>
      </c>
      <c r="AD176" s="28">
        <f>SUM(V176:AC176)</f>
        <v>0</v>
      </c>
      <c r="AF176" s="11">
        <v>1</v>
      </c>
      <c r="AG176" s="12">
        <v>1</v>
      </c>
      <c r="AH176" s="12">
        <v>0</v>
      </c>
      <c r="AI176" s="12">
        <v>0</v>
      </c>
      <c r="AJ176" s="12">
        <v>0</v>
      </c>
      <c r="AK176" s="12">
        <v>0</v>
      </c>
      <c r="AL176" s="12">
        <v>1</v>
      </c>
      <c r="AM176" s="13">
        <v>0</v>
      </c>
      <c r="AN176" s="28">
        <f>SUM(AF176:AM176)</f>
        <v>3</v>
      </c>
      <c r="AP176" s="28">
        <f>SUM(J176+T176+AD176+AN176)</f>
        <v>23</v>
      </c>
    </row>
    <row r="177" spans="1:42" ht="15.75" customHeight="1" x14ac:dyDescent="0.2">
      <c r="A177" s="34">
        <v>0.55208333333333337</v>
      </c>
      <c r="B177" s="14">
        <v>17</v>
      </c>
      <c r="C177" s="15">
        <v>4</v>
      </c>
      <c r="D177" s="15">
        <v>0</v>
      </c>
      <c r="E177" s="15">
        <v>0</v>
      </c>
      <c r="F177" s="15">
        <v>0</v>
      </c>
      <c r="G177" s="15">
        <v>1</v>
      </c>
      <c r="H177" s="15">
        <v>6</v>
      </c>
      <c r="I177" s="17">
        <v>0</v>
      </c>
      <c r="J177" s="29">
        <f>SUM(B177:I177)</f>
        <v>28</v>
      </c>
      <c r="L177" s="14">
        <v>4</v>
      </c>
      <c r="M177" s="15">
        <v>5</v>
      </c>
      <c r="N177" s="15">
        <v>0</v>
      </c>
      <c r="O177" s="15">
        <v>0</v>
      </c>
      <c r="P177" s="15">
        <v>0</v>
      </c>
      <c r="Q177" s="15">
        <v>0</v>
      </c>
      <c r="R177" s="15">
        <v>2</v>
      </c>
      <c r="S177" s="17">
        <v>0</v>
      </c>
      <c r="T177" s="29">
        <f>SUM(L177:S177)</f>
        <v>11</v>
      </c>
      <c r="V177" s="14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7">
        <v>0</v>
      </c>
      <c r="AD177" s="29">
        <f>SUM(V177:AC177)</f>
        <v>0</v>
      </c>
      <c r="AF177" s="14">
        <v>1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1</v>
      </c>
      <c r="AM177" s="17">
        <v>0</v>
      </c>
      <c r="AN177" s="29">
        <f>SUM(AF177:AM177)</f>
        <v>2</v>
      </c>
      <c r="AP177" s="29">
        <f>SUM(J177+T177+AD177+AN177)</f>
        <v>41</v>
      </c>
    </row>
    <row r="178" spans="1:42" ht="15.75" customHeight="1" x14ac:dyDescent="0.2">
      <c r="A178" s="34">
        <v>0.5625</v>
      </c>
      <c r="B178" s="14">
        <v>11</v>
      </c>
      <c r="C178" s="15">
        <v>2</v>
      </c>
      <c r="D178" s="15">
        <v>0</v>
      </c>
      <c r="E178" s="15">
        <v>0</v>
      </c>
      <c r="F178" s="15">
        <v>0</v>
      </c>
      <c r="G178" s="15">
        <v>0</v>
      </c>
      <c r="H178" s="15">
        <v>3</v>
      </c>
      <c r="I178" s="17">
        <v>0</v>
      </c>
      <c r="J178" s="29">
        <f>SUM(B178:I178)</f>
        <v>16</v>
      </c>
      <c r="L178" s="14">
        <v>2</v>
      </c>
      <c r="M178" s="15">
        <v>0</v>
      </c>
      <c r="N178" s="15">
        <v>0</v>
      </c>
      <c r="O178" s="15">
        <v>0</v>
      </c>
      <c r="P178" s="15">
        <v>0</v>
      </c>
      <c r="Q178" s="15">
        <v>0</v>
      </c>
      <c r="R178" s="15">
        <v>0</v>
      </c>
      <c r="S178" s="17">
        <v>0</v>
      </c>
      <c r="T178" s="29">
        <f>SUM(L178:S178)</f>
        <v>2</v>
      </c>
      <c r="V178" s="14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7">
        <v>0</v>
      </c>
      <c r="AD178" s="29">
        <f>SUM(V178:AC178)</f>
        <v>0</v>
      </c>
      <c r="AF178" s="14">
        <v>2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1</v>
      </c>
      <c r="AM178" s="17">
        <v>0</v>
      </c>
      <c r="AN178" s="29">
        <f>SUM(AF178:AM178)</f>
        <v>3</v>
      </c>
      <c r="AP178" s="29">
        <f>SUM(J178+T178+AD178+AN178)</f>
        <v>21</v>
      </c>
    </row>
    <row r="179" spans="1:42" ht="15.75" customHeight="1" x14ac:dyDescent="0.2">
      <c r="A179" s="35">
        <v>0.57291666666666663</v>
      </c>
      <c r="B179" s="18">
        <v>15</v>
      </c>
      <c r="C179" s="19">
        <v>2</v>
      </c>
      <c r="D179" s="19">
        <v>0</v>
      </c>
      <c r="E179" s="19">
        <v>0</v>
      </c>
      <c r="F179" s="19">
        <v>0</v>
      </c>
      <c r="G179" s="19">
        <v>0</v>
      </c>
      <c r="H179" s="19">
        <v>4</v>
      </c>
      <c r="I179" s="20">
        <v>0</v>
      </c>
      <c r="J179" s="30">
        <f>SUM(B179:I179)</f>
        <v>21</v>
      </c>
      <c r="L179" s="18">
        <v>3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1</v>
      </c>
      <c r="S179" s="20">
        <v>0</v>
      </c>
      <c r="T179" s="30">
        <f>SUM(L179:S179)</f>
        <v>4</v>
      </c>
      <c r="V179" s="18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20">
        <v>0</v>
      </c>
      <c r="AD179" s="30">
        <f>SUM(V179:AC179)</f>
        <v>0</v>
      </c>
      <c r="AF179" s="18">
        <v>1</v>
      </c>
      <c r="AG179" s="19">
        <v>1</v>
      </c>
      <c r="AH179" s="19">
        <v>0</v>
      </c>
      <c r="AI179" s="19">
        <v>0</v>
      </c>
      <c r="AJ179" s="19">
        <v>0</v>
      </c>
      <c r="AK179" s="19">
        <v>0</v>
      </c>
      <c r="AL179" s="19">
        <v>0</v>
      </c>
      <c r="AM179" s="20">
        <v>0</v>
      </c>
      <c r="AN179" s="30">
        <f>SUM(AF179:AM179)</f>
        <v>2</v>
      </c>
      <c r="AP179" s="30">
        <f>SUM(J179+T179+AD179+AN179)</f>
        <v>27</v>
      </c>
    </row>
    <row r="180" spans="1:42" ht="15.75" customHeight="1" x14ac:dyDescent="0.2">
      <c r="A180" s="25" t="s">
        <v>26</v>
      </c>
      <c r="B180" s="26">
        <f t="shared" ref="B180:I180" si="240">SUM(B176:B179)</f>
        <v>54</v>
      </c>
      <c r="C180" s="27">
        <f t="shared" si="240"/>
        <v>10</v>
      </c>
      <c r="D180" s="27">
        <f t="shared" si="240"/>
        <v>0</v>
      </c>
      <c r="E180" s="27">
        <f t="shared" si="240"/>
        <v>0</v>
      </c>
      <c r="F180" s="27">
        <f t="shared" si="240"/>
        <v>0</v>
      </c>
      <c r="G180" s="27">
        <f t="shared" si="240"/>
        <v>1</v>
      </c>
      <c r="H180" s="27">
        <f t="shared" si="240"/>
        <v>15</v>
      </c>
      <c r="I180" s="36">
        <f t="shared" si="240"/>
        <v>0</v>
      </c>
      <c r="J180" s="25">
        <f t="shared" ref="J180" si="241">SUM(J176:J179)</f>
        <v>80</v>
      </c>
      <c r="L180" s="26">
        <f t="shared" ref="L180:S180" si="242">SUM(L176:L179)</f>
        <v>11</v>
      </c>
      <c r="M180" s="27">
        <f t="shared" si="242"/>
        <v>6</v>
      </c>
      <c r="N180" s="27">
        <f t="shared" si="242"/>
        <v>0</v>
      </c>
      <c r="O180" s="27">
        <f t="shared" si="242"/>
        <v>0</v>
      </c>
      <c r="P180" s="27">
        <f t="shared" si="242"/>
        <v>0</v>
      </c>
      <c r="Q180" s="27">
        <f t="shared" si="242"/>
        <v>1</v>
      </c>
      <c r="R180" s="27">
        <f t="shared" si="242"/>
        <v>4</v>
      </c>
      <c r="S180" s="36">
        <f t="shared" si="242"/>
        <v>0</v>
      </c>
      <c r="T180" s="25">
        <f t="shared" ref="T180" si="243">SUM(T176:T179)</f>
        <v>22</v>
      </c>
      <c r="V180" s="26">
        <f t="shared" ref="V180:AC180" si="244">SUM(V176:V179)</f>
        <v>0</v>
      </c>
      <c r="W180" s="27">
        <f t="shared" si="244"/>
        <v>0</v>
      </c>
      <c r="X180" s="27">
        <f t="shared" si="244"/>
        <v>0</v>
      </c>
      <c r="Y180" s="27">
        <f t="shared" si="244"/>
        <v>0</v>
      </c>
      <c r="Z180" s="27">
        <f t="shared" si="244"/>
        <v>0</v>
      </c>
      <c r="AA180" s="27">
        <f t="shared" si="244"/>
        <v>0</v>
      </c>
      <c r="AB180" s="27">
        <f t="shared" si="244"/>
        <v>0</v>
      </c>
      <c r="AC180" s="36">
        <f t="shared" si="244"/>
        <v>0</v>
      </c>
      <c r="AD180" s="25">
        <f t="shared" ref="AD180" si="245">SUM(AD176:AD179)</f>
        <v>0</v>
      </c>
      <c r="AF180" s="26">
        <f t="shared" ref="AF180:AM180" si="246">SUM(AF176:AF179)</f>
        <v>5</v>
      </c>
      <c r="AG180" s="27">
        <f t="shared" si="246"/>
        <v>2</v>
      </c>
      <c r="AH180" s="27">
        <f t="shared" si="246"/>
        <v>0</v>
      </c>
      <c r="AI180" s="27">
        <f t="shared" si="246"/>
        <v>0</v>
      </c>
      <c r="AJ180" s="27">
        <f t="shared" si="246"/>
        <v>0</v>
      </c>
      <c r="AK180" s="27">
        <f t="shared" si="246"/>
        <v>0</v>
      </c>
      <c r="AL180" s="27">
        <f t="shared" si="246"/>
        <v>3</v>
      </c>
      <c r="AM180" s="36">
        <f t="shared" si="246"/>
        <v>0</v>
      </c>
      <c r="AN180" s="25">
        <f t="shared" ref="AN180" si="247">SUM(AN176:AN179)</f>
        <v>10</v>
      </c>
      <c r="AP180" s="25">
        <f>SUM(AP176:AP179)</f>
        <v>112</v>
      </c>
    </row>
    <row r="181" spans="1:42" ht="15.75" customHeight="1" x14ac:dyDescent="0.2">
      <c r="A181" s="33">
        <v>0.58333333333333337</v>
      </c>
      <c r="B181" s="11">
        <v>15</v>
      </c>
      <c r="C181" s="12">
        <v>3</v>
      </c>
      <c r="D181" s="12">
        <v>0</v>
      </c>
      <c r="E181" s="12">
        <v>0</v>
      </c>
      <c r="F181" s="12">
        <v>0</v>
      </c>
      <c r="G181" s="12">
        <v>0</v>
      </c>
      <c r="H181" s="12">
        <v>2</v>
      </c>
      <c r="I181" s="13">
        <v>0</v>
      </c>
      <c r="J181" s="28">
        <f>SUM(B181:I181)</f>
        <v>20</v>
      </c>
      <c r="L181" s="11">
        <v>7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3">
        <v>0</v>
      </c>
      <c r="T181" s="28">
        <f>SUM(L181:S181)</f>
        <v>7</v>
      </c>
      <c r="V181" s="11">
        <v>1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3">
        <v>0</v>
      </c>
      <c r="AD181" s="28">
        <f>SUM(V181:AC181)</f>
        <v>1</v>
      </c>
      <c r="AF181" s="11">
        <v>4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3">
        <v>0</v>
      </c>
      <c r="AN181" s="28">
        <f>SUM(AF181:AM181)</f>
        <v>4</v>
      </c>
      <c r="AP181" s="28">
        <f>SUM(J181+T181+AD181+AN181)</f>
        <v>32</v>
      </c>
    </row>
    <row r="182" spans="1:42" ht="15.75" customHeight="1" x14ac:dyDescent="0.2">
      <c r="A182" s="34">
        <v>0.59375</v>
      </c>
      <c r="B182" s="14">
        <v>18</v>
      </c>
      <c r="C182" s="15">
        <v>1</v>
      </c>
      <c r="D182" s="15">
        <v>0</v>
      </c>
      <c r="E182" s="15">
        <v>0</v>
      </c>
      <c r="F182" s="15">
        <v>0</v>
      </c>
      <c r="G182" s="15">
        <v>0</v>
      </c>
      <c r="H182" s="15">
        <v>2</v>
      </c>
      <c r="I182" s="17">
        <v>0</v>
      </c>
      <c r="J182" s="29">
        <f>SUM(B182:I182)</f>
        <v>21</v>
      </c>
      <c r="L182" s="14">
        <v>4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7">
        <v>0</v>
      </c>
      <c r="T182" s="29">
        <f>SUM(L182:S182)</f>
        <v>4</v>
      </c>
      <c r="V182" s="14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7">
        <v>0</v>
      </c>
      <c r="AD182" s="29">
        <f>SUM(V182:AC182)</f>
        <v>0</v>
      </c>
      <c r="AF182" s="14">
        <v>3</v>
      </c>
      <c r="AG182" s="15">
        <v>1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7">
        <v>0</v>
      </c>
      <c r="AN182" s="29">
        <f>SUM(AF182:AM182)</f>
        <v>4</v>
      </c>
      <c r="AP182" s="29">
        <f>SUM(J182+T182+AD182+AN182)</f>
        <v>29</v>
      </c>
    </row>
    <row r="183" spans="1:42" ht="15.75" customHeight="1" x14ac:dyDescent="0.2">
      <c r="A183" s="34">
        <v>0.60416666666666663</v>
      </c>
      <c r="B183" s="14">
        <v>9</v>
      </c>
      <c r="C183" s="15">
        <v>1</v>
      </c>
      <c r="D183" s="15">
        <v>0</v>
      </c>
      <c r="E183" s="15">
        <v>0</v>
      </c>
      <c r="F183" s="15">
        <v>0</v>
      </c>
      <c r="G183" s="15">
        <v>0</v>
      </c>
      <c r="H183" s="15">
        <v>1</v>
      </c>
      <c r="I183" s="17">
        <v>0</v>
      </c>
      <c r="J183" s="29">
        <f>SUM(B183:I183)</f>
        <v>11</v>
      </c>
      <c r="L183" s="14">
        <v>3</v>
      </c>
      <c r="M183" s="15">
        <v>1</v>
      </c>
      <c r="N183" s="15">
        <v>0</v>
      </c>
      <c r="O183" s="15">
        <v>0</v>
      </c>
      <c r="P183" s="15">
        <v>0</v>
      </c>
      <c r="Q183" s="15">
        <v>0</v>
      </c>
      <c r="R183" s="15">
        <v>2</v>
      </c>
      <c r="S183" s="17">
        <v>0</v>
      </c>
      <c r="T183" s="29">
        <f>SUM(L183:S183)</f>
        <v>6</v>
      </c>
      <c r="V183" s="14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7">
        <v>0</v>
      </c>
      <c r="AD183" s="29">
        <f>SUM(V183:AC183)</f>
        <v>0</v>
      </c>
      <c r="AF183" s="14">
        <v>3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2</v>
      </c>
      <c r="AM183" s="17">
        <v>0</v>
      </c>
      <c r="AN183" s="29">
        <f>SUM(AF183:AM183)</f>
        <v>5</v>
      </c>
      <c r="AP183" s="29">
        <f>SUM(J183+T183+AD183+AN183)</f>
        <v>22</v>
      </c>
    </row>
    <row r="184" spans="1:42" ht="15.75" customHeight="1" x14ac:dyDescent="0.2">
      <c r="A184" s="35">
        <v>0.61458333333333337</v>
      </c>
      <c r="B184" s="18">
        <v>14</v>
      </c>
      <c r="C184" s="19">
        <v>1</v>
      </c>
      <c r="D184" s="19">
        <v>0</v>
      </c>
      <c r="E184" s="19">
        <v>0</v>
      </c>
      <c r="F184" s="19">
        <v>0</v>
      </c>
      <c r="G184" s="19">
        <v>0</v>
      </c>
      <c r="H184" s="19">
        <v>1</v>
      </c>
      <c r="I184" s="20">
        <v>0</v>
      </c>
      <c r="J184" s="30">
        <f>SUM(B184:I184)</f>
        <v>16</v>
      </c>
      <c r="L184" s="18">
        <v>2</v>
      </c>
      <c r="M184" s="19">
        <v>1</v>
      </c>
      <c r="N184" s="19">
        <v>0</v>
      </c>
      <c r="O184" s="19">
        <v>1</v>
      </c>
      <c r="P184" s="19">
        <v>0</v>
      </c>
      <c r="Q184" s="19">
        <v>1</v>
      </c>
      <c r="R184" s="19">
        <v>0</v>
      </c>
      <c r="S184" s="20">
        <v>0</v>
      </c>
      <c r="T184" s="30">
        <f>SUM(L184:S184)</f>
        <v>5</v>
      </c>
      <c r="V184" s="18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20">
        <v>0</v>
      </c>
      <c r="AD184" s="30">
        <f>SUM(V184:AC184)</f>
        <v>0</v>
      </c>
      <c r="AF184" s="18">
        <v>3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1</v>
      </c>
      <c r="AM184" s="20">
        <v>0</v>
      </c>
      <c r="AN184" s="30">
        <f>SUM(AF184:AM184)</f>
        <v>4</v>
      </c>
      <c r="AP184" s="30">
        <f>SUM(J184+T184+AD184+AN184)</f>
        <v>25</v>
      </c>
    </row>
    <row r="185" spans="1:42" ht="15.75" customHeight="1" x14ac:dyDescent="0.2">
      <c r="A185" s="25" t="s">
        <v>26</v>
      </c>
      <c r="B185" s="26">
        <f t="shared" ref="B185:I185" si="248">SUM(B181:B184)</f>
        <v>56</v>
      </c>
      <c r="C185" s="27">
        <f t="shared" si="248"/>
        <v>6</v>
      </c>
      <c r="D185" s="27">
        <f t="shared" si="248"/>
        <v>0</v>
      </c>
      <c r="E185" s="27">
        <f t="shared" si="248"/>
        <v>0</v>
      </c>
      <c r="F185" s="27">
        <f t="shared" si="248"/>
        <v>0</v>
      </c>
      <c r="G185" s="27">
        <f t="shared" si="248"/>
        <v>0</v>
      </c>
      <c r="H185" s="27">
        <f t="shared" si="248"/>
        <v>6</v>
      </c>
      <c r="I185" s="36">
        <f t="shared" si="248"/>
        <v>0</v>
      </c>
      <c r="J185" s="25">
        <f t="shared" ref="J185" si="249">SUM(J181:J184)</f>
        <v>68</v>
      </c>
      <c r="L185" s="26">
        <f t="shared" ref="L185:S185" si="250">SUM(L181:L184)</f>
        <v>16</v>
      </c>
      <c r="M185" s="27">
        <f t="shared" si="250"/>
        <v>2</v>
      </c>
      <c r="N185" s="27">
        <f t="shared" si="250"/>
        <v>0</v>
      </c>
      <c r="O185" s="27">
        <f t="shared" si="250"/>
        <v>1</v>
      </c>
      <c r="P185" s="27">
        <f t="shared" si="250"/>
        <v>0</v>
      </c>
      <c r="Q185" s="27">
        <f t="shared" si="250"/>
        <v>1</v>
      </c>
      <c r="R185" s="27">
        <f t="shared" si="250"/>
        <v>2</v>
      </c>
      <c r="S185" s="36">
        <f t="shared" si="250"/>
        <v>0</v>
      </c>
      <c r="T185" s="25">
        <f t="shared" ref="T185" si="251">SUM(T181:T184)</f>
        <v>22</v>
      </c>
      <c r="V185" s="26">
        <f t="shared" ref="V185:AC185" si="252">SUM(V181:V184)</f>
        <v>1</v>
      </c>
      <c r="W185" s="27">
        <f t="shared" si="252"/>
        <v>0</v>
      </c>
      <c r="X185" s="27">
        <f t="shared" si="252"/>
        <v>0</v>
      </c>
      <c r="Y185" s="27">
        <f t="shared" si="252"/>
        <v>0</v>
      </c>
      <c r="Z185" s="27">
        <f t="shared" si="252"/>
        <v>0</v>
      </c>
      <c r="AA185" s="27">
        <f t="shared" si="252"/>
        <v>0</v>
      </c>
      <c r="AB185" s="27">
        <f t="shared" si="252"/>
        <v>0</v>
      </c>
      <c r="AC185" s="36">
        <f t="shared" si="252"/>
        <v>0</v>
      </c>
      <c r="AD185" s="25">
        <f t="shared" ref="AD185" si="253">SUM(AD181:AD184)</f>
        <v>1</v>
      </c>
      <c r="AF185" s="26">
        <f t="shared" ref="AF185:AM185" si="254">SUM(AF181:AF184)</f>
        <v>13</v>
      </c>
      <c r="AG185" s="27">
        <f t="shared" si="254"/>
        <v>1</v>
      </c>
      <c r="AH185" s="27">
        <f t="shared" si="254"/>
        <v>0</v>
      </c>
      <c r="AI185" s="27">
        <f t="shared" si="254"/>
        <v>0</v>
      </c>
      <c r="AJ185" s="27">
        <f t="shared" si="254"/>
        <v>0</v>
      </c>
      <c r="AK185" s="27">
        <f t="shared" si="254"/>
        <v>0</v>
      </c>
      <c r="AL185" s="27">
        <f t="shared" si="254"/>
        <v>3</v>
      </c>
      <c r="AM185" s="36">
        <f t="shared" si="254"/>
        <v>0</v>
      </c>
      <c r="AN185" s="25">
        <f t="shared" ref="AN185" si="255">SUM(AN181:AN184)</f>
        <v>17</v>
      </c>
      <c r="AP185" s="25">
        <f>SUM(AP181:AP184)</f>
        <v>108</v>
      </c>
    </row>
    <row r="186" spans="1:42" ht="15.75" customHeight="1" x14ac:dyDescent="0.2">
      <c r="A186" s="33">
        <v>0.625</v>
      </c>
      <c r="B186" s="11">
        <v>19</v>
      </c>
      <c r="C186" s="12">
        <v>2</v>
      </c>
      <c r="D186" s="12">
        <v>0</v>
      </c>
      <c r="E186" s="12">
        <v>0</v>
      </c>
      <c r="F186" s="12">
        <v>0</v>
      </c>
      <c r="G186" s="12">
        <v>0</v>
      </c>
      <c r="H186" s="12">
        <v>1</v>
      </c>
      <c r="I186" s="13">
        <v>0</v>
      </c>
      <c r="J186" s="28">
        <f>SUM(B186:I186)</f>
        <v>22</v>
      </c>
      <c r="L186" s="11">
        <v>7</v>
      </c>
      <c r="M186" s="12">
        <v>2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3">
        <v>0</v>
      </c>
      <c r="T186" s="28">
        <f>SUM(L186:S186)</f>
        <v>9</v>
      </c>
      <c r="V186" s="11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3">
        <v>0</v>
      </c>
      <c r="AD186" s="28">
        <f>SUM(V186:AC186)</f>
        <v>0</v>
      </c>
      <c r="AF186" s="11">
        <v>4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1</v>
      </c>
      <c r="AM186" s="13">
        <v>0</v>
      </c>
      <c r="AN186" s="28">
        <f>SUM(AF186:AM186)</f>
        <v>5</v>
      </c>
      <c r="AP186" s="28">
        <f>SUM(J186+T186+AD186+AN186)</f>
        <v>36</v>
      </c>
    </row>
    <row r="187" spans="1:42" ht="15.75" customHeight="1" x14ac:dyDescent="0.2">
      <c r="A187" s="34">
        <v>0.63541666666666663</v>
      </c>
      <c r="B187" s="14">
        <v>20</v>
      </c>
      <c r="C187" s="15">
        <v>2</v>
      </c>
      <c r="D187" s="15">
        <v>0</v>
      </c>
      <c r="E187" s="15">
        <v>0</v>
      </c>
      <c r="F187" s="15">
        <v>0</v>
      </c>
      <c r="G187" s="15">
        <v>0</v>
      </c>
      <c r="H187" s="15">
        <v>2</v>
      </c>
      <c r="I187" s="17">
        <v>0</v>
      </c>
      <c r="J187" s="29">
        <f>SUM(B187:I187)</f>
        <v>24</v>
      </c>
      <c r="L187" s="14">
        <v>0</v>
      </c>
      <c r="M187" s="15">
        <v>1</v>
      </c>
      <c r="N187" s="15">
        <v>0</v>
      </c>
      <c r="O187" s="15">
        <v>0</v>
      </c>
      <c r="P187" s="15">
        <v>0</v>
      </c>
      <c r="Q187" s="15">
        <v>0</v>
      </c>
      <c r="R187" s="15">
        <v>1</v>
      </c>
      <c r="S187" s="17">
        <v>0</v>
      </c>
      <c r="T187" s="29">
        <f>SUM(L187:S187)</f>
        <v>2</v>
      </c>
      <c r="V187" s="14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7">
        <v>0</v>
      </c>
      <c r="AD187" s="29">
        <f>SUM(V187:AC187)</f>
        <v>0</v>
      </c>
      <c r="AF187" s="14">
        <v>2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1</v>
      </c>
      <c r="AM187" s="17">
        <v>0</v>
      </c>
      <c r="AN187" s="29">
        <f>SUM(AF187:AM187)</f>
        <v>3</v>
      </c>
      <c r="AP187" s="29">
        <f>SUM(J187+T187+AD187+AN187)</f>
        <v>29</v>
      </c>
    </row>
    <row r="188" spans="1:42" ht="15.75" customHeight="1" x14ac:dyDescent="0.2">
      <c r="A188" s="34">
        <v>0.64583333333333337</v>
      </c>
      <c r="B188" s="14">
        <v>16</v>
      </c>
      <c r="C188" s="15">
        <v>1</v>
      </c>
      <c r="D188" s="15">
        <v>1</v>
      </c>
      <c r="E188" s="15">
        <v>0</v>
      </c>
      <c r="F188" s="15">
        <v>0</v>
      </c>
      <c r="G188" s="15">
        <v>0</v>
      </c>
      <c r="H188" s="15">
        <v>2</v>
      </c>
      <c r="I188" s="17">
        <v>0</v>
      </c>
      <c r="J188" s="29">
        <f>SUM(B188:I188)</f>
        <v>20</v>
      </c>
      <c r="L188" s="14">
        <v>8</v>
      </c>
      <c r="M188" s="15">
        <v>1</v>
      </c>
      <c r="N188" s="15">
        <v>0</v>
      </c>
      <c r="O188" s="15">
        <v>0</v>
      </c>
      <c r="P188" s="15">
        <v>0</v>
      </c>
      <c r="Q188" s="15">
        <v>0</v>
      </c>
      <c r="R188" s="15">
        <v>1</v>
      </c>
      <c r="S188" s="17">
        <v>0</v>
      </c>
      <c r="T188" s="29">
        <f>SUM(L188:S188)</f>
        <v>10</v>
      </c>
      <c r="V188" s="14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7">
        <v>0</v>
      </c>
      <c r="AD188" s="29">
        <f>SUM(V188:AC188)</f>
        <v>0</v>
      </c>
      <c r="AF188" s="14">
        <v>1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7">
        <v>0</v>
      </c>
      <c r="AN188" s="29">
        <f>SUM(AF188:AM188)</f>
        <v>1</v>
      </c>
      <c r="AP188" s="29">
        <f>SUM(J188+T188+AD188+AN188)</f>
        <v>31</v>
      </c>
    </row>
    <row r="189" spans="1:42" ht="15.75" customHeight="1" x14ac:dyDescent="0.2">
      <c r="A189" s="35">
        <v>0.65625</v>
      </c>
      <c r="B189" s="18">
        <v>16</v>
      </c>
      <c r="C189" s="19">
        <v>1</v>
      </c>
      <c r="D189" s="19">
        <v>1</v>
      </c>
      <c r="E189" s="19">
        <v>0</v>
      </c>
      <c r="F189" s="19">
        <v>0</v>
      </c>
      <c r="G189" s="19">
        <v>1</v>
      </c>
      <c r="H189" s="19">
        <v>3</v>
      </c>
      <c r="I189" s="20">
        <v>0</v>
      </c>
      <c r="J189" s="30">
        <f>SUM(B189:I189)</f>
        <v>22</v>
      </c>
      <c r="L189" s="18">
        <v>3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1</v>
      </c>
      <c r="S189" s="20">
        <v>0</v>
      </c>
      <c r="T189" s="30">
        <f>SUM(L189:S189)</f>
        <v>4</v>
      </c>
      <c r="V189" s="18">
        <v>1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20">
        <v>0</v>
      </c>
      <c r="AD189" s="30">
        <f>SUM(V189:AC189)</f>
        <v>1</v>
      </c>
      <c r="AF189" s="18">
        <v>1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20">
        <v>0</v>
      </c>
      <c r="AN189" s="30">
        <f>SUM(AF189:AM189)</f>
        <v>1</v>
      </c>
      <c r="AP189" s="30">
        <f>SUM(J189+T189+AD189+AN189)</f>
        <v>28</v>
      </c>
    </row>
    <row r="190" spans="1:42" ht="15.75" customHeight="1" x14ac:dyDescent="0.2">
      <c r="A190" s="25" t="s">
        <v>26</v>
      </c>
      <c r="B190" s="26">
        <f t="shared" ref="B190:I190" si="256">SUM(B186:B189)</f>
        <v>71</v>
      </c>
      <c r="C190" s="27">
        <f t="shared" si="256"/>
        <v>6</v>
      </c>
      <c r="D190" s="27">
        <f t="shared" si="256"/>
        <v>2</v>
      </c>
      <c r="E190" s="27">
        <f t="shared" si="256"/>
        <v>0</v>
      </c>
      <c r="F190" s="27">
        <f t="shared" si="256"/>
        <v>0</v>
      </c>
      <c r="G190" s="27">
        <f t="shared" si="256"/>
        <v>1</v>
      </c>
      <c r="H190" s="27">
        <f t="shared" si="256"/>
        <v>8</v>
      </c>
      <c r="I190" s="36">
        <f t="shared" si="256"/>
        <v>0</v>
      </c>
      <c r="J190" s="25">
        <f t="shared" ref="J190" si="257">SUM(J186:J189)</f>
        <v>88</v>
      </c>
      <c r="L190" s="26">
        <f t="shared" ref="L190:S190" si="258">SUM(L186:L189)</f>
        <v>18</v>
      </c>
      <c r="M190" s="27">
        <f t="shared" si="258"/>
        <v>4</v>
      </c>
      <c r="N190" s="27">
        <f t="shared" si="258"/>
        <v>0</v>
      </c>
      <c r="O190" s="27">
        <f t="shared" si="258"/>
        <v>0</v>
      </c>
      <c r="P190" s="27">
        <f t="shared" si="258"/>
        <v>0</v>
      </c>
      <c r="Q190" s="27">
        <f t="shared" si="258"/>
        <v>0</v>
      </c>
      <c r="R190" s="27">
        <f t="shared" si="258"/>
        <v>3</v>
      </c>
      <c r="S190" s="36">
        <f t="shared" si="258"/>
        <v>0</v>
      </c>
      <c r="T190" s="25">
        <f t="shared" ref="T190" si="259">SUM(T186:T189)</f>
        <v>25</v>
      </c>
      <c r="V190" s="26">
        <f t="shared" ref="V190:AC190" si="260">SUM(V186:V189)</f>
        <v>1</v>
      </c>
      <c r="W190" s="27">
        <f t="shared" si="260"/>
        <v>0</v>
      </c>
      <c r="X190" s="27">
        <f t="shared" si="260"/>
        <v>0</v>
      </c>
      <c r="Y190" s="27">
        <f t="shared" si="260"/>
        <v>0</v>
      </c>
      <c r="Z190" s="27">
        <f t="shared" si="260"/>
        <v>0</v>
      </c>
      <c r="AA190" s="27">
        <f t="shared" si="260"/>
        <v>0</v>
      </c>
      <c r="AB190" s="27">
        <f t="shared" si="260"/>
        <v>0</v>
      </c>
      <c r="AC190" s="36">
        <f t="shared" si="260"/>
        <v>0</v>
      </c>
      <c r="AD190" s="25">
        <f t="shared" ref="AD190" si="261">SUM(AD186:AD189)</f>
        <v>1</v>
      </c>
      <c r="AF190" s="26">
        <f t="shared" ref="AF190:AM190" si="262">SUM(AF186:AF189)</f>
        <v>8</v>
      </c>
      <c r="AG190" s="27">
        <f t="shared" si="262"/>
        <v>0</v>
      </c>
      <c r="AH190" s="27">
        <f t="shared" si="262"/>
        <v>0</v>
      </c>
      <c r="AI190" s="27">
        <f t="shared" si="262"/>
        <v>0</v>
      </c>
      <c r="AJ190" s="27">
        <f t="shared" si="262"/>
        <v>0</v>
      </c>
      <c r="AK190" s="27">
        <f t="shared" si="262"/>
        <v>0</v>
      </c>
      <c r="AL190" s="27">
        <f t="shared" si="262"/>
        <v>2</v>
      </c>
      <c r="AM190" s="36">
        <f t="shared" si="262"/>
        <v>0</v>
      </c>
      <c r="AN190" s="25">
        <f t="shared" ref="AN190" si="263">SUM(AN186:AN189)</f>
        <v>10</v>
      </c>
      <c r="AP190" s="25">
        <f>SUM(AP186:AP189)</f>
        <v>124</v>
      </c>
    </row>
    <row r="191" spans="1:42" ht="15.75" customHeight="1" x14ac:dyDescent="0.2">
      <c r="A191" s="33">
        <v>0.66666666666666663</v>
      </c>
      <c r="B191" s="11">
        <v>26</v>
      </c>
      <c r="C191" s="12">
        <v>1</v>
      </c>
      <c r="D191" s="12">
        <v>0</v>
      </c>
      <c r="E191" s="12">
        <v>0</v>
      </c>
      <c r="F191" s="12">
        <v>0</v>
      </c>
      <c r="G191" s="12">
        <v>0</v>
      </c>
      <c r="H191" s="12">
        <v>2</v>
      </c>
      <c r="I191" s="13">
        <v>0</v>
      </c>
      <c r="J191" s="28">
        <f>SUM(B191:I191)</f>
        <v>29</v>
      </c>
      <c r="L191" s="11">
        <v>10</v>
      </c>
      <c r="M191" s="12">
        <v>1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3">
        <v>0</v>
      </c>
      <c r="T191" s="28">
        <f>SUM(L191:S191)</f>
        <v>11</v>
      </c>
      <c r="V191" s="11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3">
        <v>0</v>
      </c>
      <c r="AD191" s="28">
        <f>SUM(V191:AC191)</f>
        <v>0</v>
      </c>
      <c r="AF191" s="11">
        <v>4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3">
        <v>0</v>
      </c>
      <c r="AN191" s="28">
        <f>SUM(AF191:AM191)</f>
        <v>4</v>
      </c>
      <c r="AP191" s="28">
        <f>SUM(J191+T191+AD191+AN191)</f>
        <v>44</v>
      </c>
    </row>
    <row r="192" spans="1:42" ht="15.75" customHeight="1" x14ac:dyDescent="0.2">
      <c r="A192" s="34">
        <v>0.67708333333333337</v>
      </c>
      <c r="B192" s="14">
        <v>29</v>
      </c>
      <c r="C192" s="15">
        <v>2</v>
      </c>
      <c r="D192" s="15">
        <v>0</v>
      </c>
      <c r="E192" s="15">
        <v>0</v>
      </c>
      <c r="F192" s="15">
        <v>0</v>
      </c>
      <c r="G192" s="15">
        <v>0</v>
      </c>
      <c r="H192" s="15">
        <v>3</v>
      </c>
      <c r="I192" s="17">
        <v>0</v>
      </c>
      <c r="J192" s="29">
        <f>SUM(B192:I192)</f>
        <v>34</v>
      </c>
      <c r="L192" s="14">
        <v>7</v>
      </c>
      <c r="M192" s="15">
        <v>0</v>
      </c>
      <c r="N192" s="15">
        <v>1</v>
      </c>
      <c r="O192" s="15">
        <v>0</v>
      </c>
      <c r="P192" s="15">
        <v>0</v>
      </c>
      <c r="Q192" s="15">
        <v>0</v>
      </c>
      <c r="R192" s="15">
        <v>0</v>
      </c>
      <c r="S192" s="17">
        <v>0</v>
      </c>
      <c r="T192" s="29">
        <f>SUM(L192:S192)</f>
        <v>8</v>
      </c>
      <c r="V192" s="14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7">
        <v>0</v>
      </c>
      <c r="AD192" s="29">
        <f>SUM(V192:AC192)</f>
        <v>0</v>
      </c>
      <c r="AF192" s="14">
        <v>7</v>
      </c>
      <c r="AG192" s="15">
        <v>1</v>
      </c>
      <c r="AH192" s="15">
        <v>0</v>
      </c>
      <c r="AI192" s="15">
        <v>0</v>
      </c>
      <c r="AJ192" s="15">
        <v>0</v>
      </c>
      <c r="AK192" s="15">
        <v>0</v>
      </c>
      <c r="AL192" s="15">
        <v>3</v>
      </c>
      <c r="AM192" s="17">
        <v>0</v>
      </c>
      <c r="AN192" s="29">
        <f>SUM(AF192:AM192)</f>
        <v>11</v>
      </c>
      <c r="AP192" s="29">
        <f>SUM(J192+T192+AD192+AN192)</f>
        <v>53</v>
      </c>
    </row>
    <row r="193" spans="1:42" ht="15.75" customHeight="1" x14ac:dyDescent="0.2">
      <c r="A193" s="34">
        <v>0.6875</v>
      </c>
      <c r="B193" s="14">
        <v>27</v>
      </c>
      <c r="C193" s="15">
        <v>2</v>
      </c>
      <c r="D193" s="15">
        <v>0</v>
      </c>
      <c r="E193" s="15">
        <v>0</v>
      </c>
      <c r="F193" s="15">
        <v>0</v>
      </c>
      <c r="G193" s="15">
        <v>0</v>
      </c>
      <c r="H193" s="15">
        <v>3</v>
      </c>
      <c r="I193" s="17">
        <v>0</v>
      </c>
      <c r="J193" s="29">
        <f>SUM(B193:I193)</f>
        <v>32</v>
      </c>
      <c r="L193" s="14">
        <v>6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7">
        <v>0</v>
      </c>
      <c r="T193" s="29">
        <f>SUM(L193:S193)</f>
        <v>6</v>
      </c>
      <c r="V193" s="14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7">
        <v>0</v>
      </c>
      <c r="AD193" s="29">
        <f>SUM(V193:AC193)</f>
        <v>0</v>
      </c>
      <c r="AF193" s="14">
        <v>5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1</v>
      </c>
      <c r="AM193" s="17">
        <v>0</v>
      </c>
      <c r="AN193" s="29">
        <f>SUM(AF193:AM193)</f>
        <v>6</v>
      </c>
      <c r="AP193" s="29">
        <f>SUM(J193+T193+AD193+AN193)</f>
        <v>44</v>
      </c>
    </row>
    <row r="194" spans="1:42" ht="15.75" customHeight="1" x14ac:dyDescent="0.2">
      <c r="A194" s="35">
        <v>0.69791666666666663</v>
      </c>
      <c r="B194" s="18">
        <v>21</v>
      </c>
      <c r="C194" s="19">
        <v>6</v>
      </c>
      <c r="D194" s="19">
        <v>0</v>
      </c>
      <c r="E194" s="19">
        <v>0</v>
      </c>
      <c r="F194" s="19">
        <v>0</v>
      </c>
      <c r="G194" s="19">
        <v>0</v>
      </c>
      <c r="H194" s="19">
        <v>4</v>
      </c>
      <c r="I194" s="20">
        <v>0</v>
      </c>
      <c r="J194" s="30">
        <f>SUM(B194:I194)</f>
        <v>31</v>
      </c>
      <c r="L194" s="18">
        <v>13</v>
      </c>
      <c r="M194" s="19">
        <v>4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20">
        <v>0</v>
      </c>
      <c r="T194" s="30">
        <f>SUM(L194:S194)</f>
        <v>17</v>
      </c>
      <c r="V194" s="18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20">
        <v>0</v>
      </c>
      <c r="AD194" s="30">
        <f>SUM(V194:AC194)</f>
        <v>0</v>
      </c>
      <c r="AF194" s="18">
        <v>0</v>
      </c>
      <c r="AG194" s="19">
        <v>2</v>
      </c>
      <c r="AH194" s="19">
        <v>0</v>
      </c>
      <c r="AI194" s="19">
        <v>0</v>
      </c>
      <c r="AJ194" s="19">
        <v>0</v>
      </c>
      <c r="AK194" s="19">
        <v>0</v>
      </c>
      <c r="AL194" s="19">
        <v>2</v>
      </c>
      <c r="AM194" s="20">
        <v>0</v>
      </c>
      <c r="AN194" s="30">
        <f>SUM(AF194:AM194)</f>
        <v>4</v>
      </c>
      <c r="AP194" s="30">
        <f>SUM(J194+T194+AD194+AN194)</f>
        <v>52</v>
      </c>
    </row>
    <row r="195" spans="1:42" ht="15.75" customHeight="1" x14ac:dyDescent="0.2">
      <c r="A195" s="25" t="s">
        <v>26</v>
      </c>
      <c r="B195" s="26">
        <f t="shared" ref="B195:I195" si="264">SUM(B191:B194)</f>
        <v>103</v>
      </c>
      <c r="C195" s="27">
        <f t="shared" si="264"/>
        <v>11</v>
      </c>
      <c r="D195" s="27">
        <f t="shared" si="264"/>
        <v>0</v>
      </c>
      <c r="E195" s="27">
        <f t="shared" si="264"/>
        <v>0</v>
      </c>
      <c r="F195" s="27">
        <f t="shared" si="264"/>
        <v>0</v>
      </c>
      <c r="G195" s="27">
        <f t="shared" si="264"/>
        <v>0</v>
      </c>
      <c r="H195" s="27">
        <f t="shared" si="264"/>
        <v>12</v>
      </c>
      <c r="I195" s="36">
        <f t="shared" si="264"/>
        <v>0</v>
      </c>
      <c r="J195" s="25">
        <f t="shared" ref="J195" si="265">SUM(J191:J194)</f>
        <v>126</v>
      </c>
      <c r="L195" s="26">
        <f t="shared" ref="L195:S195" si="266">SUM(L191:L194)</f>
        <v>36</v>
      </c>
      <c r="M195" s="27">
        <f t="shared" si="266"/>
        <v>5</v>
      </c>
      <c r="N195" s="27">
        <f t="shared" si="266"/>
        <v>1</v>
      </c>
      <c r="O195" s="27">
        <f t="shared" si="266"/>
        <v>0</v>
      </c>
      <c r="P195" s="27">
        <f t="shared" si="266"/>
        <v>0</v>
      </c>
      <c r="Q195" s="27">
        <f t="shared" si="266"/>
        <v>0</v>
      </c>
      <c r="R195" s="27">
        <f t="shared" si="266"/>
        <v>0</v>
      </c>
      <c r="S195" s="36">
        <f t="shared" si="266"/>
        <v>0</v>
      </c>
      <c r="T195" s="25">
        <f t="shared" ref="T195" si="267">SUM(T191:T194)</f>
        <v>42</v>
      </c>
      <c r="V195" s="26">
        <f t="shared" ref="V195:AC195" si="268">SUM(V191:V194)</f>
        <v>0</v>
      </c>
      <c r="W195" s="27">
        <f t="shared" si="268"/>
        <v>0</v>
      </c>
      <c r="X195" s="27">
        <f t="shared" si="268"/>
        <v>0</v>
      </c>
      <c r="Y195" s="27">
        <f t="shared" si="268"/>
        <v>0</v>
      </c>
      <c r="Z195" s="27">
        <f t="shared" si="268"/>
        <v>0</v>
      </c>
      <c r="AA195" s="27">
        <f t="shared" si="268"/>
        <v>0</v>
      </c>
      <c r="AB195" s="27">
        <f t="shared" si="268"/>
        <v>0</v>
      </c>
      <c r="AC195" s="36">
        <f t="shared" si="268"/>
        <v>0</v>
      </c>
      <c r="AD195" s="25">
        <f t="shared" ref="AD195" si="269">SUM(AD191:AD194)</f>
        <v>0</v>
      </c>
      <c r="AF195" s="26">
        <f t="shared" ref="AF195:AM195" si="270">SUM(AF191:AF194)</f>
        <v>16</v>
      </c>
      <c r="AG195" s="27">
        <f t="shared" si="270"/>
        <v>3</v>
      </c>
      <c r="AH195" s="27">
        <f t="shared" si="270"/>
        <v>0</v>
      </c>
      <c r="AI195" s="27">
        <f t="shared" si="270"/>
        <v>0</v>
      </c>
      <c r="AJ195" s="27">
        <f t="shared" si="270"/>
        <v>0</v>
      </c>
      <c r="AK195" s="27">
        <f t="shared" si="270"/>
        <v>0</v>
      </c>
      <c r="AL195" s="27">
        <f t="shared" si="270"/>
        <v>6</v>
      </c>
      <c r="AM195" s="36">
        <f t="shared" si="270"/>
        <v>0</v>
      </c>
      <c r="AN195" s="25">
        <f t="shared" ref="AN195" si="271">SUM(AN191:AN194)</f>
        <v>25</v>
      </c>
      <c r="AP195" s="25">
        <f>SUM(AP191:AP194)</f>
        <v>193</v>
      </c>
    </row>
    <row r="196" spans="1:42" ht="15.75" customHeight="1" x14ac:dyDescent="0.2">
      <c r="A196" s="33">
        <v>0.70833333333333337</v>
      </c>
      <c r="B196" s="11">
        <v>24</v>
      </c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5</v>
      </c>
      <c r="I196" s="13">
        <v>0</v>
      </c>
      <c r="J196" s="28">
        <f>SUM(B196:I196)</f>
        <v>29</v>
      </c>
      <c r="L196" s="11">
        <v>10</v>
      </c>
      <c r="M196" s="12">
        <v>3</v>
      </c>
      <c r="N196" s="12">
        <v>0</v>
      </c>
      <c r="O196" s="12">
        <v>0</v>
      </c>
      <c r="P196" s="12">
        <v>0</v>
      </c>
      <c r="Q196" s="12">
        <v>0</v>
      </c>
      <c r="R196" s="12">
        <v>1</v>
      </c>
      <c r="S196" s="13">
        <v>0</v>
      </c>
      <c r="T196" s="28">
        <f>SUM(L196:S196)</f>
        <v>14</v>
      </c>
      <c r="V196" s="11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3">
        <v>0</v>
      </c>
      <c r="AD196" s="28">
        <f>SUM(V196:AC196)</f>
        <v>0</v>
      </c>
      <c r="AF196" s="11">
        <v>4</v>
      </c>
      <c r="AG196" s="12">
        <v>1</v>
      </c>
      <c r="AH196" s="12">
        <v>0</v>
      </c>
      <c r="AI196" s="12">
        <v>0</v>
      </c>
      <c r="AJ196" s="12">
        <v>0</v>
      </c>
      <c r="AK196" s="12">
        <v>0</v>
      </c>
      <c r="AL196" s="12">
        <v>2</v>
      </c>
      <c r="AM196" s="13">
        <v>0</v>
      </c>
      <c r="AN196" s="28">
        <f>SUM(AF196:AM196)</f>
        <v>7</v>
      </c>
      <c r="AP196" s="28">
        <f>SUM(J196+T196+AD196+AN196)</f>
        <v>50</v>
      </c>
    </row>
    <row r="197" spans="1:42" ht="15.75" customHeight="1" x14ac:dyDescent="0.2">
      <c r="A197" s="34">
        <v>0.71875</v>
      </c>
      <c r="B197" s="14">
        <v>20</v>
      </c>
      <c r="C197" s="15">
        <v>1</v>
      </c>
      <c r="D197" s="15">
        <v>0</v>
      </c>
      <c r="E197" s="15">
        <v>0</v>
      </c>
      <c r="F197" s="15">
        <v>0</v>
      </c>
      <c r="G197" s="15">
        <v>0</v>
      </c>
      <c r="H197" s="15">
        <v>5</v>
      </c>
      <c r="I197" s="17">
        <v>0</v>
      </c>
      <c r="J197" s="29">
        <f>SUM(B197:I197)</f>
        <v>26</v>
      </c>
      <c r="L197" s="14">
        <v>10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2</v>
      </c>
      <c r="S197" s="17">
        <v>0</v>
      </c>
      <c r="T197" s="29">
        <f>SUM(L197:S197)</f>
        <v>12</v>
      </c>
      <c r="V197" s="14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7">
        <v>0</v>
      </c>
      <c r="AD197" s="29">
        <f>SUM(V197:AC197)</f>
        <v>0</v>
      </c>
      <c r="AF197" s="14">
        <v>7</v>
      </c>
      <c r="AG197" s="15">
        <v>1</v>
      </c>
      <c r="AH197" s="15">
        <v>0</v>
      </c>
      <c r="AI197" s="15">
        <v>0</v>
      </c>
      <c r="AJ197" s="15">
        <v>0</v>
      </c>
      <c r="AK197" s="15">
        <v>0</v>
      </c>
      <c r="AL197" s="15">
        <v>2</v>
      </c>
      <c r="AM197" s="17">
        <v>0</v>
      </c>
      <c r="AN197" s="29">
        <f>SUM(AF197:AM197)</f>
        <v>10</v>
      </c>
      <c r="AP197" s="29">
        <f>SUM(J197+T197+AD197+AN197)</f>
        <v>48</v>
      </c>
    </row>
    <row r="198" spans="1:42" ht="15.75" customHeight="1" x14ac:dyDescent="0.2">
      <c r="A198" s="34">
        <v>0.72916666666666663</v>
      </c>
      <c r="B198" s="14">
        <v>38</v>
      </c>
      <c r="C198" s="15">
        <v>2</v>
      </c>
      <c r="D198" s="15">
        <v>0</v>
      </c>
      <c r="E198" s="15">
        <v>0</v>
      </c>
      <c r="F198" s="15">
        <v>0</v>
      </c>
      <c r="G198" s="15">
        <v>1</v>
      </c>
      <c r="H198" s="15">
        <v>8</v>
      </c>
      <c r="I198" s="17">
        <v>0</v>
      </c>
      <c r="J198" s="29">
        <f>SUM(B198:I198)</f>
        <v>49</v>
      </c>
      <c r="L198" s="14">
        <v>9</v>
      </c>
      <c r="M198" s="15">
        <v>0</v>
      </c>
      <c r="N198" s="15">
        <v>1</v>
      </c>
      <c r="O198" s="15">
        <v>0</v>
      </c>
      <c r="P198" s="15">
        <v>0</v>
      </c>
      <c r="Q198" s="15">
        <v>0</v>
      </c>
      <c r="R198" s="15">
        <v>3</v>
      </c>
      <c r="S198" s="17">
        <v>0</v>
      </c>
      <c r="T198" s="29">
        <f>SUM(L198:S198)</f>
        <v>13</v>
      </c>
      <c r="V198" s="14">
        <v>1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7">
        <v>0</v>
      </c>
      <c r="AD198" s="29">
        <f>SUM(V198:AC198)</f>
        <v>1</v>
      </c>
      <c r="AF198" s="14">
        <v>4</v>
      </c>
      <c r="AG198" s="15">
        <v>1</v>
      </c>
      <c r="AH198" s="15">
        <v>0</v>
      </c>
      <c r="AI198" s="15">
        <v>0</v>
      </c>
      <c r="AJ198" s="15">
        <v>0</v>
      </c>
      <c r="AK198" s="15">
        <v>0</v>
      </c>
      <c r="AL198" s="15">
        <v>2</v>
      </c>
      <c r="AM198" s="17">
        <v>0</v>
      </c>
      <c r="AN198" s="29">
        <f>SUM(AF198:AM198)</f>
        <v>7</v>
      </c>
      <c r="AP198" s="29">
        <f>SUM(J198+T198+AD198+AN198)</f>
        <v>70</v>
      </c>
    </row>
    <row r="199" spans="1:42" ht="15.75" customHeight="1" x14ac:dyDescent="0.2">
      <c r="A199" s="35">
        <v>0.73958333333333337</v>
      </c>
      <c r="B199" s="18">
        <v>25</v>
      </c>
      <c r="C199" s="19">
        <v>3</v>
      </c>
      <c r="D199" s="19">
        <v>0</v>
      </c>
      <c r="E199" s="19">
        <v>0</v>
      </c>
      <c r="F199" s="19">
        <v>0</v>
      </c>
      <c r="G199" s="19">
        <v>0</v>
      </c>
      <c r="H199" s="19">
        <v>12</v>
      </c>
      <c r="I199" s="20">
        <v>0</v>
      </c>
      <c r="J199" s="30">
        <f>SUM(B199:I199)</f>
        <v>40</v>
      </c>
      <c r="L199" s="18">
        <v>10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20">
        <v>0</v>
      </c>
      <c r="T199" s="30">
        <f>SUM(L199:S199)</f>
        <v>10</v>
      </c>
      <c r="V199" s="18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20">
        <v>0</v>
      </c>
      <c r="AD199" s="30">
        <f>SUM(V199:AC199)</f>
        <v>0</v>
      </c>
      <c r="AF199" s="18">
        <v>2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8</v>
      </c>
      <c r="AM199" s="20">
        <v>0</v>
      </c>
      <c r="AN199" s="30">
        <f>SUM(AF199:AM199)</f>
        <v>10</v>
      </c>
      <c r="AP199" s="30">
        <f>SUM(J199+T199+AD199+AN199)</f>
        <v>60</v>
      </c>
    </row>
    <row r="200" spans="1:42" ht="15.75" customHeight="1" x14ac:dyDescent="0.2">
      <c r="A200" s="25" t="s">
        <v>26</v>
      </c>
      <c r="B200" s="26">
        <f t="shared" ref="B200:I200" si="272">SUM(B196:B199)</f>
        <v>107</v>
      </c>
      <c r="C200" s="27">
        <f t="shared" si="272"/>
        <v>6</v>
      </c>
      <c r="D200" s="27">
        <f t="shared" si="272"/>
        <v>0</v>
      </c>
      <c r="E200" s="27">
        <f t="shared" si="272"/>
        <v>0</v>
      </c>
      <c r="F200" s="27">
        <f t="shared" si="272"/>
        <v>0</v>
      </c>
      <c r="G200" s="27">
        <f t="shared" si="272"/>
        <v>1</v>
      </c>
      <c r="H200" s="27">
        <f t="shared" si="272"/>
        <v>30</v>
      </c>
      <c r="I200" s="36">
        <f t="shared" si="272"/>
        <v>0</v>
      </c>
      <c r="J200" s="25">
        <f t="shared" ref="J200" si="273">SUM(J196:J199)</f>
        <v>144</v>
      </c>
      <c r="L200" s="26">
        <f t="shared" ref="L200:S200" si="274">SUM(L196:L199)</f>
        <v>39</v>
      </c>
      <c r="M200" s="27">
        <f t="shared" si="274"/>
        <v>3</v>
      </c>
      <c r="N200" s="27">
        <f t="shared" si="274"/>
        <v>1</v>
      </c>
      <c r="O200" s="27">
        <f t="shared" si="274"/>
        <v>0</v>
      </c>
      <c r="P200" s="27">
        <f t="shared" si="274"/>
        <v>0</v>
      </c>
      <c r="Q200" s="27">
        <f t="shared" si="274"/>
        <v>0</v>
      </c>
      <c r="R200" s="27">
        <f t="shared" si="274"/>
        <v>6</v>
      </c>
      <c r="S200" s="36">
        <f t="shared" si="274"/>
        <v>0</v>
      </c>
      <c r="T200" s="25">
        <f t="shared" ref="T200" si="275">SUM(T196:T199)</f>
        <v>49</v>
      </c>
      <c r="V200" s="26">
        <f t="shared" ref="V200:AC200" si="276">SUM(V196:V199)</f>
        <v>1</v>
      </c>
      <c r="W200" s="27">
        <f t="shared" si="276"/>
        <v>0</v>
      </c>
      <c r="X200" s="27">
        <f t="shared" si="276"/>
        <v>0</v>
      </c>
      <c r="Y200" s="27">
        <f t="shared" si="276"/>
        <v>0</v>
      </c>
      <c r="Z200" s="27">
        <f t="shared" si="276"/>
        <v>0</v>
      </c>
      <c r="AA200" s="27">
        <f t="shared" si="276"/>
        <v>0</v>
      </c>
      <c r="AB200" s="27">
        <f t="shared" si="276"/>
        <v>0</v>
      </c>
      <c r="AC200" s="36">
        <f t="shared" si="276"/>
        <v>0</v>
      </c>
      <c r="AD200" s="25">
        <f t="shared" ref="AD200" si="277">SUM(AD196:AD199)</f>
        <v>1</v>
      </c>
      <c r="AF200" s="26">
        <f t="shared" ref="AF200:AM200" si="278">SUM(AF196:AF199)</f>
        <v>17</v>
      </c>
      <c r="AG200" s="27">
        <f t="shared" si="278"/>
        <v>3</v>
      </c>
      <c r="AH200" s="27">
        <f t="shared" si="278"/>
        <v>0</v>
      </c>
      <c r="AI200" s="27">
        <f t="shared" si="278"/>
        <v>0</v>
      </c>
      <c r="AJ200" s="27">
        <f t="shared" si="278"/>
        <v>0</v>
      </c>
      <c r="AK200" s="27">
        <f t="shared" si="278"/>
        <v>0</v>
      </c>
      <c r="AL200" s="27">
        <f t="shared" si="278"/>
        <v>14</v>
      </c>
      <c r="AM200" s="36">
        <f t="shared" si="278"/>
        <v>0</v>
      </c>
      <c r="AN200" s="25">
        <f t="shared" ref="AN200" si="279">SUM(AN196:AN199)</f>
        <v>34</v>
      </c>
      <c r="AP200" s="25">
        <f>SUM(AP196:AP199)</f>
        <v>228</v>
      </c>
    </row>
    <row r="201" spans="1:42" ht="15.75" customHeight="1" x14ac:dyDescent="0.2">
      <c r="A201" s="33">
        <v>0.75</v>
      </c>
      <c r="B201" s="11">
        <v>24</v>
      </c>
      <c r="C201" s="12">
        <v>1</v>
      </c>
      <c r="D201" s="12">
        <v>0</v>
      </c>
      <c r="E201" s="12">
        <v>0</v>
      </c>
      <c r="F201" s="12">
        <v>0</v>
      </c>
      <c r="G201" s="12">
        <v>0</v>
      </c>
      <c r="H201" s="12">
        <v>9</v>
      </c>
      <c r="I201" s="13">
        <v>0</v>
      </c>
      <c r="J201" s="28">
        <f>SUM(B201:I201)</f>
        <v>34</v>
      </c>
      <c r="L201" s="11">
        <v>10</v>
      </c>
      <c r="M201" s="12">
        <v>0</v>
      </c>
      <c r="N201" s="12">
        <v>0</v>
      </c>
      <c r="O201" s="12">
        <v>0</v>
      </c>
      <c r="P201" s="12">
        <v>0</v>
      </c>
      <c r="Q201" s="12">
        <v>2</v>
      </c>
      <c r="R201" s="12">
        <v>3</v>
      </c>
      <c r="S201" s="13">
        <v>0</v>
      </c>
      <c r="T201" s="28">
        <f>SUM(L201:S201)</f>
        <v>15</v>
      </c>
      <c r="V201" s="11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3">
        <v>0</v>
      </c>
      <c r="AD201" s="28">
        <f>SUM(V201:AC201)</f>
        <v>0</v>
      </c>
      <c r="AF201" s="11">
        <v>6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3</v>
      </c>
      <c r="AM201" s="13">
        <v>0</v>
      </c>
      <c r="AN201" s="28">
        <f>SUM(AF201:AM201)</f>
        <v>9</v>
      </c>
      <c r="AP201" s="28">
        <f>SUM(J201+T201+AD201+AN201)</f>
        <v>58</v>
      </c>
    </row>
    <row r="202" spans="1:42" ht="15.75" customHeight="1" x14ac:dyDescent="0.2">
      <c r="A202" s="34">
        <v>0.76041666666666663</v>
      </c>
      <c r="B202" s="14">
        <v>23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5</v>
      </c>
      <c r="I202" s="17">
        <v>0</v>
      </c>
      <c r="J202" s="29">
        <f>SUM(B202:I202)</f>
        <v>28</v>
      </c>
      <c r="L202" s="14">
        <v>14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7">
        <v>0</v>
      </c>
      <c r="T202" s="29">
        <f>SUM(L202:S202)</f>
        <v>14</v>
      </c>
      <c r="V202" s="14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7">
        <v>0</v>
      </c>
      <c r="AD202" s="29">
        <f>SUM(V202:AC202)</f>
        <v>0</v>
      </c>
      <c r="AF202" s="14">
        <v>5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6</v>
      </c>
      <c r="AM202" s="17">
        <v>0</v>
      </c>
      <c r="AN202" s="29">
        <f>SUM(AF202:AM202)</f>
        <v>11</v>
      </c>
      <c r="AP202" s="29">
        <f>SUM(J202+T202+AD202+AN202)</f>
        <v>53</v>
      </c>
    </row>
    <row r="203" spans="1:42" ht="15.75" customHeight="1" x14ac:dyDescent="0.2">
      <c r="A203" s="34">
        <v>0.77083333333333337</v>
      </c>
      <c r="B203" s="14">
        <v>30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5</v>
      </c>
      <c r="I203" s="17">
        <v>0</v>
      </c>
      <c r="J203" s="29">
        <f>SUM(B203:I203)</f>
        <v>35</v>
      </c>
      <c r="L203" s="14">
        <v>6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7">
        <v>0</v>
      </c>
      <c r="T203" s="29">
        <f>SUM(L203:S203)</f>
        <v>6</v>
      </c>
      <c r="V203" s="14">
        <v>2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7">
        <v>0</v>
      </c>
      <c r="AD203" s="29">
        <f>SUM(V203:AC203)</f>
        <v>2</v>
      </c>
      <c r="AF203" s="14">
        <v>6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4</v>
      </c>
      <c r="AM203" s="17">
        <v>0</v>
      </c>
      <c r="AN203" s="29">
        <f>SUM(AF203:AM203)</f>
        <v>10</v>
      </c>
      <c r="AP203" s="29">
        <f>SUM(J203+T203+AD203+AN203)</f>
        <v>53</v>
      </c>
    </row>
    <row r="204" spans="1:42" ht="15.75" customHeight="1" x14ac:dyDescent="0.2">
      <c r="A204" s="35">
        <v>0.78125</v>
      </c>
      <c r="B204" s="18">
        <v>20</v>
      </c>
      <c r="C204" s="19">
        <v>2</v>
      </c>
      <c r="D204" s="19">
        <v>0</v>
      </c>
      <c r="E204" s="19">
        <v>0</v>
      </c>
      <c r="F204" s="19">
        <v>0</v>
      </c>
      <c r="G204" s="19">
        <v>0</v>
      </c>
      <c r="H204" s="19">
        <v>6</v>
      </c>
      <c r="I204" s="20">
        <v>0</v>
      </c>
      <c r="J204" s="30">
        <f>SUM(B204:I204)</f>
        <v>28</v>
      </c>
      <c r="L204" s="18">
        <v>4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20">
        <v>0</v>
      </c>
      <c r="T204" s="30">
        <f>SUM(L204:S204)</f>
        <v>4</v>
      </c>
      <c r="V204" s="18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20">
        <v>0</v>
      </c>
      <c r="AD204" s="30">
        <f>SUM(V204:AC204)</f>
        <v>0</v>
      </c>
      <c r="AF204" s="18">
        <v>2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1</v>
      </c>
      <c r="AM204" s="20">
        <v>0</v>
      </c>
      <c r="AN204" s="30">
        <f>SUM(AF204:AM204)</f>
        <v>3</v>
      </c>
      <c r="AP204" s="30">
        <f>SUM(J204+T204+AD204+AN204)</f>
        <v>35</v>
      </c>
    </row>
    <row r="205" spans="1:42" ht="15.75" customHeight="1" x14ac:dyDescent="0.2">
      <c r="A205" s="25" t="s">
        <v>26</v>
      </c>
      <c r="B205" s="26">
        <f t="shared" ref="B205:J205" si="280">SUM(B201:B204)</f>
        <v>97</v>
      </c>
      <c r="C205" s="27">
        <f t="shared" si="280"/>
        <v>3</v>
      </c>
      <c r="D205" s="27">
        <f t="shared" si="280"/>
        <v>0</v>
      </c>
      <c r="E205" s="27">
        <f t="shared" si="280"/>
        <v>0</v>
      </c>
      <c r="F205" s="27">
        <f t="shared" si="280"/>
        <v>0</v>
      </c>
      <c r="G205" s="27">
        <f t="shared" si="280"/>
        <v>0</v>
      </c>
      <c r="H205" s="27">
        <f t="shared" si="280"/>
        <v>25</v>
      </c>
      <c r="I205" s="36">
        <f t="shared" si="280"/>
        <v>0</v>
      </c>
      <c r="J205" s="25">
        <f t="shared" si="280"/>
        <v>125</v>
      </c>
      <c r="L205" s="26">
        <f t="shared" ref="L205:T205" si="281">SUM(L201:L204)</f>
        <v>34</v>
      </c>
      <c r="M205" s="27">
        <f t="shared" si="281"/>
        <v>0</v>
      </c>
      <c r="N205" s="27">
        <f t="shared" si="281"/>
        <v>0</v>
      </c>
      <c r="O205" s="27">
        <f t="shared" si="281"/>
        <v>0</v>
      </c>
      <c r="P205" s="27">
        <f t="shared" si="281"/>
        <v>0</v>
      </c>
      <c r="Q205" s="27">
        <f t="shared" si="281"/>
        <v>2</v>
      </c>
      <c r="R205" s="27">
        <f t="shared" si="281"/>
        <v>3</v>
      </c>
      <c r="S205" s="36">
        <f t="shared" si="281"/>
        <v>0</v>
      </c>
      <c r="T205" s="25">
        <f t="shared" si="281"/>
        <v>39</v>
      </c>
      <c r="V205" s="26">
        <f t="shared" ref="V205:AD205" si="282">SUM(V201:V204)</f>
        <v>2</v>
      </c>
      <c r="W205" s="27">
        <f t="shared" si="282"/>
        <v>0</v>
      </c>
      <c r="X205" s="27">
        <f t="shared" si="282"/>
        <v>0</v>
      </c>
      <c r="Y205" s="27">
        <f t="shared" si="282"/>
        <v>0</v>
      </c>
      <c r="Z205" s="27">
        <f t="shared" si="282"/>
        <v>0</v>
      </c>
      <c r="AA205" s="27">
        <f t="shared" si="282"/>
        <v>0</v>
      </c>
      <c r="AB205" s="27">
        <f t="shared" si="282"/>
        <v>0</v>
      </c>
      <c r="AC205" s="36">
        <f t="shared" si="282"/>
        <v>0</v>
      </c>
      <c r="AD205" s="25">
        <f t="shared" si="282"/>
        <v>2</v>
      </c>
      <c r="AF205" s="26">
        <f t="shared" ref="AF205:AN205" si="283">SUM(AF201:AF204)</f>
        <v>19</v>
      </c>
      <c r="AG205" s="27">
        <f t="shared" si="283"/>
        <v>0</v>
      </c>
      <c r="AH205" s="27">
        <f t="shared" si="283"/>
        <v>0</v>
      </c>
      <c r="AI205" s="27">
        <f t="shared" si="283"/>
        <v>0</v>
      </c>
      <c r="AJ205" s="27">
        <f t="shared" si="283"/>
        <v>0</v>
      </c>
      <c r="AK205" s="27">
        <f t="shared" si="283"/>
        <v>0</v>
      </c>
      <c r="AL205" s="27">
        <f t="shared" si="283"/>
        <v>14</v>
      </c>
      <c r="AM205" s="36">
        <f t="shared" si="283"/>
        <v>0</v>
      </c>
      <c r="AN205" s="25">
        <f t="shared" si="283"/>
        <v>33</v>
      </c>
      <c r="AP205" s="25">
        <f>SUM(AP201:AP204)</f>
        <v>199</v>
      </c>
    </row>
    <row r="207" spans="1:42" ht="15.75" customHeight="1" x14ac:dyDescent="0.2">
      <c r="A207" s="25" t="s">
        <v>21</v>
      </c>
      <c r="B207" s="26">
        <f t="shared" ref="B207:J207" si="284">SUM(B205+B200+B195+B190+B185+B180+B175+B170+B165+B160+B155+B150)</f>
        <v>840</v>
      </c>
      <c r="C207" s="27">
        <f t="shared" si="284"/>
        <v>98</v>
      </c>
      <c r="D207" s="27">
        <f t="shared" si="284"/>
        <v>4</v>
      </c>
      <c r="E207" s="27">
        <f t="shared" si="284"/>
        <v>1</v>
      </c>
      <c r="F207" s="27">
        <f t="shared" si="284"/>
        <v>0</v>
      </c>
      <c r="G207" s="27">
        <f t="shared" si="284"/>
        <v>7</v>
      </c>
      <c r="H207" s="27">
        <f t="shared" si="284"/>
        <v>157</v>
      </c>
      <c r="I207" s="36">
        <f t="shared" si="284"/>
        <v>0</v>
      </c>
      <c r="J207" s="25">
        <f t="shared" si="284"/>
        <v>1107</v>
      </c>
      <c r="L207" s="26">
        <f t="shared" ref="L207:T207" si="285">SUM(L205+L200+L195+L190+L185+L180+L175+L170+L165+L160+L155+L150)</f>
        <v>231</v>
      </c>
      <c r="M207" s="27">
        <f t="shared" si="285"/>
        <v>33</v>
      </c>
      <c r="N207" s="27">
        <f t="shared" si="285"/>
        <v>3</v>
      </c>
      <c r="O207" s="27">
        <f t="shared" si="285"/>
        <v>1</v>
      </c>
      <c r="P207" s="27">
        <f t="shared" si="285"/>
        <v>0</v>
      </c>
      <c r="Q207" s="27">
        <f t="shared" si="285"/>
        <v>8</v>
      </c>
      <c r="R207" s="27">
        <f t="shared" si="285"/>
        <v>24</v>
      </c>
      <c r="S207" s="36">
        <f t="shared" si="285"/>
        <v>0</v>
      </c>
      <c r="T207" s="25">
        <f t="shared" si="285"/>
        <v>300</v>
      </c>
      <c r="V207" s="26">
        <f t="shared" ref="V207:AD207" si="286">SUM(V205+V200+V195+V190+V185+V180+V175+V170+V165+V160+V155+V150)</f>
        <v>8</v>
      </c>
      <c r="W207" s="27">
        <f t="shared" si="286"/>
        <v>0</v>
      </c>
      <c r="X207" s="27">
        <f t="shared" si="286"/>
        <v>0</v>
      </c>
      <c r="Y207" s="27">
        <f t="shared" si="286"/>
        <v>0</v>
      </c>
      <c r="Z207" s="27">
        <f t="shared" si="286"/>
        <v>0</v>
      </c>
      <c r="AA207" s="27">
        <f t="shared" si="286"/>
        <v>0</v>
      </c>
      <c r="AB207" s="27">
        <f t="shared" si="286"/>
        <v>0</v>
      </c>
      <c r="AC207" s="36">
        <f t="shared" si="286"/>
        <v>0</v>
      </c>
      <c r="AD207" s="25">
        <f t="shared" si="286"/>
        <v>8</v>
      </c>
      <c r="AF207" s="26">
        <f t="shared" ref="AF207:AN207" si="287">SUM(AF205+AF200+AF195+AF190+AF185+AF180+AF175+AF170+AF165+AF160+AF155+AF150)</f>
        <v>117</v>
      </c>
      <c r="AG207" s="27">
        <f t="shared" si="287"/>
        <v>20</v>
      </c>
      <c r="AH207" s="27">
        <f t="shared" si="287"/>
        <v>1</v>
      </c>
      <c r="AI207" s="27">
        <f t="shared" si="287"/>
        <v>0</v>
      </c>
      <c r="AJ207" s="27">
        <f t="shared" si="287"/>
        <v>0</v>
      </c>
      <c r="AK207" s="27">
        <f t="shared" si="287"/>
        <v>1</v>
      </c>
      <c r="AL207" s="27">
        <f t="shared" si="287"/>
        <v>75</v>
      </c>
      <c r="AM207" s="36">
        <f t="shared" si="287"/>
        <v>0</v>
      </c>
      <c r="AN207" s="25">
        <f t="shared" si="287"/>
        <v>214</v>
      </c>
      <c r="AP207" s="25">
        <f>SUM(AP205+AP200+AP195+AP190+AP185+AP180+AP175+AP170+AP165+AP160+AP155+AP150)</f>
        <v>1629</v>
      </c>
    </row>
    <row r="209" spans="1:42" ht="15.75" customHeight="1" x14ac:dyDescent="0.2">
      <c r="A209" s="5" t="s">
        <v>12</v>
      </c>
      <c r="B209" s="5" t="str">
        <f>$AH$9</f>
        <v>Arm D</v>
      </c>
    </row>
    <row r="210" spans="1:42" ht="15.75" customHeight="1" x14ac:dyDescent="0.2">
      <c r="B210" s="9" t="s">
        <v>14</v>
      </c>
      <c r="C210" s="10"/>
      <c r="D210" s="10" t="str">
        <f>$D$9</f>
        <v>Arm A</v>
      </c>
      <c r="E210" s="10"/>
      <c r="F210" s="10"/>
      <c r="G210" s="10"/>
      <c r="H210" s="10"/>
      <c r="I210" s="31"/>
      <c r="J210" s="8"/>
      <c r="L210" s="9" t="s">
        <v>14</v>
      </c>
      <c r="M210" s="10"/>
      <c r="N210" s="10" t="str">
        <f>$N$9</f>
        <v>Arm B</v>
      </c>
      <c r="O210" s="10"/>
      <c r="P210" s="10"/>
      <c r="Q210" s="10"/>
      <c r="R210" s="10"/>
      <c r="S210" s="31"/>
      <c r="T210" s="8"/>
      <c r="V210" s="9" t="s">
        <v>14</v>
      </c>
      <c r="W210" s="10"/>
      <c r="X210" s="10" t="str">
        <f>$X$9</f>
        <v>Arm C</v>
      </c>
      <c r="Y210" s="10"/>
      <c r="Z210" s="10"/>
      <c r="AA210" s="10"/>
      <c r="AB210" s="10"/>
      <c r="AC210" s="31"/>
      <c r="AD210" s="8"/>
      <c r="AF210" s="9" t="s">
        <v>14</v>
      </c>
      <c r="AG210" s="10"/>
      <c r="AH210" s="10" t="str">
        <f>$AH$9</f>
        <v>Arm D</v>
      </c>
      <c r="AI210" s="10"/>
      <c r="AJ210" s="10"/>
      <c r="AK210" s="10"/>
      <c r="AL210" s="10"/>
      <c r="AM210" s="31"/>
      <c r="AN210" s="8"/>
      <c r="AP210" s="91" t="s">
        <v>25</v>
      </c>
    </row>
    <row r="211" spans="1:42" s="21" customFormat="1" ht="15.75" customHeight="1" x14ac:dyDescent="0.2">
      <c r="B211" s="22" t="str">
        <f>$B$10</f>
        <v>CAR</v>
      </c>
      <c r="C211" s="23" t="str">
        <f>$C$10</f>
        <v>LGV</v>
      </c>
      <c r="D211" s="23" t="str">
        <f>$D$10</f>
        <v>OGV1</v>
      </c>
      <c r="E211" s="23" t="str">
        <f>$E$10</f>
        <v>OGV2</v>
      </c>
      <c r="F211" s="23" t="str">
        <f>$F$10</f>
        <v>PSV</v>
      </c>
      <c r="G211" s="23" t="str">
        <f>$G$10</f>
        <v>MC</v>
      </c>
      <c r="H211" s="23" t="str">
        <f>$H$10</f>
        <v>PC ON ROAD</v>
      </c>
      <c r="I211" s="32" t="str">
        <f>$I$10</f>
        <v>PC OFF ROAD</v>
      </c>
      <c r="J211" s="24" t="s">
        <v>21</v>
      </c>
      <c r="L211" s="22" t="str">
        <f>$B$10</f>
        <v>CAR</v>
      </c>
      <c r="M211" s="23" t="str">
        <f>$C$10</f>
        <v>LGV</v>
      </c>
      <c r="N211" s="23" t="str">
        <f>$D$10</f>
        <v>OGV1</v>
      </c>
      <c r="O211" s="23" t="str">
        <f>$E$10</f>
        <v>OGV2</v>
      </c>
      <c r="P211" s="23" t="str">
        <f>$F$10</f>
        <v>PSV</v>
      </c>
      <c r="Q211" s="23" t="str">
        <f>$G$10</f>
        <v>MC</v>
      </c>
      <c r="R211" s="23" t="str">
        <f>$H$10</f>
        <v>PC ON ROAD</v>
      </c>
      <c r="S211" s="32" t="str">
        <f>$I$10</f>
        <v>PC OFF ROAD</v>
      </c>
      <c r="T211" s="24" t="s">
        <v>21</v>
      </c>
      <c r="V211" s="22" t="str">
        <f>$B$10</f>
        <v>CAR</v>
      </c>
      <c r="W211" s="23" t="str">
        <f>$C$10</f>
        <v>LGV</v>
      </c>
      <c r="X211" s="23" t="str">
        <f>$D$10</f>
        <v>OGV1</v>
      </c>
      <c r="Y211" s="23" t="str">
        <f>$E$10</f>
        <v>OGV2</v>
      </c>
      <c r="Z211" s="23" t="str">
        <f>$F$10</f>
        <v>PSV</v>
      </c>
      <c r="AA211" s="23" t="str">
        <f>$G$10</f>
        <v>MC</v>
      </c>
      <c r="AB211" s="23" t="str">
        <f>$H$10</f>
        <v>PC ON ROAD</v>
      </c>
      <c r="AC211" s="32" t="str">
        <f>$I$10</f>
        <v>PC OFF ROAD</v>
      </c>
      <c r="AD211" s="24" t="s">
        <v>21</v>
      </c>
      <c r="AF211" s="22" t="str">
        <f>$B$10</f>
        <v>CAR</v>
      </c>
      <c r="AG211" s="23" t="str">
        <f>$C$10</f>
        <v>LGV</v>
      </c>
      <c r="AH211" s="23" t="str">
        <f>$D$10</f>
        <v>OGV1</v>
      </c>
      <c r="AI211" s="23" t="str">
        <f>$E$10</f>
        <v>OGV2</v>
      </c>
      <c r="AJ211" s="23" t="str">
        <f>$F$10</f>
        <v>PSV</v>
      </c>
      <c r="AK211" s="23" t="str">
        <f>$G$10</f>
        <v>MC</v>
      </c>
      <c r="AL211" s="23" t="str">
        <f>$H$10</f>
        <v>PC ON ROAD</v>
      </c>
      <c r="AM211" s="32" t="str">
        <f>$I$10</f>
        <v>PC OFF ROAD</v>
      </c>
      <c r="AN211" s="24" t="s">
        <v>21</v>
      </c>
      <c r="AP211" s="92"/>
    </row>
    <row r="213" spans="1:42" ht="15.75" customHeight="1" x14ac:dyDescent="0.2">
      <c r="A213" s="33">
        <v>0.29166666666666669</v>
      </c>
      <c r="B213" s="11">
        <v>0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3">
        <v>0</v>
      </c>
      <c r="J213" s="28">
        <f>SUM(B213:I213)</f>
        <v>0</v>
      </c>
      <c r="L213" s="11">
        <v>6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7</v>
      </c>
      <c r="S213" s="13">
        <v>0</v>
      </c>
      <c r="T213" s="28">
        <f>SUM(L213:S213)</f>
        <v>13</v>
      </c>
      <c r="V213" s="11">
        <v>7</v>
      </c>
      <c r="W213" s="12">
        <v>1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3">
        <v>0</v>
      </c>
      <c r="AD213" s="28">
        <f>SUM(V213:AC213)</f>
        <v>8</v>
      </c>
      <c r="AF213" s="11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3">
        <v>0</v>
      </c>
      <c r="AN213" s="28">
        <f>SUM(AF213:AM213)</f>
        <v>0</v>
      </c>
      <c r="AP213" s="28">
        <f>SUM(J213+T213+AD213+AN213)</f>
        <v>21</v>
      </c>
    </row>
    <row r="214" spans="1:42" ht="15.75" customHeight="1" x14ac:dyDescent="0.2">
      <c r="A214" s="34">
        <v>0.30208333333333331</v>
      </c>
      <c r="B214" s="14">
        <v>0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7">
        <v>0</v>
      </c>
      <c r="J214" s="29">
        <f>SUM(B214:I214)</f>
        <v>0</v>
      </c>
      <c r="L214" s="14">
        <v>4</v>
      </c>
      <c r="M214" s="15">
        <v>1</v>
      </c>
      <c r="N214" s="15">
        <v>0</v>
      </c>
      <c r="O214" s="15">
        <v>0</v>
      </c>
      <c r="P214" s="15">
        <v>1</v>
      </c>
      <c r="Q214" s="15">
        <v>0</v>
      </c>
      <c r="R214" s="15">
        <v>6</v>
      </c>
      <c r="S214" s="17">
        <v>0</v>
      </c>
      <c r="T214" s="29">
        <f>SUM(L214:S214)</f>
        <v>12</v>
      </c>
      <c r="V214" s="14">
        <v>5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1</v>
      </c>
      <c r="AC214" s="17">
        <v>0</v>
      </c>
      <c r="AD214" s="29">
        <f>SUM(V214:AC214)</f>
        <v>6</v>
      </c>
      <c r="AF214" s="14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7">
        <v>0</v>
      </c>
      <c r="AN214" s="29">
        <f>SUM(AF214:AM214)</f>
        <v>0</v>
      </c>
      <c r="AP214" s="29">
        <f>SUM(J214+T214+AD214+AN214)</f>
        <v>18</v>
      </c>
    </row>
    <row r="215" spans="1:42" ht="15.75" customHeight="1" x14ac:dyDescent="0.2">
      <c r="A215" s="34">
        <v>0.3125</v>
      </c>
      <c r="B215" s="14">
        <v>2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7">
        <v>0</v>
      </c>
      <c r="J215" s="29">
        <f>SUM(B215:I215)</f>
        <v>2</v>
      </c>
      <c r="L215" s="14">
        <v>19</v>
      </c>
      <c r="M215" s="15">
        <v>2</v>
      </c>
      <c r="N215" s="15">
        <v>0</v>
      </c>
      <c r="O215" s="15">
        <v>0</v>
      </c>
      <c r="P215" s="15">
        <v>2</v>
      </c>
      <c r="Q215" s="15">
        <v>0</v>
      </c>
      <c r="R215" s="15">
        <v>10</v>
      </c>
      <c r="S215" s="17">
        <v>0</v>
      </c>
      <c r="T215" s="29">
        <f>SUM(L215:S215)</f>
        <v>33</v>
      </c>
      <c r="V215" s="14">
        <v>4</v>
      </c>
      <c r="W215" s="15">
        <v>1</v>
      </c>
      <c r="X215" s="15">
        <v>0</v>
      </c>
      <c r="Y215" s="15">
        <v>0</v>
      </c>
      <c r="Z215" s="15">
        <v>0</v>
      </c>
      <c r="AA215" s="15">
        <v>0</v>
      </c>
      <c r="AB215" s="15">
        <v>3</v>
      </c>
      <c r="AC215" s="17">
        <v>0</v>
      </c>
      <c r="AD215" s="29">
        <f>SUM(V215:AC215)</f>
        <v>8</v>
      </c>
      <c r="AF215" s="14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7">
        <v>0</v>
      </c>
      <c r="AN215" s="29">
        <f>SUM(AF215:AM215)</f>
        <v>0</v>
      </c>
      <c r="AP215" s="29">
        <f>SUM(J215+T215+AD215+AN215)</f>
        <v>43</v>
      </c>
    </row>
    <row r="216" spans="1:42" ht="15.75" customHeight="1" x14ac:dyDescent="0.2">
      <c r="A216" s="35">
        <v>0.32291666666666669</v>
      </c>
      <c r="B216" s="18">
        <v>3</v>
      </c>
      <c r="C216" s="19">
        <v>0</v>
      </c>
      <c r="D216" s="19">
        <v>0</v>
      </c>
      <c r="E216" s="19">
        <v>0</v>
      </c>
      <c r="F216" s="19">
        <v>0</v>
      </c>
      <c r="G216" s="19">
        <v>0</v>
      </c>
      <c r="H216" s="19">
        <v>0</v>
      </c>
      <c r="I216" s="20">
        <v>0</v>
      </c>
      <c r="J216" s="30">
        <f>SUM(B216:I216)</f>
        <v>3</v>
      </c>
      <c r="L216" s="18">
        <v>18</v>
      </c>
      <c r="M216" s="19">
        <v>1</v>
      </c>
      <c r="N216" s="19">
        <v>0</v>
      </c>
      <c r="O216" s="19">
        <v>0</v>
      </c>
      <c r="P216" s="19">
        <v>1</v>
      </c>
      <c r="Q216" s="19">
        <v>1</v>
      </c>
      <c r="R216" s="19">
        <v>5</v>
      </c>
      <c r="S216" s="20">
        <v>0</v>
      </c>
      <c r="T216" s="30">
        <f>SUM(L216:S216)</f>
        <v>26</v>
      </c>
      <c r="V216" s="18">
        <v>5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2</v>
      </c>
      <c r="AC216" s="20">
        <v>0</v>
      </c>
      <c r="AD216" s="30">
        <f>SUM(V216:AC216)</f>
        <v>7</v>
      </c>
      <c r="AF216" s="18">
        <v>0</v>
      </c>
      <c r="AG216" s="19">
        <v>0</v>
      </c>
      <c r="AH216" s="19">
        <v>0</v>
      </c>
      <c r="AI216" s="19">
        <v>0</v>
      </c>
      <c r="AJ216" s="19">
        <v>0</v>
      </c>
      <c r="AK216" s="19">
        <v>0</v>
      </c>
      <c r="AL216" s="19">
        <v>0</v>
      </c>
      <c r="AM216" s="20">
        <v>0</v>
      </c>
      <c r="AN216" s="30">
        <f>SUM(AF216:AM216)</f>
        <v>0</v>
      </c>
      <c r="AP216" s="30">
        <f>SUM(J216+T216+AD216+AN216)</f>
        <v>36</v>
      </c>
    </row>
    <row r="217" spans="1:42" ht="15.75" customHeight="1" x14ac:dyDescent="0.2">
      <c r="A217" s="25" t="s">
        <v>26</v>
      </c>
      <c r="B217" s="26">
        <f t="shared" ref="B217:I217" si="288">SUM(B213:B216)</f>
        <v>5</v>
      </c>
      <c r="C217" s="27">
        <f t="shared" si="288"/>
        <v>0</v>
      </c>
      <c r="D217" s="27">
        <f t="shared" si="288"/>
        <v>0</v>
      </c>
      <c r="E217" s="27">
        <f t="shared" si="288"/>
        <v>0</v>
      </c>
      <c r="F217" s="27">
        <f t="shared" si="288"/>
        <v>0</v>
      </c>
      <c r="G217" s="27">
        <f t="shared" si="288"/>
        <v>0</v>
      </c>
      <c r="H217" s="27">
        <f t="shared" si="288"/>
        <v>0</v>
      </c>
      <c r="I217" s="36">
        <f t="shared" si="288"/>
        <v>0</v>
      </c>
      <c r="J217" s="25">
        <f t="shared" ref="J217" si="289">SUM(J213:J216)</f>
        <v>5</v>
      </c>
      <c r="L217" s="26">
        <f t="shared" ref="L217:S217" si="290">SUM(L213:L216)</f>
        <v>47</v>
      </c>
      <c r="M217" s="27">
        <f t="shared" si="290"/>
        <v>4</v>
      </c>
      <c r="N217" s="27">
        <f t="shared" si="290"/>
        <v>0</v>
      </c>
      <c r="O217" s="27">
        <f t="shared" si="290"/>
        <v>0</v>
      </c>
      <c r="P217" s="27">
        <f t="shared" si="290"/>
        <v>4</v>
      </c>
      <c r="Q217" s="27">
        <f t="shared" si="290"/>
        <v>1</v>
      </c>
      <c r="R217" s="27">
        <f t="shared" si="290"/>
        <v>28</v>
      </c>
      <c r="S217" s="36">
        <f t="shared" si="290"/>
        <v>0</v>
      </c>
      <c r="T217" s="25">
        <f t="shared" ref="T217" si="291">SUM(T213:T216)</f>
        <v>84</v>
      </c>
      <c r="V217" s="26">
        <f t="shared" ref="V217:AC217" si="292">SUM(V213:V216)</f>
        <v>21</v>
      </c>
      <c r="W217" s="27">
        <f t="shared" si="292"/>
        <v>2</v>
      </c>
      <c r="X217" s="27">
        <f t="shared" si="292"/>
        <v>0</v>
      </c>
      <c r="Y217" s="27">
        <f t="shared" si="292"/>
        <v>0</v>
      </c>
      <c r="Z217" s="27">
        <f t="shared" si="292"/>
        <v>0</v>
      </c>
      <c r="AA217" s="27">
        <f t="shared" si="292"/>
        <v>0</v>
      </c>
      <c r="AB217" s="27">
        <f t="shared" si="292"/>
        <v>6</v>
      </c>
      <c r="AC217" s="36">
        <f t="shared" si="292"/>
        <v>0</v>
      </c>
      <c r="AD217" s="25">
        <f t="shared" ref="AD217" si="293">SUM(AD213:AD216)</f>
        <v>29</v>
      </c>
      <c r="AF217" s="26">
        <f t="shared" ref="AF217:AM217" si="294">SUM(AF213:AF216)</f>
        <v>0</v>
      </c>
      <c r="AG217" s="27">
        <f t="shared" si="294"/>
        <v>0</v>
      </c>
      <c r="AH217" s="27">
        <f t="shared" si="294"/>
        <v>0</v>
      </c>
      <c r="AI217" s="27">
        <f t="shared" si="294"/>
        <v>0</v>
      </c>
      <c r="AJ217" s="27">
        <f t="shared" si="294"/>
        <v>0</v>
      </c>
      <c r="AK217" s="27">
        <f t="shared" si="294"/>
        <v>0</v>
      </c>
      <c r="AL217" s="27">
        <f t="shared" si="294"/>
        <v>0</v>
      </c>
      <c r="AM217" s="36">
        <f t="shared" si="294"/>
        <v>0</v>
      </c>
      <c r="AN217" s="25">
        <f t="shared" ref="AN217" si="295">SUM(AN213:AN216)</f>
        <v>0</v>
      </c>
      <c r="AP217" s="25">
        <f>SUM(AP213:AP216)</f>
        <v>118</v>
      </c>
    </row>
    <row r="218" spans="1:42" ht="15.75" customHeight="1" x14ac:dyDescent="0.2">
      <c r="A218" s="33">
        <v>0.33333333333333331</v>
      </c>
      <c r="B218" s="11">
        <v>1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3">
        <v>0</v>
      </c>
      <c r="J218" s="28">
        <f>SUM(B218:I218)</f>
        <v>1</v>
      </c>
      <c r="L218" s="11">
        <v>22</v>
      </c>
      <c r="M218" s="12">
        <v>2</v>
      </c>
      <c r="N218" s="12">
        <v>0</v>
      </c>
      <c r="O218" s="12">
        <v>0</v>
      </c>
      <c r="P218" s="12">
        <v>1</v>
      </c>
      <c r="Q218" s="12">
        <v>0</v>
      </c>
      <c r="R218" s="12">
        <v>8</v>
      </c>
      <c r="S218" s="13">
        <v>0</v>
      </c>
      <c r="T218" s="28">
        <f>SUM(L218:S218)</f>
        <v>33</v>
      </c>
      <c r="V218" s="11">
        <v>3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2</v>
      </c>
      <c r="AC218" s="13">
        <v>0</v>
      </c>
      <c r="AD218" s="28">
        <f>SUM(V218:AC218)</f>
        <v>5</v>
      </c>
      <c r="AF218" s="11">
        <v>1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3">
        <v>0</v>
      </c>
      <c r="AN218" s="28">
        <f>SUM(AF218:AM218)</f>
        <v>1</v>
      </c>
      <c r="AP218" s="28">
        <f>SUM(J218+T218+AD218+AN218)</f>
        <v>40</v>
      </c>
    </row>
    <row r="219" spans="1:42" ht="15.75" customHeight="1" x14ac:dyDescent="0.2">
      <c r="A219" s="34">
        <v>0.34375</v>
      </c>
      <c r="B219" s="14">
        <v>6</v>
      </c>
      <c r="C219" s="15">
        <v>0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7">
        <v>0</v>
      </c>
      <c r="J219" s="29">
        <f>SUM(B219:I219)</f>
        <v>6</v>
      </c>
      <c r="L219" s="14">
        <v>27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8</v>
      </c>
      <c r="S219" s="17">
        <v>0</v>
      </c>
      <c r="T219" s="29">
        <f>SUM(L219:S219)</f>
        <v>35</v>
      </c>
      <c r="V219" s="14">
        <v>4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7</v>
      </c>
      <c r="AC219" s="17">
        <v>0</v>
      </c>
      <c r="AD219" s="29">
        <f>SUM(V219:AC219)</f>
        <v>11</v>
      </c>
      <c r="AF219" s="14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7">
        <v>0</v>
      </c>
      <c r="AN219" s="29">
        <f>SUM(AF219:AM219)</f>
        <v>0</v>
      </c>
      <c r="AP219" s="29">
        <f>SUM(J219+T219+AD219+AN219)</f>
        <v>52</v>
      </c>
    </row>
    <row r="220" spans="1:42" ht="15.75" customHeight="1" x14ac:dyDescent="0.2">
      <c r="A220" s="34">
        <v>0.35416666666666669</v>
      </c>
      <c r="B220" s="14">
        <v>2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7">
        <v>0</v>
      </c>
      <c r="J220" s="29">
        <f>SUM(B220:I220)</f>
        <v>2</v>
      </c>
      <c r="L220" s="14">
        <v>22</v>
      </c>
      <c r="M220" s="15">
        <v>4</v>
      </c>
      <c r="N220" s="15">
        <v>0</v>
      </c>
      <c r="O220" s="15">
        <v>0</v>
      </c>
      <c r="P220" s="15">
        <v>1</v>
      </c>
      <c r="Q220" s="15">
        <v>0</v>
      </c>
      <c r="R220" s="15">
        <v>9</v>
      </c>
      <c r="S220" s="17">
        <v>0</v>
      </c>
      <c r="T220" s="29">
        <f>SUM(L220:S220)</f>
        <v>36</v>
      </c>
      <c r="V220" s="14">
        <v>6</v>
      </c>
      <c r="W220" s="15">
        <v>1</v>
      </c>
      <c r="X220" s="15">
        <v>0</v>
      </c>
      <c r="Y220" s="15">
        <v>0</v>
      </c>
      <c r="Z220" s="15">
        <v>0</v>
      </c>
      <c r="AA220" s="15">
        <v>0</v>
      </c>
      <c r="AB220" s="15">
        <v>2</v>
      </c>
      <c r="AC220" s="17">
        <v>0</v>
      </c>
      <c r="AD220" s="29">
        <f>SUM(V220:AC220)</f>
        <v>9</v>
      </c>
      <c r="AF220" s="14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7">
        <v>0</v>
      </c>
      <c r="AN220" s="29">
        <f>SUM(AF220:AM220)</f>
        <v>0</v>
      </c>
      <c r="AP220" s="29">
        <f>SUM(J220+T220+AD220+AN220)</f>
        <v>47</v>
      </c>
    </row>
    <row r="221" spans="1:42" ht="15.75" customHeight="1" x14ac:dyDescent="0.2">
      <c r="A221" s="35">
        <v>0.36458333333333331</v>
      </c>
      <c r="B221" s="18">
        <v>2</v>
      </c>
      <c r="C221" s="19">
        <v>1</v>
      </c>
      <c r="D221" s="19">
        <v>0</v>
      </c>
      <c r="E221" s="19">
        <v>0</v>
      </c>
      <c r="F221" s="19">
        <v>0</v>
      </c>
      <c r="G221" s="19">
        <v>0</v>
      </c>
      <c r="H221" s="19">
        <v>0</v>
      </c>
      <c r="I221" s="20">
        <v>0</v>
      </c>
      <c r="J221" s="30">
        <f>SUM(B221:I221)</f>
        <v>3</v>
      </c>
      <c r="L221" s="18">
        <v>15</v>
      </c>
      <c r="M221" s="19">
        <v>1</v>
      </c>
      <c r="N221" s="19">
        <v>0</v>
      </c>
      <c r="O221" s="19">
        <v>0</v>
      </c>
      <c r="P221" s="19">
        <v>0</v>
      </c>
      <c r="Q221" s="19">
        <v>0</v>
      </c>
      <c r="R221" s="19">
        <v>10</v>
      </c>
      <c r="S221" s="20">
        <v>0</v>
      </c>
      <c r="T221" s="30">
        <f>SUM(L221:S221)</f>
        <v>26</v>
      </c>
      <c r="V221" s="18">
        <v>3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20">
        <v>0</v>
      </c>
      <c r="AD221" s="30">
        <f>SUM(V221:AC221)</f>
        <v>3</v>
      </c>
      <c r="AF221" s="18">
        <v>0</v>
      </c>
      <c r="AG221" s="19">
        <v>0</v>
      </c>
      <c r="AH221" s="19">
        <v>0</v>
      </c>
      <c r="AI221" s="19">
        <v>0</v>
      </c>
      <c r="AJ221" s="19">
        <v>0</v>
      </c>
      <c r="AK221" s="19">
        <v>0</v>
      </c>
      <c r="AL221" s="19">
        <v>0</v>
      </c>
      <c r="AM221" s="20">
        <v>0</v>
      </c>
      <c r="AN221" s="30">
        <f>SUM(AF221:AM221)</f>
        <v>0</v>
      </c>
      <c r="AP221" s="30">
        <f>SUM(J221+T221+AD221+AN221)</f>
        <v>32</v>
      </c>
    </row>
    <row r="222" spans="1:42" ht="15.75" customHeight="1" x14ac:dyDescent="0.2">
      <c r="A222" s="25" t="s">
        <v>26</v>
      </c>
      <c r="B222" s="26">
        <f t="shared" ref="B222:I222" si="296">SUM(B218:B221)</f>
        <v>11</v>
      </c>
      <c r="C222" s="27">
        <f t="shared" si="296"/>
        <v>1</v>
      </c>
      <c r="D222" s="27">
        <f t="shared" si="296"/>
        <v>0</v>
      </c>
      <c r="E222" s="27">
        <f t="shared" si="296"/>
        <v>0</v>
      </c>
      <c r="F222" s="27">
        <f t="shared" si="296"/>
        <v>0</v>
      </c>
      <c r="G222" s="27">
        <f t="shared" si="296"/>
        <v>0</v>
      </c>
      <c r="H222" s="27">
        <f t="shared" si="296"/>
        <v>0</v>
      </c>
      <c r="I222" s="36">
        <f t="shared" si="296"/>
        <v>0</v>
      </c>
      <c r="J222" s="25">
        <f t="shared" ref="J222" si="297">SUM(J218:J221)</f>
        <v>12</v>
      </c>
      <c r="L222" s="26">
        <f t="shared" ref="L222:S222" si="298">SUM(L218:L221)</f>
        <v>86</v>
      </c>
      <c r="M222" s="27">
        <f t="shared" si="298"/>
        <v>7</v>
      </c>
      <c r="N222" s="27">
        <f t="shared" si="298"/>
        <v>0</v>
      </c>
      <c r="O222" s="27">
        <f t="shared" si="298"/>
        <v>0</v>
      </c>
      <c r="P222" s="27">
        <f t="shared" si="298"/>
        <v>2</v>
      </c>
      <c r="Q222" s="27">
        <f t="shared" si="298"/>
        <v>0</v>
      </c>
      <c r="R222" s="27">
        <f t="shared" si="298"/>
        <v>35</v>
      </c>
      <c r="S222" s="36">
        <f t="shared" si="298"/>
        <v>0</v>
      </c>
      <c r="T222" s="25">
        <f t="shared" ref="T222" si="299">SUM(T218:T221)</f>
        <v>130</v>
      </c>
      <c r="V222" s="26">
        <f t="shared" ref="V222:AC222" si="300">SUM(V218:V221)</f>
        <v>16</v>
      </c>
      <c r="W222" s="27">
        <f t="shared" si="300"/>
        <v>1</v>
      </c>
      <c r="X222" s="27">
        <f t="shared" si="300"/>
        <v>0</v>
      </c>
      <c r="Y222" s="27">
        <f t="shared" si="300"/>
        <v>0</v>
      </c>
      <c r="Z222" s="27">
        <f t="shared" si="300"/>
        <v>0</v>
      </c>
      <c r="AA222" s="27">
        <f t="shared" si="300"/>
        <v>0</v>
      </c>
      <c r="AB222" s="27">
        <f t="shared" si="300"/>
        <v>11</v>
      </c>
      <c r="AC222" s="36">
        <f t="shared" si="300"/>
        <v>0</v>
      </c>
      <c r="AD222" s="25">
        <f t="shared" ref="AD222" si="301">SUM(AD218:AD221)</f>
        <v>28</v>
      </c>
      <c r="AF222" s="26">
        <f t="shared" ref="AF222:AM222" si="302">SUM(AF218:AF221)</f>
        <v>1</v>
      </c>
      <c r="AG222" s="27">
        <f t="shared" si="302"/>
        <v>0</v>
      </c>
      <c r="AH222" s="27">
        <f t="shared" si="302"/>
        <v>0</v>
      </c>
      <c r="AI222" s="27">
        <f t="shared" si="302"/>
        <v>0</v>
      </c>
      <c r="AJ222" s="27">
        <f t="shared" si="302"/>
        <v>0</v>
      </c>
      <c r="AK222" s="27">
        <f t="shared" si="302"/>
        <v>0</v>
      </c>
      <c r="AL222" s="27">
        <f t="shared" si="302"/>
        <v>0</v>
      </c>
      <c r="AM222" s="36">
        <f t="shared" si="302"/>
        <v>0</v>
      </c>
      <c r="AN222" s="25">
        <f t="shared" ref="AN222" si="303">SUM(AN218:AN221)</f>
        <v>1</v>
      </c>
      <c r="AP222" s="25">
        <f>SUM(AP218:AP221)</f>
        <v>171</v>
      </c>
    </row>
    <row r="223" spans="1:42" ht="15.75" customHeight="1" x14ac:dyDescent="0.2">
      <c r="A223" s="33">
        <v>0.375</v>
      </c>
      <c r="B223" s="11">
        <v>1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3">
        <v>0</v>
      </c>
      <c r="J223" s="28">
        <f>SUM(B223:I223)</f>
        <v>1</v>
      </c>
      <c r="L223" s="11">
        <v>10</v>
      </c>
      <c r="M223" s="12">
        <v>2</v>
      </c>
      <c r="N223" s="12">
        <v>0</v>
      </c>
      <c r="O223" s="12">
        <v>0</v>
      </c>
      <c r="P223" s="12">
        <v>1</v>
      </c>
      <c r="Q223" s="12">
        <v>0</v>
      </c>
      <c r="R223" s="12">
        <v>5</v>
      </c>
      <c r="S223" s="13">
        <v>0</v>
      </c>
      <c r="T223" s="28">
        <f>SUM(L223:S223)</f>
        <v>18</v>
      </c>
      <c r="V223" s="11">
        <v>4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4</v>
      </c>
      <c r="AC223" s="13">
        <v>0</v>
      </c>
      <c r="AD223" s="28">
        <f>SUM(V223:AC223)</f>
        <v>8</v>
      </c>
      <c r="AF223" s="11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3">
        <v>0</v>
      </c>
      <c r="AN223" s="28">
        <f>SUM(AF223:AM223)</f>
        <v>0</v>
      </c>
      <c r="AP223" s="28">
        <f>SUM(J223+T223+AD223+AN223)</f>
        <v>27</v>
      </c>
    </row>
    <row r="224" spans="1:42" ht="15.75" customHeight="1" x14ac:dyDescent="0.2">
      <c r="A224" s="34">
        <v>0.38541666666666669</v>
      </c>
      <c r="B224" s="14">
        <v>1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7">
        <v>0</v>
      </c>
      <c r="J224" s="29">
        <f>SUM(B224:I224)</f>
        <v>1</v>
      </c>
      <c r="L224" s="14">
        <v>13</v>
      </c>
      <c r="M224" s="15">
        <v>2</v>
      </c>
      <c r="N224" s="15">
        <v>0</v>
      </c>
      <c r="O224" s="15">
        <v>0</v>
      </c>
      <c r="P224" s="15">
        <v>1</v>
      </c>
      <c r="Q224" s="15">
        <v>0</v>
      </c>
      <c r="R224" s="15">
        <v>3</v>
      </c>
      <c r="S224" s="17">
        <v>0</v>
      </c>
      <c r="T224" s="29">
        <f>SUM(L224:S224)</f>
        <v>19</v>
      </c>
      <c r="V224" s="14">
        <v>1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2</v>
      </c>
      <c r="AC224" s="17">
        <v>0</v>
      </c>
      <c r="AD224" s="29">
        <f>SUM(V224:AC224)</f>
        <v>3</v>
      </c>
      <c r="AF224" s="14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7">
        <v>0</v>
      </c>
      <c r="AN224" s="29">
        <f>SUM(AF224:AM224)</f>
        <v>0</v>
      </c>
      <c r="AP224" s="29">
        <f>SUM(J224+T224+AD224+AN224)</f>
        <v>23</v>
      </c>
    </row>
    <row r="225" spans="1:42" ht="15.75" customHeight="1" x14ac:dyDescent="0.2">
      <c r="A225" s="34">
        <v>0.39583333333333331</v>
      </c>
      <c r="B225" s="14">
        <v>1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7">
        <v>0</v>
      </c>
      <c r="J225" s="29">
        <f>SUM(B225:I225)</f>
        <v>1</v>
      </c>
      <c r="L225" s="14">
        <v>12</v>
      </c>
      <c r="M225" s="15">
        <v>0</v>
      </c>
      <c r="N225" s="15">
        <v>0</v>
      </c>
      <c r="O225" s="15">
        <v>0</v>
      </c>
      <c r="P225" s="15">
        <v>2</v>
      </c>
      <c r="Q225" s="15">
        <v>0</v>
      </c>
      <c r="R225" s="15">
        <v>3</v>
      </c>
      <c r="S225" s="17">
        <v>0</v>
      </c>
      <c r="T225" s="29">
        <f>SUM(L225:S225)</f>
        <v>17</v>
      </c>
      <c r="V225" s="14">
        <v>2</v>
      </c>
      <c r="W225" s="15">
        <v>1</v>
      </c>
      <c r="X225" s="15">
        <v>0</v>
      </c>
      <c r="Y225" s="15">
        <v>0</v>
      </c>
      <c r="Z225" s="15">
        <v>0</v>
      </c>
      <c r="AA225" s="15">
        <v>0</v>
      </c>
      <c r="AB225" s="15">
        <v>2</v>
      </c>
      <c r="AC225" s="17">
        <v>0</v>
      </c>
      <c r="AD225" s="29">
        <f>SUM(V225:AC225)</f>
        <v>5</v>
      </c>
      <c r="AF225" s="14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7">
        <v>0</v>
      </c>
      <c r="AN225" s="29">
        <f>SUM(AF225:AM225)</f>
        <v>0</v>
      </c>
      <c r="AP225" s="29">
        <f>SUM(J225+T225+AD225+AN225)</f>
        <v>23</v>
      </c>
    </row>
    <row r="226" spans="1:42" ht="15.75" customHeight="1" x14ac:dyDescent="0.2">
      <c r="A226" s="35">
        <v>0.40625</v>
      </c>
      <c r="B226" s="18">
        <v>0</v>
      </c>
      <c r="C226" s="19">
        <v>0</v>
      </c>
      <c r="D226" s="19">
        <v>0</v>
      </c>
      <c r="E226" s="19">
        <v>0</v>
      </c>
      <c r="F226" s="19">
        <v>0</v>
      </c>
      <c r="G226" s="19">
        <v>0</v>
      </c>
      <c r="H226" s="19">
        <v>0</v>
      </c>
      <c r="I226" s="20">
        <v>0</v>
      </c>
      <c r="J226" s="30">
        <f>SUM(B226:I226)</f>
        <v>0</v>
      </c>
      <c r="L226" s="18">
        <v>5</v>
      </c>
      <c r="M226" s="19">
        <v>1</v>
      </c>
      <c r="N226" s="19">
        <v>0</v>
      </c>
      <c r="O226" s="19">
        <v>0</v>
      </c>
      <c r="P226" s="19">
        <v>0</v>
      </c>
      <c r="Q226" s="19">
        <v>0</v>
      </c>
      <c r="R226" s="19">
        <v>6</v>
      </c>
      <c r="S226" s="20">
        <v>0</v>
      </c>
      <c r="T226" s="30">
        <f>SUM(L226:S226)</f>
        <v>12</v>
      </c>
      <c r="V226" s="18">
        <v>3</v>
      </c>
      <c r="W226" s="19">
        <v>2</v>
      </c>
      <c r="X226" s="19">
        <v>0</v>
      </c>
      <c r="Y226" s="19">
        <v>0</v>
      </c>
      <c r="Z226" s="19">
        <v>0</v>
      </c>
      <c r="AA226" s="19">
        <v>0</v>
      </c>
      <c r="AB226" s="19">
        <v>3</v>
      </c>
      <c r="AC226" s="20">
        <v>0</v>
      </c>
      <c r="AD226" s="30">
        <f>SUM(V226:AC226)</f>
        <v>8</v>
      </c>
      <c r="AF226" s="18">
        <v>0</v>
      </c>
      <c r="AG226" s="19">
        <v>0</v>
      </c>
      <c r="AH226" s="19">
        <v>0</v>
      </c>
      <c r="AI226" s="19">
        <v>0</v>
      </c>
      <c r="AJ226" s="19">
        <v>0</v>
      </c>
      <c r="AK226" s="19">
        <v>0</v>
      </c>
      <c r="AL226" s="19">
        <v>0</v>
      </c>
      <c r="AM226" s="20">
        <v>0</v>
      </c>
      <c r="AN226" s="30">
        <f>SUM(AF226:AM226)</f>
        <v>0</v>
      </c>
      <c r="AP226" s="30">
        <f>SUM(J226+T226+AD226+AN226)</f>
        <v>20</v>
      </c>
    </row>
    <row r="227" spans="1:42" ht="15.75" customHeight="1" x14ac:dyDescent="0.2">
      <c r="A227" s="25" t="s">
        <v>26</v>
      </c>
      <c r="B227" s="26">
        <f t="shared" ref="B227:I227" si="304">SUM(B223:B226)</f>
        <v>3</v>
      </c>
      <c r="C227" s="27">
        <f t="shared" si="304"/>
        <v>0</v>
      </c>
      <c r="D227" s="27">
        <f t="shared" si="304"/>
        <v>0</v>
      </c>
      <c r="E227" s="27">
        <f t="shared" si="304"/>
        <v>0</v>
      </c>
      <c r="F227" s="27">
        <f t="shared" si="304"/>
        <v>0</v>
      </c>
      <c r="G227" s="27">
        <f t="shared" si="304"/>
        <v>0</v>
      </c>
      <c r="H227" s="27">
        <f t="shared" si="304"/>
        <v>0</v>
      </c>
      <c r="I227" s="36">
        <f t="shared" si="304"/>
        <v>0</v>
      </c>
      <c r="J227" s="25">
        <f t="shared" ref="J227" si="305">SUM(J223:J226)</f>
        <v>3</v>
      </c>
      <c r="L227" s="26">
        <f t="shared" ref="L227:S227" si="306">SUM(L223:L226)</f>
        <v>40</v>
      </c>
      <c r="M227" s="27">
        <f t="shared" si="306"/>
        <v>5</v>
      </c>
      <c r="N227" s="27">
        <f t="shared" si="306"/>
        <v>0</v>
      </c>
      <c r="O227" s="27">
        <f t="shared" si="306"/>
        <v>0</v>
      </c>
      <c r="P227" s="27">
        <f t="shared" si="306"/>
        <v>4</v>
      </c>
      <c r="Q227" s="27">
        <f t="shared" si="306"/>
        <v>0</v>
      </c>
      <c r="R227" s="27">
        <f t="shared" si="306"/>
        <v>17</v>
      </c>
      <c r="S227" s="36">
        <f t="shared" si="306"/>
        <v>0</v>
      </c>
      <c r="T227" s="25">
        <f t="shared" ref="T227" si="307">SUM(T223:T226)</f>
        <v>66</v>
      </c>
      <c r="V227" s="26">
        <f t="shared" ref="V227:AC227" si="308">SUM(V223:V226)</f>
        <v>10</v>
      </c>
      <c r="W227" s="27">
        <f t="shared" si="308"/>
        <v>3</v>
      </c>
      <c r="X227" s="27">
        <f t="shared" si="308"/>
        <v>0</v>
      </c>
      <c r="Y227" s="27">
        <f t="shared" si="308"/>
        <v>0</v>
      </c>
      <c r="Z227" s="27">
        <f t="shared" si="308"/>
        <v>0</v>
      </c>
      <c r="AA227" s="27">
        <f t="shared" si="308"/>
        <v>0</v>
      </c>
      <c r="AB227" s="27">
        <f t="shared" si="308"/>
        <v>11</v>
      </c>
      <c r="AC227" s="36">
        <f t="shared" si="308"/>
        <v>0</v>
      </c>
      <c r="AD227" s="25">
        <f t="shared" ref="AD227" si="309">SUM(AD223:AD226)</f>
        <v>24</v>
      </c>
      <c r="AF227" s="26">
        <f t="shared" ref="AF227:AM227" si="310">SUM(AF223:AF226)</f>
        <v>0</v>
      </c>
      <c r="AG227" s="27">
        <f t="shared" si="310"/>
        <v>0</v>
      </c>
      <c r="AH227" s="27">
        <f t="shared" si="310"/>
        <v>0</v>
      </c>
      <c r="AI227" s="27">
        <f t="shared" si="310"/>
        <v>0</v>
      </c>
      <c r="AJ227" s="27">
        <f t="shared" si="310"/>
        <v>0</v>
      </c>
      <c r="AK227" s="27">
        <f t="shared" si="310"/>
        <v>0</v>
      </c>
      <c r="AL227" s="27">
        <f t="shared" si="310"/>
        <v>0</v>
      </c>
      <c r="AM227" s="36">
        <f t="shared" si="310"/>
        <v>0</v>
      </c>
      <c r="AN227" s="25">
        <f t="shared" ref="AN227" si="311">SUM(AN223:AN226)</f>
        <v>0</v>
      </c>
      <c r="AP227" s="25">
        <f>SUM(AP223:AP226)</f>
        <v>93</v>
      </c>
    </row>
    <row r="228" spans="1:42" ht="15.75" customHeight="1" x14ac:dyDescent="0.2">
      <c r="A228" s="33">
        <v>0.41666666666666669</v>
      </c>
      <c r="B228" s="11">
        <v>1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3">
        <v>0</v>
      </c>
      <c r="J228" s="28">
        <f>SUM(B228:I228)</f>
        <v>1</v>
      </c>
      <c r="L228" s="11">
        <v>10</v>
      </c>
      <c r="M228" s="12">
        <v>2</v>
      </c>
      <c r="N228" s="12">
        <v>0</v>
      </c>
      <c r="O228" s="12">
        <v>0</v>
      </c>
      <c r="P228" s="12">
        <v>1</v>
      </c>
      <c r="Q228" s="12">
        <v>0</v>
      </c>
      <c r="R228" s="12">
        <v>5</v>
      </c>
      <c r="S228" s="13">
        <v>0</v>
      </c>
      <c r="T228" s="28">
        <f>SUM(L228:S228)</f>
        <v>18</v>
      </c>
      <c r="V228" s="11">
        <v>0</v>
      </c>
      <c r="W228" s="12">
        <v>1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3">
        <v>0</v>
      </c>
      <c r="AD228" s="28">
        <f>SUM(V228:AC228)</f>
        <v>1</v>
      </c>
      <c r="AF228" s="11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3">
        <v>0</v>
      </c>
      <c r="AN228" s="28">
        <f>SUM(AF228:AM228)</f>
        <v>0</v>
      </c>
      <c r="AP228" s="28">
        <f>SUM(J228+T228+AD228+AN228)</f>
        <v>20</v>
      </c>
    </row>
    <row r="229" spans="1:42" ht="15.75" customHeight="1" x14ac:dyDescent="0.2">
      <c r="A229" s="34">
        <v>0.42708333333333331</v>
      </c>
      <c r="B229" s="14">
        <v>0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1</v>
      </c>
      <c r="I229" s="17">
        <v>0</v>
      </c>
      <c r="J229" s="29">
        <f>SUM(B229:I229)</f>
        <v>1</v>
      </c>
      <c r="L229" s="14">
        <v>7</v>
      </c>
      <c r="M229" s="15">
        <v>1</v>
      </c>
      <c r="N229" s="15">
        <v>0</v>
      </c>
      <c r="O229" s="15">
        <v>0</v>
      </c>
      <c r="P229" s="15">
        <v>1</v>
      </c>
      <c r="Q229" s="15">
        <v>0</v>
      </c>
      <c r="R229" s="15">
        <v>1</v>
      </c>
      <c r="S229" s="17">
        <v>0</v>
      </c>
      <c r="T229" s="29">
        <f>SUM(L229:S229)</f>
        <v>10</v>
      </c>
      <c r="V229" s="14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7">
        <v>0</v>
      </c>
      <c r="AD229" s="29">
        <f>SUM(V229:AC229)</f>
        <v>0</v>
      </c>
      <c r="AF229" s="14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7">
        <v>0</v>
      </c>
      <c r="AN229" s="29">
        <f>SUM(AF229:AM229)</f>
        <v>0</v>
      </c>
      <c r="AP229" s="29">
        <f>SUM(J229+T229+AD229+AN229)</f>
        <v>11</v>
      </c>
    </row>
    <row r="230" spans="1:42" ht="15.75" customHeight="1" x14ac:dyDescent="0.2">
      <c r="A230" s="34">
        <v>0.4375</v>
      </c>
      <c r="B230" s="14">
        <v>0</v>
      </c>
      <c r="C230" s="15">
        <v>1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7">
        <v>0</v>
      </c>
      <c r="J230" s="29">
        <f>SUM(B230:I230)</f>
        <v>1</v>
      </c>
      <c r="L230" s="14">
        <v>9</v>
      </c>
      <c r="M230" s="15">
        <v>4</v>
      </c>
      <c r="N230" s="15">
        <v>0</v>
      </c>
      <c r="O230" s="15">
        <v>0</v>
      </c>
      <c r="P230" s="15">
        <v>1</v>
      </c>
      <c r="Q230" s="15">
        <v>0</v>
      </c>
      <c r="R230" s="15">
        <v>5</v>
      </c>
      <c r="S230" s="17">
        <v>0</v>
      </c>
      <c r="T230" s="29">
        <f>SUM(L230:S230)</f>
        <v>19</v>
      </c>
      <c r="V230" s="14">
        <v>3</v>
      </c>
      <c r="W230" s="15">
        <v>1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7">
        <v>0</v>
      </c>
      <c r="AD230" s="29">
        <f>SUM(V230:AC230)</f>
        <v>4</v>
      </c>
      <c r="AF230" s="14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7">
        <v>0</v>
      </c>
      <c r="AN230" s="29">
        <f>SUM(AF230:AM230)</f>
        <v>0</v>
      </c>
      <c r="AP230" s="29">
        <f>SUM(J230+T230+AD230+AN230)</f>
        <v>24</v>
      </c>
    </row>
    <row r="231" spans="1:42" ht="15.75" customHeight="1" x14ac:dyDescent="0.2">
      <c r="A231" s="35">
        <v>0.44791666666666669</v>
      </c>
      <c r="B231" s="18">
        <v>0</v>
      </c>
      <c r="C231" s="19">
        <v>1</v>
      </c>
      <c r="D231" s="19">
        <v>0</v>
      </c>
      <c r="E231" s="19">
        <v>0</v>
      </c>
      <c r="F231" s="19">
        <v>0</v>
      </c>
      <c r="G231" s="19">
        <v>0</v>
      </c>
      <c r="H231" s="19">
        <v>0</v>
      </c>
      <c r="I231" s="20">
        <v>0</v>
      </c>
      <c r="J231" s="30">
        <f>SUM(B231:I231)</f>
        <v>1</v>
      </c>
      <c r="L231" s="18">
        <v>13</v>
      </c>
      <c r="M231" s="19">
        <v>2</v>
      </c>
      <c r="N231" s="19">
        <v>0</v>
      </c>
      <c r="O231" s="19">
        <v>0</v>
      </c>
      <c r="P231" s="19">
        <v>1</v>
      </c>
      <c r="Q231" s="19">
        <v>1</v>
      </c>
      <c r="R231" s="19">
        <v>6</v>
      </c>
      <c r="S231" s="20">
        <v>0</v>
      </c>
      <c r="T231" s="30">
        <f>SUM(L231:S231)</f>
        <v>23</v>
      </c>
      <c r="V231" s="18">
        <v>0</v>
      </c>
      <c r="W231" s="19">
        <v>0</v>
      </c>
      <c r="X231" s="19">
        <v>0</v>
      </c>
      <c r="Y231" s="19">
        <v>0</v>
      </c>
      <c r="Z231" s="19">
        <v>0</v>
      </c>
      <c r="AA231" s="19">
        <v>0</v>
      </c>
      <c r="AB231" s="19">
        <v>2</v>
      </c>
      <c r="AC231" s="20">
        <v>0</v>
      </c>
      <c r="AD231" s="30">
        <f>SUM(V231:AC231)</f>
        <v>2</v>
      </c>
      <c r="AF231" s="18">
        <v>0</v>
      </c>
      <c r="AG231" s="19">
        <v>0</v>
      </c>
      <c r="AH231" s="19">
        <v>0</v>
      </c>
      <c r="AI231" s="19">
        <v>0</v>
      </c>
      <c r="AJ231" s="19">
        <v>0</v>
      </c>
      <c r="AK231" s="19">
        <v>0</v>
      </c>
      <c r="AL231" s="19">
        <v>0</v>
      </c>
      <c r="AM231" s="20">
        <v>0</v>
      </c>
      <c r="AN231" s="30">
        <f>SUM(AF231:AM231)</f>
        <v>0</v>
      </c>
      <c r="AP231" s="30">
        <f>SUM(J231+T231+AD231+AN231)</f>
        <v>26</v>
      </c>
    </row>
    <row r="232" spans="1:42" ht="15.75" customHeight="1" x14ac:dyDescent="0.2">
      <c r="A232" s="25" t="s">
        <v>26</v>
      </c>
      <c r="B232" s="26">
        <f t="shared" ref="B232:I232" si="312">SUM(B228:B231)</f>
        <v>1</v>
      </c>
      <c r="C232" s="27">
        <f t="shared" si="312"/>
        <v>2</v>
      </c>
      <c r="D232" s="27">
        <f t="shared" si="312"/>
        <v>0</v>
      </c>
      <c r="E232" s="27">
        <f t="shared" si="312"/>
        <v>0</v>
      </c>
      <c r="F232" s="27">
        <f t="shared" si="312"/>
        <v>0</v>
      </c>
      <c r="G232" s="27">
        <f t="shared" si="312"/>
        <v>0</v>
      </c>
      <c r="H232" s="27">
        <f t="shared" si="312"/>
        <v>1</v>
      </c>
      <c r="I232" s="36">
        <f t="shared" si="312"/>
        <v>0</v>
      </c>
      <c r="J232" s="25">
        <f t="shared" ref="J232" si="313">SUM(J228:J231)</f>
        <v>4</v>
      </c>
      <c r="L232" s="26">
        <f t="shared" ref="L232:S232" si="314">SUM(L228:L231)</f>
        <v>39</v>
      </c>
      <c r="M232" s="27">
        <f t="shared" si="314"/>
        <v>9</v>
      </c>
      <c r="N232" s="27">
        <f t="shared" si="314"/>
        <v>0</v>
      </c>
      <c r="O232" s="27">
        <f t="shared" si="314"/>
        <v>0</v>
      </c>
      <c r="P232" s="27">
        <f t="shared" si="314"/>
        <v>4</v>
      </c>
      <c r="Q232" s="27">
        <f t="shared" si="314"/>
        <v>1</v>
      </c>
      <c r="R232" s="27">
        <f t="shared" si="314"/>
        <v>17</v>
      </c>
      <c r="S232" s="36">
        <f t="shared" si="314"/>
        <v>0</v>
      </c>
      <c r="T232" s="25">
        <f t="shared" ref="T232" si="315">SUM(T228:T231)</f>
        <v>70</v>
      </c>
      <c r="V232" s="26">
        <f t="shared" ref="V232:AC232" si="316">SUM(V228:V231)</f>
        <v>3</v>
      </c>
      <c r="W232" s="27">
        <f t="shared" si="316"/>
        <v>2</v>
      </c>
      <c r="X232" s="27">
        <f t="shared" si="316"/>
        <v>0</v>
      </c>
      <c r="Y232" s="27">
        <f t="shared" si="316"/>
        <v>0</v>
      </c>
      <c r="Z232" s="27">
        <f t="shared" si="316"/>
        <v>0</v>
      </c>
      <c r="AA232" s="27">
        <f t="shared" si="316"/>
        <v>0</v>
      </c>
      <c r="AB232" s="27">
        <f t="shared" si="316"/>
        <v>2</v>
      </c>
      <c r="AC232" s="36">
        <f t="shared" si="316"/>
        <v>0</v>
      </c>
      <c r="AD232" s="25">
        <f t="shared" ref="AD232" si="317">SUM(AD228:AD231)</f>
        <v>7</v>
      </c>
      <c r="AF232" s="26">
        <f t="shared" ref="AF232:AM232" si="318">SUM(AF228:AF231)</f>
        <v>0</v>
      </c>
      <c r="AG232" s="27">
        <f t="shared" si="318"/>
        <v>0</v>
      </c>
      <c r="AH232" s="27">
        <f t="shared" si="318"/>
        <v>0</v>
      </c>
      <c r="AI232" s="27">
        <f t="shared" si="318"/>
        <v>0</v>
      </c>
      <c r="AJ232" s="27">
        <f t="shared" si="318"/>
        <v>0</v>
      </c>
      <c r="AK232" s="27">
        <f t="shared" si="318"/>
        <v>0</v>
      </c>
      <c r="AL232" s="27">
        <f t="shared" si="318"/>
        <v>0</v>
      </c>
      <c r="AM232" s="36">
        <f t="shared" si="318"/>
        <v>0</v>
      </c>
      <c r="AN232" s="25">
        <f t="shared" ref="AN232" si="319">SUM(AN228:AN231)</f>
        <v>0</v>
      </c>
      <c r="AP232" s="25">
        <f>SUM(AP228:AP231)</f>
        <v>81</v>
      </c>
    </row>
    <row r="233" spans="1:42" ht="15.75" customHeight="1" x14ac:dyDescent="0.2">
      <c r="A233" s="33">
        <v>0.45833333333333331</v>
      </c>
      <c r="B233" s="11">
        <v>0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3">
        <v>0</v>
      </c>
      <c r="J233" s="28">
        <f>SUM(B233:I233)</f>
        <v>0</v>
      </c>
      <c r="L233" s="11">
        <v>12</v>
      </c>
      <c r="M233" s="12">
        <v>2</v>
      </c>
      <c r="N233" s="12">
        <v>0</v>
      </c>
      <c r="O233" s="12">
        <v>0</v>
      </c>
      <c r="P233" s="12">
        <v>1</v>
      </c>
      <c r="Q233" s="12">
        <v>0</v>
      </c>
      <c r="R233" s="12">
        <v>4</v>
      </c>
      <c r="S233" s="13">
        <v>0</v>
      </c>
      <c r="T233" s="28">
        <f>SUM(L233:S233)</f>
        <v>19</v>
      </c>
      <c r="V233" s="11">
        <v>1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1</v>
      </c>
      <c r="AC233" s="13">
        <v>0</v>
      </c>
      <c r="AD233" s="28">
        <f>SUM(V233:AC233)</f>
        <v>2</v>
      </c>
      <c r="AF233" s="11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3">
        <v>0</v>
      </c>
      <c r="AN233" s="28">
        <f>SUM(AF233:AM233)</f>
        <v>0</v>
      </c>
      <c r="AP233" s="28">
        <f>SUM(J233+T233+AD233+AN233)</f>
        <v>21</v>
      </c>
    </row>
    <row r="234" spans="1:42" ht="15.75" customHeight="1" x14ac:dyDescent="0.2">
      <c r="A234" s="34">
        <v>0.46875</v>
      </c>
      <c r="B234" s="14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7">
        <v>0</v>
      </c>
      <c r="J234" s="29">
        <f>SUM(B234:I234)</f>
        <v>4</v>
      </c>
      <c r="L234" s="14">
        <v>11</v>
      </c>
      <c r="M234" s="15">
        <v>0</v>
      </c>
      <c r="N234" s="15">
        <v>0</v>
      </c>
      <c r="O234" s="15">
        <v>0</v>
      </c>
      <c r="P234" s="15">
        <v>1</v>
      </c>
      <c r="Q234" s="15">
        <v>0</v>
      </c>
      <c r="R234" s="15">
        <v>0</v>
      </c>
      <c r="S234" s="17">
        <v>0</v>
      </c>
      <c r="T234" s="29">
        <f>SUM(L234:S234)</f>
        <v>12</v>
      </c>
      <c r="V234" s="14">
        <v>5</v>
      </c>
      <c r="W234" s="15">
        <v>2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7">
        <v>0</v>
      </c>
      <c r="AD234" s="29">
        <f>SUM(V234:AC234)</f>
        <v>7</v>
      </c>
      <c r="AF234" s="14">
        <v>0</v>
      </c>
      <c r="AG234" s="15">
        <v>1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7">
        <v>0</v>
      </c>
      <c r="AN234" s="29">
        <f>SUM(AF234:AM234)</f>
        <v>1</v>
      </c>
      <c r="AP234" s="29">
        <f>SUM(J234+T234+AD234+AN234)</f>
        <v>24</v>
      </c>
    </row>
    <row r="235" spans="1:42" ht="15.75" customHeight="1" x14ac:dyDescent="0.2">
      <c r="A235" s="34">
        <v>0.47916666666666669</v>
      </c>
      <c r="B235" s="14">
        <v>1</v>
      </c>
      <c r="C235" s="15">
        <v>1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7">
        <v>0</v>
      </c>
      <c r="J235" s="29">
        <f>SUM(B235:I235)</f>
        <v>2</v>
      </c>
      <c r="L235" s="14">
        <v>14</v>
      </c>
      <c r="M235" s="15">
        <v>2</v>
      </c>
      <c r="N235" s="15">
        <v>0</v>
      </c>
      <c r="O235" s="15">
        <v>0</v>
      </c>
      <c r="P235" s="15">
        <v>1</v>
      </c>
      <c r="Q235" s="15">
        <v>1</v>
      </c>
      <c r="R235" s="15">
        <v>0</v>
      </c>
      <c r="S235" s="17">
        <v>0</v>
      </c>
      <c r="T235" s="29">
        <f>SUM(L235:S235)</f>
        <v>18</v>
      </c>
      <c r="V235" s="14">
        <v>7</v>
      </c>
      <c r="W235" s="15">
        <v>1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7">
        <v>0</v>
      </c>
      <c r="AD235" s="29">
        <f>SUM(V235:AC235)</f>
        <v>8</v>
      </c>
      <c r="AF235" s="14">
        <v>1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7">
        <v>0</v>
      </c>
      <c r="AN235" s="29">
        <f>SUM(AF235:AM235)</f>
        <v>1</v>
      </c>
      <c r="AP235" s="29">
        <f>SUM(J235+T235+AD235+AN235)</f>
        <v>29</v>
      </c>
    </row>
    <row r="236" spans="1:42" ht="15.75" customHeight="1" x14ac:dyDescent="0.2">
      <c r="A236" s="35">
        <v>0.48958333333333331</v>
      </c>
      <c r="B236" s="18">
        <v>1</v>
      </c>
      <c r="C236" s="19">
        <v>0</v>
      </c>
      <c r="D236" s="19">
        <v>0</v>
      </c>
      <c r="E236" s="19">
        <v>0</v>
      </c>
      <c r="F236" s="19">
        <v>0</v>
      </c>
      <c r="G236" s="19">
        <v>0</v>
      </c>
      <c r="H236" s="19">
        <v>0</v>
      </c>
      <c r="I236" s="20">
        <v>0</v>
      </c>
      <c r="J236" s="30">
        <f>SUM(B236:I236)</f>
        <v>1</v>
      </c>
      <c r="L236" s="18">
        <v>5</v>
      </c>
      <c r="M236" s="19">
        <v>3</v>
      </c>
      <c r="N236" s="19">
        <v>0</v>
      </c>
      <c r="O236" s="19">
        <v>0</v>
      </c>
      <c r="P236" s="19">
        <v>0</v>
      </c>
      <c r="Q236" s="19">
        <v>0</v>
      </c>
      <c r="R236" s="19">
        <v>3</v>
      </c>
      <c r="S236" s="20">
        <v>0</v>
      </c>
      <c r="T236" s="30">
        <f>SUM(L236:S236)</f>
        <v>11</v>
      </c>
      <c r="V236" s="18">
        <v>1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1</v>
      </c>
      <c r="AC236" s="20">
        <v>0</v>
      </c>
      <c r="AD236" s="30">
        <f>SUM(V236:AC236)</f>
        <v>2</v>
      </c>
      <c r="AF236" s="18">
        <v>0</v>
      </c>
      <c r="AG236" s="19">
        <v>0</v>
      </c>
      <c r="AH236" s="19">
        <v>0</v>
      </c>
      <c r="AI236" s="19">
        <v>0</v>
      </c>
      <c r="AJ236" s="19">
        <v>0</v>
      </c>
      <c r="AK236" s="19">
        <v>0</v>
      </c>
      <c r="AL236" s="19">
        <v>0</v>
      </c>
      <c r="AM236" s="20">
        <v>0</v>
      </c>
      <c r="AN236" s="30">
        <f>SUM(AF236:AM236)</f>
        <v>0</v>
      </c>
      <c r="AP236" s="30">
        <f>SUM(J236+T236+AD236+AN236)</f>
        <v>14</v>
      </c>
    </row>
    <row r="237" spans="1:42" ht="15.75" customHeight="1" x14ac:dyDescent="0.2">
      <c r="A237" s="25" t="s">
        <v>26</v>
      </c>
      <c r="B237" s="26">
        <f t="shared" ref="B237:I237" si="320">SUM(B233:B236)</f>
        <v>6</v>
      </c>
      <c r="C237" s="27">
        <f t="shared" si="320"/>
        <v>1</v>
      </c>
      <c r="D237" s="27">
        <f t="shared" si="320"/>
        <v>0</v>
      </c>
      <c r="E237" s="27">
        <f t="shared" si="320"/>
        <v>0</v>
      </c>
      <c r="F237" s="27">
        <f t="shared" si="320"/>
        <v>0</v>
      </c>
      <c r="G237" s="27">
        <f t="shared" si="320"/>
        <v>0</v>
      </c>
      <c r="H237" s="27">
        <f t="shared" si="320"/>
        <v>0</v>
      </c>
      <c r="I237" s="36">
        <f t="shared" si="320"/>
        <v>0</v>
      </c>
      <c r="J237" s="25">
        <f t="shared" ref="J237" si="321">SUM(J233:J236)</f>
        <v>7</v>
      </c>
      <c r="L237" s="26">
        <f t="shared" ref="L237:S237" si="322">SUM(L233:L236)</f>
        <v>42</v>
      </c>
      <c r="M237" s="27">
        <f t="shared" si="322"/>
        <v>7</v>
      </c>
      <c r="N237" s="27">
        <f t="shared" si="322"/>
        <v>0</v>
      </c>
      <c r="O237" s="27">
        <f t="shared" si="322"/>
        <v>0</v>
      </c>
      <c r="P237" s="27">
        <f t="shared" si="322"/>
        <v>3</v>
      </c>
      <c r="Q237" s="27">
        <f t="shared" si="322"/>
        <v>1</v>
      </c>
      <c r="R237" s="27">
        <f t="shared" si="322"/>
        <v>7</v>
      </c>
      <c r="S237" s="36">
        <f t="shared" si="322"/>
        <v>0</v>
      </c>
      <c r="T237" s="25">
        <f t="shared" ref="T237" si="323">SUM(T233:T236)</f>
        <v>60</v>
      </c>
      <c r="V237" s="26">
        <f t="shared" ref="V237:AC237" si="324">SUM(V233:V236)</f>
        <v>14</v>
      </c>
      <c r="W237" s="27">
        <f t="shared" si="324"/>
        <v>3</v>
      </c>
      <c r="X237" s="27">
        <f t="shared" si="324"/>
        <v>0</v>
      </c>
      <c r="Y237" s="27">
        <f t="shared" si="324"/>
        <v>0</v>
      </c>
      <c r="Z237" s="27">
        <f t="shared" si="324"/>
        <v>0</v>
      </c>
      <c r="AA237" s="27">
        <f t="shared" si="324"/>
        <v>0</v>
      </c>
      <c r="AB237" s="27">
        <f t="shared" si="324"/>
        <v>2</v>
      </c>
      <c r="AC237" s="36">
        <f t="shared" si="324"/>
        <v>0</v>
      </c>
      <c r="AD237" s="25">
        <f t="shared" ref="AD237" si="325">SUM(AD233:AD236)</f>
        <v>19</v>
      </c>
      <c r="AF237" s="26">
        <f t="shared" ref="AF237:AM237" si="326">SUM(AF233:AF236)</f>
        <v>1</v>
      </c>
      <c r="AG237" s="27">
        <f t="shared" si="326"/>
        <v>1</v>
      </c>
      <c r="AH237" s="27">
        <f t="shared" si="326"/>
        <v>0</v>
      </c>
      <c r="AI237" s="27">
        <f t="shared" si="326"/>
        <v>0</v>
      </c>
      <c r="AJ237" s="27">
        <f t="shared" si="326"/>
        <v>0</v>
      </c>
      <c r="AK237" s="27">
        <f t="shared" si="326"/>
        <v>0</v>
      </c>
      <c r="AL237" s="27">
        <f t="shared" si="326"/>
        <v>0</v>
      </c>
      <c r="AM237" s="36">
        <f t="shared" si="326"/>
        <v>0</v>
      </c>
      <c r="AN237" s="25">
        <f t="shared" ref="AN237" si="327">SUM(AN233:AN236)</f>
        <v>2</v>
      </c>
      <c r="AP237" s="25">
        <f>SUM(AP233:AP236)</f>
        <v>88</v>
      </c>
    </row>
    <row r="238" spans="1:42" ht="15.75" customHeight="1" x14ac:dyDescent="0.2">
      <c r="A238" s="33">
        <v>0.5</v>
      </c>
      <c r="B238" s="11">
        <v>1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3">
        <v>0</v>
      </c>
      <c r="J238" s="28">
        <f>SUM(B238:I238)</f>
        <v>1</v>
      </c>
      <c r="L238" s="11">
        <v>7</v>
      </c>
      <c r="M238" s="12">
        <v>0</v>
      </c>
      <c r="N238" s="12">
        <v>0</v>
      </c>
      <c r="O238" s="12">
        <v>0</v>
      </c>
      <c r="P238" s="12">
        <v>2</v>
      </c>
      <c r="Q238" s="12">
        <v>0</v>
      </c>
      <c r="R238" s="12">
        <v>3</v>
      </c>
      <c r="S238" s="13">
        <v>0</v>
      </c>
      <c r="T238" s="28">
        <f>SUM(L238:S238)</f>
        <v>12</v>
      </c>
      <c r="V238" s="11">
        <v>2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3">
        <v>0</v>
      </c>
      <c r="AD238" s="28">
        <f>SUM(V238:AC238)</f>
        <v>2</v>
      </c>
      <c r="AF238" s="11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3">
        <v>0</v>
      </c>
      <c r="AN238" s="28">
        <f>SUM(AF238:AM238)</f>
        <v>0</v>
      </c>
      <c r="AP238" s="28">
        <f>SUM(J238+T238+AD238+AN238)</f>
        <v>15</v>
      </c>
    </row>
    <row r="239" spans="1:42" ht="15.75" customHeight="1" x14ac:dyDescent="0.2">
      <c r="A239" s="34">
        <v>0.51041666666666663</v>
      </c>
      <c r="B239" s="14">
        <v>0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7">
        <v>0</v>
      </c>
      <c r="J239" s="29">
        <f>SUM(B239:I239)</f>
        <v>0</v>
      </c>
      <c r="L239" s="14">
        <v>13</v>
      </c>
      <c r="M239" s="15">
        <v>3</v>
      </c>
      <c r="N239" s="15">
        <v>0</v>
      </c>
      <c r="O239" s="15">
        <v>0</v>
      </c>
      <c r="P239" s="15">
        <v>1</v>
      </c>
      <c r="Q239" s="15">
        <v>1</v>
      </c>
      <c r="R239" s="15">
        <v>6</v>
      </c>
      <c r="S239" s="17">
        <v>0</v>
      </c>
      <c r="T239" s="29">
        <f>SUM(L239:S239)</f>
        <v>24</v>
      </c>
      <c r="V239" s="14">
        <v>4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2</v>
      </c>
      <c r="AC239" s="17">
        <v>0</v>
      </c>
      <c r="AD239" s="29">
        <f>SUM(V239:AC239)</f>
        <v>6</v>
      </c>
      <c r="AF239" s="14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7">
        <v>0</v>
      </c>
      <c r="AN239" s="29">
        <f>SUM(AF239:AM239)</f>
        <v>0</v>
      </c>
      <c r="AP239" s="29">
        <f>SUM(J239+T239+AD239+AN239)</f>
        <v>30</v>
      </c>
    </row>
    <row r="240" spans="1:42" ht="15.75" customHeight="1" x14ac:dyDescent="0.2">
      <c r="A240" s="34">
        <v>0.52083333333333337</v>
      </c>
      <c r="B240" s="14">
        <v>0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7">
        <v>0</v>
      </c>
      <c r="J240" s="29">
        <f>SUM(B240:I240)</f>
        <v>0</v>
      </c>
      <c r="L240" s="14">
        <v>14</v>
      </c>
      <c r="M240" s="15">
        <v>1</v>
      </c>
      <c r="N240" s="15">
        <v>0</v>
      </c>
      <c r="O240" s="15">
        <v>0</v>
      </c>
      <c r="P240" s="15">
        <v>0</v>
      </c>
      <c r="Q240" s="15">
        <v>1</v>
      </c>
      <c r="R240" s="15">
        <v>2</v>
      </c>
      <c r="S240" s="17">
        <v>0</v>
      </c>
      <c r="T240" s="29">
        <f>SUM(L240:S240)</f>
        <v>18</v>
      </c>
      <c r="V240" s="14">
        <v>2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2</v>
      </c>
      <c r="AC240" s="17">
        <v>0</v>
      </c>
      <c r="AD240" s="29">
        <f>SUM(V240:AC240)</f>
        <v>4</v>
      </c>
      <c r="AF240" s="14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7">
        <v>0</v>
      </c>
      <c r="AN240" s="29">
        <f>SUM(AF240:AM240)</f>
        <v>0</v>
      </c>
      <c r="AP240" s="29">
        <f>SUM(J240+T240+AD240+AN240)</f>
        <v>22</v>
      </c>
    </row>
    <row r="241" spans="1:42" ht="15.75" customHeight="1" x14ac:dyDescent="0.2">
      <c r="A241" s="35">
        <v>0.53125</v>
      </c>
      <c r="B241" s="18">
        <v>0</v>
      </c>
      <c r="C241" s="19">
        <v>1</v>
      </c>
      <c r="D241" s="19">
        <v>0</v>
      </c>
      <c r="E241" s="19">
        <v>0</v>
      </c>
      <c r="F241" s="19">
        <v>0</v>
      </c>
      <c r="G241" s="19">
        <v>0</v>
      </c>
      <c r="H241" s="19">
        <v>0</v>
      </c>
      <c r="I241" s="20">
        <v>0</v>
      </c>
      <c r="J241" s="30">
        <f>SUM(B241:I241)</f>
        <v>1</v>
      </c>
      <c r="L241" s="18">
        <v>9</v>
      </c>
      <c r="M241" s="19">
        <v>2</v>
      </c>
      <c r="N241" s="19">
        <v>0</v>
      </c>
      <c r="O241" s="19">
        <v>0</v>
      </c>
      <c r="P241" s="19">
        <v>1</v>
      </c>
      <c r="Q241" s="19">
        <v>2</v>
      </c>
      <c r="R241" s="19">
        <v>6</v>
      </c>
      <c r="S241" s="20">
        <v>0</v>
      </c>
      <c r="T241" s="30">
        <f>SUM(L241:S241)</f>
        <v>20</v>
      </c>
      <c r="V241" s="18">
        <v>5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20">
        <v>0</v>
      </c>
      <c r="AD241" s="30">
        <f>SUM(V241:AC241)</f>
        <v>5</v>
      </c>
      <c r="AF241" s="18">
        <v>0</v>
      </c>
      <c r="AG241" s="19">
        <v>0</v>
      </c>
      <c r="AH241" s="19">
        <v>0</v>
      </c>
      <c r="AI241" s="19">
        <v>0</v>
      </c>
      <c r="AJ241" s="19">
        <v>0</v>
      </c>
      <c r="AK241" s="19">
        <v>0</v>
      </c>
      <c r="AL241" s="19">
        <v>0</v>
      </c>
      <c r="AM241" s="20">
        <v>0</v>
      </c>
      <c r="AN241" s="30">
        <f>SUM(AF241:AM241)</f>
        <v>0</v>
      </c>
      <c r="AP241" s="30">
        <f>SUM(J241+T241+AD241+AN241)</f>
        <v>26</v>
      </c>
    </row>
    <row r="242" spans="1:42" ht="15.75" customHeight="1" x14ac:dyDescent="0.2">
      <c r="A242" s="25" t="s">
        <v>26</v>
      </c>
      <c r="B242" s="26">
        <f t="shared" ref="B242:I242" si="328">SUM(B238:B241)</f>
        <v>1</v>
      </c>
      <c r="C242" s="27">
        <f t="shared" si="328"/>
        <v>1</v>
      </c>
      <c r="D242" s="27">
        <f t="shared" si="328"/>
        <v>0</v>
      </c>
      <c r="E242" s="27">
        <f t="shared" si="328"/>
        <v>0</v>
      </c>
      <c r="F242" s="27">
        <f t="shared" si="328"/>
        <v>0</v>
      </c>
      <c r="G242" s="27">
        <f t="shared" si="328"/>
        <v>0</v>
      </c>
      <c r="H242" s="27">
        <f t="shared" si="328"/>
        <v>0</v>
      </c>
      <c r="I242" s="36">
        <f t="shared" si="328"/>
        <v>0</v>
      </c>
      <c r="J242" s="25">
        <f t="shared" ref="J242" si="329">SUM(J238:J241)</f>
        <v>2</v>
      </c>
      <c r="L242" s="26">
        <f t="shared" ref="L242:S242" si="330">SUM(L238:L241)</f>
        <v>43</v>
      </c>
      <c r="M242" s="27">
        <f t="shared" si="330"/>
        <v>6</v>
      </c>
      <c r="N242" s="27">
        <f t="shared" si="330"/>
        <v>0</v>
      </c>
      <c r="O242" s="27">
        <f t="shared" si="330"/>
        <v>0</v>
      </c>
      <c r="P242" s="27">
        <f t="shared" si="330"/>
        <v>4</v>
      </c>
      <c r="Q242" s="27">
        <f t="shared" si="330"/>
        <v>4</v>
      </c>
      <c r="R242" s="27">
        <f t="shared" si="330"/>
        <v>17</v>
      </c>
      <c r="S242" s="36">
        <f t="shared" si="330"/>
        <v>0</v>
      </c>
      <c r="T242" s="25">
        <f t="shared" ref="T242" si="331">SUM(T238:T241)</f>
        <v>74</v>
      </c>
      <c r="V242" s="26">
        <f t="shared" ref="V242:AC242" si="332">SUM(V238:V241)</f>
        <v>13</v>
      </c>
      <c r="W242" s="27">
        <f t="shared" si="332"/>
        <v>0</v>
      </c>
      <c r="X242" s="27">
        <f t="shared" si="332"/>
        <v>0</v>
      </c>
      <c r="Y242" s="27">
        <f t="shared" si="332"/>
        <v>0</v>
      </c>
      <c r="Z242" s="27">
        <f t="shared" si="332"/>
        <v>0</v>
      </c>
      <c r="AA242" s="27">
        <f t="shared" si="332"/>
        <v>0</v>
      </c>
      <c r="AB242" s="27">
        <f t="shared" si="332"/>
        <v>4</v>
      </c>
      <c r="AC242" s="36">
        <f t="shared" si="332"/>
        <v>0</v>
      </c>
      <c r="AD242" s="25">
        <f t="shared" ref="AD242" si="333">SUM(AD238:AD241)</f>
        <v>17</v>
      </c>
      <c r="AF242" s="26">
        <f t="shared" ref="AF242:AM242" si="334">SUM(AF238:AF241)</f>
        <v>0</v>
      </c>
      <c r="AG242" s="27">
        <f t="shared" si="334"/>
        <v>0</v>
      </c>
      <c r="AH242" s="27">
        <f t="shared" si="334"/>
        <v>0</v>
      </c>
      <c r="AI242" s="27">
        <f t="shared" si="334"/>
        <v>0</v>
      </c>
      <c r="AJ242" s="27">
        <f t="shared" si="334"/>
        <v>0</v>
      </c>
      <c r="AK242" s="27">
        <f t="shared" si="334"/>
        <v>0</v>
      </c>
      <c r="AL242" s="27">
        <f t="shared" si="334"/>
        <v>0</v>
      </c>
      <c r="AM242" s="36">
        <f t="shared" si="334"/>
        <v>0</v>
      </c>
      <c r="AN242" s="25">
        <f t="shared" ref="AN242" si="335">SUM(AN238:AN241)</f>
        <v>0</v>
      </c>
      <c r="AP242" s="25">
        <f>SUM(AP238:AP241)</f>
        <v>93</v>
      </c>
    </row>
    <row r="243" spans="1:42" ht="15.75" customHeight="1" x14ac:dyDescent="0.2">
      <c r="A243" s="33">
        <v>0.54166666666666663</v>
      </c>
      <c r="B243" s="11">
        <v>0</v>
      </c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H243" s="12">
        <v>0</v>
      </c>
      <c r="I243" s="13">
        <v>0</v>
      </c>
      <c r="J243" s="28">
        <f>SUM(B243:I243)</f>
        <v>0</v>
      </c>
      <c r="L243" s="11">
        <v>15</v>
      </c>
      <c r="M243" s="12">
        <v>3</v>
      </c>
      <c r="N243" s="12">
        <v>0</v>
      </c>
      <c r="O243" s="12">
        <v>0</v>
      </c>
      <c r="P243" s="12">
        <v>1</v>
      </c>
      <c r="Q243" s="12">
        <v>0</v>
      </c>
      <c r="R243" s="12">
        <v>8</v>
      </c>
      <c r="S243" s="13">
        <v>0</v>
      </c>
      <c r="T243" s="28">
        <f>SUM(L243:S243)</f>
        <v>27</v>
      </c>
      <c r="V243" s="11">
        <v>3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2</v>
      </c>
      <c r="AC243" s="13">
        <v>0</v>
      </c>
      <c r="AD243" s="28">
        <f>SUM(V243:AC243)</f>
        <v>5</v>
      </c>
      <c r="AF243" s="11">
        <v>0</v>
      </c>
      <c r="AG243" s="12">
        <v>0</v>
      </c>
      <c r="AH243" s="12">
        <v>0</v>
      </c>
      <c r="AI243" s="12">
        <v>0</v>
      </c>
      <c r="AJ243" s="12">
        <v>0</v>
      </c>
      <c r="AK243" s="12">
        <v>0</v>
      </c>
      <c r="AL243" s="12">
        <v>0</v>
      </c>
      <c r="AM243" s="13">
        <v>0</v>
      </c>
      <c r="AN243" s="28">
        <f>SUM(AF243:AM243)</f>
        <v>0</v>
      </c>
      <c r="AP243" s="28">
        <f>SUM(J243+T243+AD243+AN243)</f>
        <v>32</v>
      </c>
    </row>
    <row r="244" spans="1:42" ht="15.75" customHeight="1" x14ac:dyDescent="0.2">
      <c r="A244" s="34">
        <v>0.55208333333333337</v>
      </c>
      <c r="B244" s="14">
        <v>1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7">
        <v>0</v>
      </c>
      <c r="J244" s="29">
        <f>SUM(B244:I244)</f>
        <v>1</v>
      </c>
      <c r="L244" s="14">
        <v>14</v>
      </c>
      <c r="M244" s="15">
        <v>2</v>
      </c>
      <c r="N244" s="15">
        <v>0</v>
      </c>
      <c r="O244" s="15">
        <v>0</v>
      </c>
      <c r="P244" s="15">
        <v>1</v>
      </c>
      <c r="Q244" s="15">
        <v>1</v>
      </c>
      <c r="R244" s="15">
        <v>9</v>
      </c>
      <c r="S244" s="17">
        <v>0</v>
      </c>
      <c r="T244" s="29">
        <f>SUM(L244:S244)</f>
        <v>27</v>
      </c>
      <c r="V244" s="14">
        <v>4</v>
      </c>
      <c r="W244" s="15">
        <v>1</v>
      </c>
      <c r="X244" s="15">
        <v>0</v>
      </c>
      <c r="Y244" s="15">
        <v>0</v>
      </c>
      <c r="Z244" s="15">
        <v>0</v>
      </c>
      <c r="AA244" s="15">
        <v>0</v>
      </c>
      <c r="AB244" s="15">
        <v>1</v>
      </c>
      <c r="AC244" s="17">
        <v>0</v>
      </c>
      <c r="AD244" s="29">
        <f>SUM(V244:AC244)</f>
        <v>6</v>
      </c>
      <c r="AF244" s="14">
        <v>1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7">
        <v>0</v>
      </c>
      <c r="AN244" s="29">
        <f>SUM(AF244:AM244)</f>
        <v>1</v>
      </c>
      <c r="AP244" s="29">
        <f>SUM(J244+T244+AD244+AN244)</f>
        <v>35</v>
      </c>
    </row>
    <row r="245" spans="1:42" ht="15.75" customHeight="1" x14ac:dyDescent="0.2">
      <c r="A245" s="34">
        <v>0.5625</v>
      </c>
      <c r="B245" s="14">
        <v>0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7">
        <v>0</v>
      </c>
      <c r="J245" s="29">
        <f>SUM(B245:I245)</f>
        <v>0</v>
      </c>
      <c r="L245" s="14">
        <v>19</v>
      </c>
      <c r="M245" s="15">
        <v>5</v>
      </c>
      <c r="N245" s="15">
        <v>0</v>
      </c>
      <c r="O245" s="15">
        <v>0</v>
      </c>
      <c r="P245" s="15">
        <v>1</v>
      </c>
      <c r="Q245" s="15">
        <v>0</v>
      </c>
      <c r="R245" s="15">
        <v>1</v>
      </c>
      <c r="S245" s="17">
        <v>0</v>
      </c>
      <c r="T245" s="29">
        <f>SUM(L245:S245)</f>
        <v>26</v>
      </c>
      <c r="V245" s="14">
        <v>2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7">
        <v>0</v>
      </c>
      <c r="AD245" s="29">
        <f>SUM(V245:AC245)</f>
        <v>2</v>
      </c>
      <c r="AF245" s="14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7">
        <v>0</v>
      </c>
      <c r="AN245" s="29">
        <f>SUM(AF245:AM245)</f>
        <v>0</v>
      </c>
      <c r="AP245" s="29">
        <f>SUM(J245+T245+AD245+AN245)</f>
        <v>28</v>
      </c>
    </row>
    <row r="246" spans="1:42" ht="15.75" customHeight="1" x14ac:dyDescent="0.2">
      <c r="A246" s="35">
        <v>0.57291666666666663</v>
      </c>
      <c r="B246" s="18">
        <v>1</v>
      </c>
      <c r="C246" s="19">
        <v>0</v>
      </c>
      <c r="D246" s="19">
        <v>0</v>
      </c>
      <c r="E246" s="19">
        <v>0</v>
      </c>
      <c r="F246" s="19">
        <v>0</v>
      </c>
      <c r="G246" s="19">
        <v>0</v>
      </c>
      <c r="H246" s="19">
        <v>0</v>
      </c>
      <c r="I246" s="20">
        <v>0</v>
      </c>
      <c r="J246" s="30">
        <f>SUM(B246:I246)</f>
        <v>1</v>
      </c>
      <c r="L246" s="18">
        <v>12</v>
      </c>
      <c r="M246" s="19">
        <v>5</v>
      </c>
      <c r="N246" s="19">
        <v>1</v>
      </c>
      <c r="O246" s="19">
        <v>0</v>
      </c>
      <c r="P246" s="19">
        <v>1</v>
      </c>
      <c r="Q246" s="19">
        <v>0</v>
      </c>
      <c r="R246" s="19">
        <v>4</v>
      </c>
      <c r="S246" s="20">
        <v>0</v>
      </c>
      <c r="T246" s="30">
        <f>SUM(L246:S246)</f>
        <v>23</v>
      </c>
      <c r="V246" s="18">
        <v>3</v>
      </c>
      <c r="W246" s="19">
        <v>2</v>
      </c>
      <c r="X246" s="19">
        <v>0</v>
      </c>
      <c r="Y246" s="19">
        <v>0</v>
      </c>
      <c r="Z246" s="19">
        <v>0</v>
      </c>
      <c r="AA246" s="19">
        <v>0</v>
      </c>
      <c r="AB246" s="19">
        <v>0</v>
      </c>
      <c r="AC246" s="20">
        <v>0</v>
      </c>
      <c r="AD246" s="30">
        <f>SUM(V246:AC246)</f>
        <v>5</v>
      </c>
      <c r="AF246" s="18">
        <v>0</v>
      </c>
      <c r="AG246" s="19">
        <v>0</v>
      </c>
      <c r="AH246" s="19">
        <v>0</v>
      </c>
      <c r="AI246" s="19">
        <v>0</v>
      </c>
      <c r="AJ246" s="19">
        <v>0</v>
      </c>
      <c r="AK246" s="19">
        <v>0</v>
      </c>
      <c r="AL246" s="19">
        <v>0</v>
      </c>
      <c r="AM246" s="20">
        <v>0</v>
      </c>
      <c r="AN246" s="30">
        <f>SUM(AF246:AM246)</f>
        <v>0</v>
      </c>
      <c r="AP246" s="30">
        <f>SUM(J246+T246+AD246+AN246)</f>
        <v>29</v>
      </c>
    </row>
    <row r="247" spans="1:42" ht="15.75" customHeight="1" x14ac:dyDescent="0.2">
      <c r="A247" s="25" t="s">
        <v>26</v>
      </c>
      <c r="B247" s="26">
        <f t="shared" ref="B247:I247" si="336">SUM(B243:B246)</f>
        <v>2</v>
      </c>
      <c r="C247" s="27">
        <f t="shared" si="336"/>
        <v>0</v>
      </c>
      <c r="D247" s="27">
        <f t="shared" si="336"/>
        <v>0</v>
      </c>
      <c r="E247" s="27">
        <f t="shared" si="336"/>
        <v>0</v>
      </c>
      <c r="F247" s="27">
        <f t="shared" si="336"/>
        <v>0</v>
      </c>
      <c r="G247" s="27">
        <f t="shared" si="336"/>
        <v>0</v>
      </c>
      <c r="H247" s="27">
        <f t="shared" si="336"/>
        <v>0</v>
      </c>
      <c r="I247" s="36">
        <f t="shared" si="336"/>
        <v>0</v>
      </c>
      <c r="J247" s="25">
        <f t="shared" ref="J247" si="337">SUM(J243:J246)</f>
        <v>2</v>
      </c>
      <c r="L247" s="26">
        <f t="shared" ref="L247:S247" si="338">SUM(L243:L246)</f>
        <v>60</v>
      </c>
      <c r="M247" s="27">
        <f t="shared" si="338"/>
        <v>15</v>
      </c>
      <c r="N247" s="27">
        <f t="shared" si="338"/>
        <v>1</v>
      </c>
      <c r="O247" s="27">
        <f t="shared" si="338"/>
        <v>0</v>
      </c>
      <c r="P247" s="27">
        <f t="shared" si="338"/>
        <v>4</v>
      </c>
      <c r="Q247" s="27">
        <f t="shared" si="338"/>
        <v>1</v>
      </c>
      <c r="R247" s="27">
        <f t="shared" si="338"/>
        <v>22</v>
      </c>
      <c r="S247" s="36">
        <f t="shared" si="338"/>
        <v>0</v>
      </c>
      <c r="T247" s="25">
        <f t="shared" ref="T247" si="339">SUM(T243:T246)</f>
        <v>103</v>
      </c>
      <c r="V247" s="26">
        <f t="shared" ref="V247:AC247" si="340">SUM(V243:V246)</f>
        <v>12</v>
      </c>
      <c r="W247" s="27">
        <f t="shared" si="340"/>
        <v>3</v>
      </c>
      <c r="X247" s="27">
        <f t="shared" si="340"/>
        <v>0</v>
      </c>
      <c r="Y247" s="27">
        <f t="shared" si="340"/>
        <v>0</v>
      </c>
      <c r="Z247" s="27">
        <f t="shared" si="340"/>
        <v>0</v>
      </c>
      <c r="AA247" s="27">
        <f t="shared" si="340"/>
        <v>0</v>
      </c>
      <c r="AB247" s="27">
        <f t="shared" si="340"/>
        <v>3</v>
      </c>
      <c r="AC247" s="36">
        <f t="shared" si="340"/>
        <v>0</v>
      </c>
      <c r="AD247" s="25">
        <f t="shared" ref="AD247" si="341">SUM(AD243:AD246)</f>
        <v>18</v>
      </c>
      <c r="AF247" s="26">
        <f t="shared" ref="AF247:AM247" si="342">SUM(AF243:AF246)</f>
        <v>1</v>
      </c>
      <c r="AG247" s="27">
        <f t="shared" si="342"/>
        <v>0</v>
      </c>
      <c r="AH247" s="27">
        <f t="shared" si="342"/>
        <v>0</v>
      </c>
      <c r="AI247" s="27">
        <f t="shared" si="342"/>
        <v>0</v>
      </c>
      <c r="AJ247" s="27">
        <f t="shared" si="342"/>
        <v>0</v>
      </c>
      <c r="AK247" s="27">
        <f t="shared" si="342"/>
        <v>0</v>
      </c>
      <c r="AL247" s="27">
        <f t="shared" si="342"/>
        <v>0</v>
      </c>
      <c r="AM247" s="36">
        <f t="shared" si="342"/>
        <v>0</v>
      </c>
      <c r="AN247" s="25">
        <f t="shared" ref="AN247" si="343">SUM(AN243:AN246)</f>
        <v>1</v>
      </c>
      <c r="AP247" s="25">
        <f>SUM(AP243:AP246)</f>
        <v>124</v>
      </c>
    </row>
    <row r="248" spans="1:42" ht="15.75" customHeight="1" x14ac:dyDescent="0.2">
      <c r="A248" s="33">
        <v>0.58333333333333337</v>
      </c>
      <c r="B248" s="11">
        <v>2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3">
        <v>0</v>
      </c>
      <c r="J248" s="28">
        <f>SUM(B248:I248)</f>
        <v>2</v>
      </c>
      <c r="L248" s="11">
        <v>14</v>
      </c>
      <c r="M248" s="12">
        <v>2</v>
      </c>
      <c r="N248" s="12">
        <v>0</v>
      </c>
      <c r="O248" s="12">
        <v>0</v>
      </c>
      <c r="P248" s="12">
        <v>1</v>
      </c>
      <c r="Q248" s="12">
        <v>0</v>
      </c>
      <c r="R248" s="12">
        <v>5</v>
      </c>
      <c r="S248" s="13">
        <v>0</v>
      </c>
      <c r="T248" s="28">
        <f>SUM(L248:S248)</f>
        <v>22</v>
      </c>
      <c r="V248" s="11">
        <v>2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3">
        <v>0</v>
      </c>
      <c r="AD248" s="28">
        <f>SUM(V248:AC248)</f>
        <v>2</v>
      </c>
      <c r="AF248" s="11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3">
        <v>0</v>
      </c>
      <c r="AN248" s="28">
        <f>SUM(AF248:AM248)</f>
        <v>0</v>
      </c>
      <c r="AP248" s="28">
        <f>SUM(J248+T248+AD248+AN248)</f>
        <v>26</v>
      </c>
    </row>
    <row r="249" spans="1:42" ht="15.75" customHeight="1" x14ac:dyDescent="0.2">
      <c r="A249" s="34">
        <v>0.59375</v>
      </c>
      <c r="B249" s="14">
        <v>1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7">
        <v>0</v>
      </c>
      <c r="J249" s="29">
        <f>SUM(B249:I249)</f>
        <v>1</v>
      </c>
      <c r="L249" s="14">
        <v>18</v>
      </c>
      <c r="M249" s="15">
        <v>2</v>
      </c>
      <c r="N249" s="15">
        <v>0</v>
      </c>
      <c r="O249" s="15">
        <v>0</v>
      </c>
      <c r="P249" s="15">
        <v>1</v>
      </c>
      <c r="Q249" s="15">
        <v>1</v>
      </c>
      <c r="R249" s="15">
        <v>6</v>
      </c>
      <c r="S249" s="17">
        <v>0</v>
      </c>
      <c r="T249" s="29">
        <f>SUM(L249:S249)</f>
        <v>28</v>
      </c>
      <c r="V249" s="14">
        <v>1</v>
      </c>
      <c r="W249" s="15">
        <v>1</v>
      </c>
      <c r="X249" s="15">
        <v>0</v>
      </c>
      <c r="Y249" s="15">
        <v>0</v>
      </c>
      <c r="Z249" s="15">
        <v>0</v>
      </c>
      <c r="AA249" s="15">
        <v>0</v>
      </c>
      <c r="AB249" s="15">
        <v>1</v>
      </c>
      <c r="AC249" s="17">
        <v>0</v>
      </c>
      <c r="AD249" s="29">
        <f>SUM(V249:AC249)</f>
        <v>3</v>
      </c>
      <c r="AF249" s="14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7">
        <v>0</v>
      </c>
      <c r="AN249" s="29">
        <f>SUM(AF249:AM249)</f>
        <v>0</v>
      </c>
      <c r="AP249" s="29">
        <f>SUM(J249+T249+AD249+AN249)</f>
        <v>32</v>
      </c>
    </row>
    <row r="250" spans="1:42" ht="15.75" customHeight="1" x14ac:dyDescent="0.2">
      <c r="A250" s="34">
        <v>0.60416666666666663</v>
      </c>
      <c r="B250" s="14">
        <v>0</v>
      </c>
      <c r="C250" s="15">
        <v>0</v>
      </c>
      <c r="D250" s="15">
        <v>0</v>
      </c>
      <c r="E250" s="15">
        <v>0</v>
      </c>
      <c r="F250" s="15">
        <v>0</v>
      </c>
      <c r="G250" s="15">
        <v>0</v>
      </c>
      <c r="H250" s="15">
        <v>0</v>
      </c>
      <c r="I250" s="17">
        <v>0</v>
      </c>
      <c r="J250" s="29">
        <f>SUM(B250:I250)</f>
        <v>0</v>
      </c>
      <c r="L250" s="14">
        <v>13</v>
      </c>
      <c r="M250" s="15">
        <v>1</v>
      </c>
      <c r="N250" s="15">
        <v>0</v>
      </c>
      <c r="O250" s="15">
        <v>0</v>
      </c>
      <c r="P250" s="15">
        <v>1</v>
      </c>
      <c r="Q250" s="15">
        <v>0</v>
      </c>
      <c r="R250" s="15">
        <v>5</v>
      </c>
      <c r="S250" s="17">
        <v>0</v>
      </c>
      <c r="T250" s="29">
        <f>SUM(L250:S250)</f>
        <v>20</v>
      </c>
      <c r="V250" s="14">
        <v>1</v>
      </c>
      <c r="W250" s="15">
        <v>1</v>
      </c>
      <c r="X250" s="15">
        <v>0</v>
      </c>
      <c r="Y250" s="15">
        <v>0</v>
      </c>
      <c r="Z250" s="15">
        <v>0</v>
      </c>
      <c r="AA250" s="15">
        <v>0</v>
      </c>
      <c r="AB250" s="15">
        <v>1</v>
      </c>
      <c r="AC250" s="17">
        <v>0</v>
      </c>
      <c r="AD250" s="29">
        <f>SUM(V250:AC250)</f>
        <v>3</v>
      </c>
      <c r="AF250" s="14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7">
        <v>0</v>
      </c>
      <c r="AN250" s="29">
        <f>SUM(AF250:AM250)</f>
        <v>0</v>
      </c>
      <c r="AP250" s="29">
        <f>SUM(J250+T250+AD250+AN250)</f>
        <v>23</v>
      </c>
    </row>
    <row r="251" spans="1:42" ht="15.75" customHeight="1" x14ac:dyDescent="0.2">
      <c r="A251" s="35">
        <v>0.61458333333333337</v>
      </c>
      <c r="B251" s="18">
        <v>2</v>
      </c>
      <c r="C251" s="19">
        <v>0</v>
      </c>
      <c r="D251" s="19">
        <v>0</v>
      </c>
      <c r="E251" s="19">
        <v>0</v>
      </c>
      <c r="F251" s="19">
        <v>0</v>
      </c>
      <c r="G251" s="19">
        <v>0</v>
      </c>
      <c r="H251" s="19">
        <v>0</v>
      </c>
      <c r="I251" s="20">
        <v>0</v>
      </c>
      <c r="J251" s="30">
        <f>SUM(B251:I251)</f>
        <v>2</v>
      </c>
      <c r="L251" s="18">
        <v>6</v>
      </c>
      <c r="M251" s="19">
        <v>1</v>
      </c>
      <c r="N251" s="19">
        <v>0</v>
      </c>
      <c r="O251" s="19">
        <v>0</v>
      </c>
      <c r="P251" s="19">
        <v>1</v>
      </c>
      <c r="Q251" s="19">
        <v>0</v>
      </c>
      <c r="R251" s="19">
        <v>3</v>
      </c>
      <c r="S251" s="20">
        <v>0</v>
      </c>
      <c r="T251" s="30">
        <f>SUM(L251:S251)</f>
        <v>11</v>
      </c>
      <c r="V251" s="18">
        <v>3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1</v>
      </c>
      <c r="AC251" s="20">
        <v>0</v>
      </c>
      <c r="AD251" s="30">
        <f>SUM(V251:AC251)</f>
        <v>4</v>
      </c>
      <c r="AF251" s="18">
        <v>0</v>
      </c>
      <c r="AG251" s="19">
        <v>0</v>
      </c>
      <c r="AH251" s="19">
        <v>0</v>
      </c>
      <c r="AI251" s="19">
        <v>0</v>
      </c>
      <c r="AJ251" s="19">
        <v>0</v>
      </c>
      <c r="AK251" s="19">
        <v>0</v>
      </c>
      <c r="AL251" s="19">
        <v>0</v>
      </c>
      <c r="AM251" s="20">
        <v>0</v>
      </c>
      <c r="AN251" s="30">
        <f>SUM(AF251:AM251)</f>
        <v>0</v>
      </c>
      <c r="AP251" s="30">
        <f>SUM(J251+T251+AD251+AN251)</f>
        <v>17</v>
      </c>
    </row>
    <row r="252" spans="1:42" ht="15.75" customHeight="1" x14ac:dyDescent="0.2">
      <c r="A252" s="25" t="s">
        <v>26</v>
      </c>
      <c r="B252" s="26">
        <f t="shared" ref="B252:I252" si="344">SUM(B248:B251)</f>
        <v>5</v>
      </c>
      <c r="C252" s="27">
        <f t="shared" si="344"/>
        <v>0</v>
      </c>
      <c r="D252" s="27">
        <f t="shared" si="344"/>
        <v>0</v>
      </c>
      <c r="E252" s="27">
        <f t="shared" si="344"/>
        <v>0</v>
      </c>
      <c r="F252" s="27">
        <f t="shared" si="344"/>
        <v>0</v>
      </c>
      <c r="G252" s="27">
        <f t="shared" si="344"/>
        <v>0</v>
      </c>
      <c r="H252" s="27">
        <f t="shared" si="344"/>
        <v>0</v>
      </c>
      <c r="I252" s="36">
        <f t="shared" si="344"/>
        <v>0</v>
      </c>
      <c r="J252" s="25">
        <f t="shared" ref="J252" si="345">SUM(J248:J251)</f>
        <v>5</v>
      </c>
      <c r="L252" s="26">
        <f t="shared" ref="L252:S252" si="346">SUM(L248:L251)</f>
        <v>51</v>
      </c>
      <c r="M252" s="27">
        <f t="shared" si="346"/>
        <v>6</v>
      </c>
      <c r="N252" s="27">
        <f t="shared" si="346"/>
        <v>0</v>
      </c>
      <c r="O252" s="27">
        <f t="shared" si="346"/>
        <v>0</v>
      </c>
      <c r="P252" s="27">
        <f t="shared" si="346"/>
        <v>4</v>
      </c>
      <c r="Q252" s="27">
        <f t="shared" si="346"/>
        <v>1</v>
      </c>
      <c r="R252" s="27">
        <f t="shared" si="346"/>
        <v>19</v>
      </c>
      <c r="S252" s="36">
        <f t="shared" si="346"/>
        <v>0</v>
      </c>
      <c r="T252" s="25">
        <f t="shared" ref="T252" si="347">SUM(T248:T251)</f>
        <v>81</v>
      </c>
      <c r="V252" s="26">
        <f t="shared" ref="V252:AC252" si="348">SUM(V248:V251)</f>
        <v>7</v>
      </c>
      <c r="W252" s="27">
        <f t="shared" si="348"/>
        <v>2</v>
      </c>
      <c r="X252" s="27">
        <f t="shared" si="348"/>
        <v>0</v>
      </c>
      <c r="Y252" s="27">
        <f t="shared" si="348"/>
        <v>0</v>
      </c>
      <c r="Z252" s="27">
        <f t="shared" si="348"/>
        <v>0</v>
      </c>
      <c r="AA252" s="27">
        <f t="shared" si="348"/>
        <v>0</v>
      </c>
      <c r="AB252" s="27">
        <f t="shared" si="348"/>
        <v>3</v>
      </c>
      <c r="AC252" s="36">
        <f t="shared" si="348"/>
        <v>0</v>
      </c>
      <c r="AD252" s="25">
        <f t="shared" ref="AD252" si="349">SUM(AD248:AD251)</f>
        <v>12</v>
      </c>
      <c r="AF252" s="26">
        <f t="shared" ref="AF252:AM252" si="350">SUM(AF248:AF251)</f>
        <v>0</v>
      </c>
      <c r="AG252" s="27">
        <f t="shared" si="350"/>
        <v>0</v>
      </c>
      <c r="AH252" s="27">
        <f t="shared" si="350"/>
        <v>0</v>
      </c>
      <c r="AI252" s="27">
        <f t="shared" si="350"/>
        <v>0</v>
      </c>
      <c r="AJ252" s="27">
        <f t="shared" si="350"/>
        <v>0</v>
      </c>
      <c r="AK252" s="27">
        <f t="shared" si="350"/>
        <v>0</v>
      </c>
      <c r="AL252" s="27">
        <f t="shared" si="350"/>
        <v>0</v>
      </c>
      <c r="AM252" s="36">
        <f t="shared" si="350"/>
        <v>0</v>
      </c>
      <c r="AN252" s="25">
        <f t="shared" ref="AN252" si="351">SUM(AN248:AN251)</f>
        <v>0</v>
      </c>
      <c r="AP252" s="25">
        <f>SUM(AP248:AP251)</f>
        <v>98</v>
      </c>
    </row>
    <row r="253" spans="1:42" ht="15.75" customHeight="1" x14ac:dyDescent="0.2">
      <c r="A253" s="33">
        <v>0.625</v>
      </c>
      <c r="B253" s="11">
        <v>1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3">
        <v>0</v>
      </c>
      <c r="J253" s="28">
        <f>SUM(B253:I253)</f>
        <v>1</v>
      </c>
      <c r="L253" s="11">
        <v>18</v>
      </c>
      <c r="M253" s="12">
        <v>1</v>
      </c>
      <c r="N253" s="12">
        <v>0</v>
      </c>
      <c r="O253" s="12">
        <v>0</v>
      </c>
      <c r="P253" s="12">
        <v>1</v>
      </c>
      <c r="Q253" s="12">
        <v>0</v>
      </c>
      <c r="R253" s="12">
        <v>5</v>
      </c>
      <c r="S253" s="13">
        <v>0</v>
      </c>
      <c r="T253" s="28">
        <f>SUM(L253:S253)</f>
        <v>25</v>
      </c>
      <c r="V253" s="11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3</v>
      </c>
      <c r="AC253" s="13">
        <v>0</v>
      </c>
      <c r="AD253" s="28">
        <f>SUM(V253:AC253)</f>
        <v>3</v>
      </c>
      <c r="AF253" s="11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3">
        <v>0</v>
      </c>
      <c r="AN253" s="28">
        <f>SUM(AF253:AM253)</f>
        <v>0</v>
      </c>
      <c r="AP253" s="28">
        <f>SUM(J253+T253+AD253+AN253)</f>
        <v>29</v>
      </c>
    </row>
    <row r="254" spans="1:42" ht="15.75" customHeight="1" x14ac:dyDescent="0.2">
      <c r="A254" s="34">
        <v>0.63541666666666663</v>
      </c>
      <c r="B254" s="14">
        <v>1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7">
        <v>0</v>
      </c>
      <c r="J254" s="29">
        <f>SUM(B254:I254)</f>
        <v>1</v>
      </c>
      <c r="L254" s="14">
        <v>21</v>
      </c>
      <c r="M254" s="15">
        <v>1</v>
      </c>
      <c r="N254" s="15">
        <v>0</v>
      </c>
      <c r="O254" s="15">
        <v>0</v>
      </c>
      <c r="P254" s="15">
        <v>1</v>
      </c>
      <c r="Q254" s="15">
        <v>0</v>
      </c>
      <c r="R254" s="15">
        <v>8</v>
      </c>
      <c r="S254" s="17">
        <v>0</v>
      </c>
      <c r="T254" s="29">
        <f>SUM(L254:S254)</f>
        <v>31</v>
      </c>
      <c r="V254" s="14">
        <v>4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7">
        <v>0</v>
      </c>
      <c r="AD254" s="29">
        <f>SUM(V254:AC254)</f>
        <v>4</v>
      </c>
      <c r="AF254" s="14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7">
        <v>0</v>
      </c>
      <c r="AN254" s="29">
        <f>SUM(AF254:AM254)</f>
        <v>0</v>
      </c>
      <c r="AP254" s="29">
        <f>SUM(J254+T254+AD254+AN254)</f>
        <v>36</v>
      </c>
    </row>
    <row r="255" spans="1:42" ht="15.75" customHeight="1" x14ac:dyDescent="0.2">
      <c r="A255" s="34">
        <v>0.64583333333333337</v>
      </c>
      <c r="B255" s="14">
        <v>1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2</v>
      </c>
      <c r="I255" s="17">
        <v>0</v>
      </c>
      <c r="J255" s="29">
        <f>SUM(B255:I255)</f>
        <v>3</v>
      </c>
      <c r="L255" s="14">
        <v>25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5</v>
      </c>
      <c r="S255" s="17">
        <v>0</v>
      </c>
      <c r="T255" s="29">
        <f>SUM(L255:S255)</f>
        <v>30</v>
      </c>
      <c r="V255" s="14">
        <v>5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7">
        <v>0</v>
      </c>
      <c r="AD255" s="29">
        <f>SUM(V255:AC255)</f>
        <v>5</v>
      </c>
      <c r="AF255" s="14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7">
        <v>0</v>
      </c>
      <c r="AN255" s="29">
        <f>SUM(AF255:AM255)</f>
        <v>0</v>
      </c>
      <c r="AP255" s="29">
        <f>SUM(J255+T255+AD255+AN255)</f>
        <v>38</v>
      </c>
    </row>
    <row r="256" spans="1:42" ht="15.75" customHeight="1" x14ac:dyDescent="0.2">
      <c r="A256" s="35">
        <v>0.65625</v>
      </c>
      <c r="B256" s="18">
        <v>6</v>
      </c>
      <c r="C256" s="19">
        <v>0</v>
      </c>
      <c r="D256" s="19">
        <v>0</v>
      </c>
      <c r="E256" s="19">
        <v>0</v>
      </c>
      <c r="F256" s="19">
        <v>0</v>
      </c>
      <c r="G256" s="19">
        <v>0</v>
      </c>
      <c r="H256" s="19">
        <v>0</v>
      </c>
      <c r="I256" s="20">
        <v>0</v>
      </c>
      <c r="J256" s="30">
        <f>SUM(B256:I256)</f>
        <v>6</v>
      </c>
      <c r="L256" s="18">
        <v>21</v>
      </c>
      <c r="M256" s="19">
        <v>3</v>
      </c>
      <c r="N256" s="19">
        <v>0</v>
      </c>
      <c r="O256" s="19">
        <v>0</v>
      </c>
      <c r="P256" s="19">
        <v>1</v>
      </c>
      <c r="Q256" s="19">
        <v>0</v>
      </c>
      <c r="R256" s="19">
        <v>5</v>
      </c>
      <c r="S256" s="20">
        <v>0</v>
      </c>
      <c r="T256" s="30">
        <f>SUM(L256:S256)</f>
        <v>30</v>
      </c>
      <c r="V256" s="18">
        <v>5</v>
      </c>
      <c r="W256" s="19">
        <v>1</v>
      </c>
      <c r="X256" s="19">
        <v>0</v>
      </c>
      <c r="Y256" s="19">
        <v>0</v>
      </c>
      <c r="Z256" s="19">
        <v>0</v>
      </c>
      <c r="AA256" s="19">
        <v>0</v>
      </c>
      <c r="AB256" s="19">
        <v>2</v>
      </c>
      <c r="AC256" s="20">
        <v>0</v>
      </c>
      <c r="AD256" s="30">
        <f>SUM(V256:AC256)</f>
        <v>8</v>
      </c>
      <c r="AF256" s="18">
        <v>0</v>
      </c>
      <c r="AG256" s="19">
        <v>0</v>
      </c>
      <c r="AH256" s="19">
        <v>0</v>
      </c>
      <c r="AI256" s="19">
        <v>0</v>
      </c>
      <c r="AJ256" s="19">
        <v>0</v>
      </c>
      <c r="AK256" s="19">
        <v>0</v>
      </c>
      <c r="AL256" s="19">
        <v>0</v>
      </c>
      <c r="AM256" s="20">
        <v>0</v>
      </c>
      <c r="AN256" s="30">
        <f>SUM(AF256:AM256)</f>
        <v>0</v>
      </c>
      <c r="AP256" s="30">
        <f>SUM(J256+T256+AD256+AN256)</f>
        <v>44</v>
      </c>
    </row>
    <row r="257" spans="1:42" ht="15.75" customHeight="1" x14ac:dyDescent="0.2">
      <c r="A257" s="25" t="s">
        <v>26</v>
      </c>
      <c r="B257" s="26">
        <f t="shared" ref="B257:I257" si="352">SUM(B253:B256)</f>
        <v>9</v>
      </c>
      <c r="C257" s="27">
        <f t="shared" si="352"/>
        <v>0</v>
      </c>
      <c r="D257" s="27">
        <f t="shared" si="352"/>
        <v>0</v>
      </c>
      <c r="E257" s="27">
        <f t="shared" si="352"/>
        <v>0</v>
      </c>
      <c r="F257" s="27">
        <f t="shared" si="352"/>
        <v>0</v>
      </c>
      <c r="G257" s="27">
        <f t="shared" si="352"/>
        <v>0</v>
      </c>
      <c r="H257" s="27">
        <f t="shared" si="352"/>
        <v>2</v>
      </c>
      <c r="I257" s="36">
        <f t="shared" si="352"/>
        <v>0</v>
      </c>
      <c r="J257" s="25">
        <f t="shared" ref="J257" si="353">SUM(J253:J256)</f>
        <v>11</v>
      </c>
      <c r="L257" s="26">
        <f t="shared" ref="L257:S257" si="354">SUM(L253:L256)</f>
        <v>85</v>
      </c>
      <c r="M257" s="27">
        <f t="shared" si="354"/>
        <v>5</v>
      </c>
      <c r="N257" s="27">
        <f t="shared" si="354"/>
        <v>0</v>
      </c>
      <c r="O257" s="27">
        <f t="shared" si="354"/>
        <v>0</v>
      </c>
      <c r="P257" s="27">
        <f t="shared" si="354"/>
        <v>3</v>
      </c>
      <c r="Q257" s="27">
        <f t="shared" si="354"/>
        <v>0</v>
      </c>
      <c r="R257" s="27">
        <f t="shared" si="354"/>
        <v>23</v>
      </c>
      <c r="S257" s="36">
        <f t="shared" si="354"/>
        <v>0</v>
      </c>
      <c r="T257" s="25">
        <f t="shared" ref="T257" si="355">SUM(T253:T256)</f>
        <v>116</v>
      </c>
      <c r="V257" s="26">
        <f t="shared" ref="V257:AC257" si="356">SUM(V253:V256)</f>
        <v>14</v>
      </c>
      <c r="W257" s="27">
        <f t="shared" si="356"/>
        <v>1</v>
      </c>
      <c r="X257" s="27">
        <f t="shared" si="356"/>
        <v>0</v>
      </c>
      <c r="Y257" s="27">
        <f t="shared" si="356"/>
        <v>0</v>
      </c>
      <c r="Z257" s="27">
        <f t="shared" si="356"/>
        <v>0</v>
      </c>
      <c r="AA257" s="27">
        <f t="shared" si="356"/>
        <v>0</v>
      </c>
      <c r="AB257" s="27">
        <f t="shared" si="356"/>
        <v>5</v>
      </c>
      <c r="AC257" s="36">
        <f t="shared" si="356"/>
        <v>0</v>
      </c>
      <c r="AD257" s="25">
        <f t="shared" ref="AD257" si="357">SUM(AD253:AD256)</f>
        <v>20</v>
      </c>
      <c r="AF257" s="26">
        <f t="shared" ref="AF257:AM257" si="358">SUM(AF253:AF256)</f>
        <v>0</v>
      </c>
      <c r="AG257" s="27">
        <f t="shared" si="358"/>
        <v>0</v>
      </c>
      <c r="AH257" s="27">
        <f t="shared" si="358"/>
        <v>0</v>
      </c>
      <c r="AI257" s="27">
        <f t="shared" si="358"/>
        <v>0</v>
      </c>
      <c r="AJ257" s="27">
        <f t="shared" si="358"/>
        <v>0</v>
      </c>
      <c r="AK257" s="27">
        <f t="shared" si="358"/>
        <v>0</v>
      </c>
      <c r="AL257" s="27">
        <f t="shared" si="358"/>
        <v>0</v>
      </c>
      <c r="AM257" s="36">
        <f t="shared" si="358"/>
        <v>0</v>
      </c>
      <c r="AN257" s="25">
        <f t="shared" ref="AN257" si="359">SUM(AN253:AN256)</f>
        <v>0</v>
      </c>
      <c r="AP257" s="25">
        <f>SUM(AP253:AP256)</f>
        <v>147</v>
      </c>
    </row>
    <row r="258" spans="1:42" ht="15.75" customHeight="1" x14ac:dyDescent="0.2">
      <c r="A258" s="33">
        <v>0.66666666666666663</v>
      </c>
      <c r="B258" s="11">
        <v>7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3">
        <v>0</v>
      </c>
      <c r="J258" s="28">
        <f>SUM(B258:I258)</f>
        <v>7</v>
      </c>
      <c r="L258" s="11">
        <v>26</v>
      </c>
      <c r="M258" s="12">
        <v>5</v>
      </c>
      <c r="N258" s="12">
        <v>0</v>
      </c>
      <c r="O258" s="12">
        <v>0</v>
      </c>
      <c r="P258" s="12">
        <v>0</v>
      </c>
      <c r="Q258" s="12">
        <v>0</v>
      </c>
      <c r="R258" s="12">
        <v>8</v>
      </c>
      <c r="S258" s="13">
        <v>0</v>
      </c>
      <c r="T258" s="28">
        <f>SUM(L258:S258)</f>
        <v>39</v>
      </c>
      <c r="V258" s="11">
        <v>6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3">
        <v>0</v>
      </c>
      <c r="AD258" s="28">
        <f>SUM(V258:AC258)</f>
        <v>6</v>
      </c>
      <c r="AF258" s="11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3">
        <v>0</v>
      </c>
      <c r="AN258" s="28">
        <f>SUM(AF258:AM258)</f>
        <v>0</v>
      </c>
      <c r="AP258" s="28">
        <f>SUM(J258+T258+AD258+AN258)</f>
        <v>52</v>
      </c>
    </row>
    <row r="259" spans="1:42" ht="15.75" customHeight="1" x14ac:dyDescent="0.2">
      <c r="A259" s="34">
        <v>0.67708333333333337</v>
      </c>
      <c r="B259" s="14">
        <v>4</v>
      </c>
      <c r="C259" s="15">
        <v>0</v>
      </c>
      <c r="D259" s="15">
        <v>0</v>
      </c>
      <c r="E259" s="15">
        <v>0</v>
      </c>
      <c r="F259" s="15">
        <v>0</v>
      </c>
      <c r="G259" s="15">
        <v>0</v>
      </c>
      <c r="H259" s="15">
        <v>0</v>
      </c>
      <c r="I259" s="17">
        <v>0</v>
      </c>
      <c r="J259" s="29">
        <f>SUM(B259:I259)</f>
        <v>4</v>
      </c>
      <c r="L259" s="14">
        <v>22</v>
      </c>
      <c r="M259" s="15">
        <v>1</v>
      </c>
      <c r="N259" s="15">
        <v>0</v>
      </c>
      <c r="O259" s="15">
        <v>0</v>
      </c>
      <c r="P259" s="15">
        <v>1</v>
      </c>
      <c r="Q259" s="15">
        <v>1</v>
      </c>
      <c r="R259" s="15">
        <v>11</v>
      </c>
      <c r="S259" s="17">
        <v>0</v>
      </c>
      <c r="T259" s="29">
        <f>SUM(L259:S259)</f>
        <v>36</v>
      </c>
      <c r="V259" s="14">
        <v>4</v>
      </c>
      <c r="W259" s="15">
        <v>1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7">
        <v>0</v>
      </c>
      <c r="AD259" s="29">
        <f>SUM(V259:AC259)</f>
        <v>5</v>
      </c>
      <c r="AF259" s="14">
        <v>0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5">
        <v>0</v>
      </c>
      <c r="AM259" s="17">
        <v>0</v>
      </c>
      <c r="AN259" s="29">
        <f>SUM(AF259:AM259)</f>
        <v>0</v>
      </c>
      <c r="AP259" s="29">
        <f>SUM(J259+T259+AD259+AN259)</f>
        <v>45</v>
      </c>
    </row>
    <row r="260" spans="1:42" ht="15.75" customHeight="1" x14ac:dyDescent="0.2">
      <c r="A260" s="34">
        <v>0.6875</v>
      </c>
      <c r="B260" s="14">
        <v>0</v>
      </c>
      <c r="C260" s="15">
        <v>0</v>
      </c>
      <c r="D260" s="15">
        <v>0</v>
      </c>
      <c r="E260" s="15">
        <v>0</v>
      </c>
      <c r="F260" s="15">
        <v>0</v>
      </c>
      <c r="G260" s="15">
        <v>0</v>
      </c>
      <c r="H260" s="15">
        <v>0</v>
      </c>
      <c r="I260" s="17">
        <v>0</v>
      </c>
      <c r="J260" s="29">
        <f>SUM(B260:I260)</f>
        <v>0</v>
      </c>
      <c r="L260" s="14">
        <v>32</v>
      </c>
      <c r="M260" s="15">
        <v>5</v>
      </c>
      <c r="N260" s="15">
        <v>0</v>
      </c>
      <c r="O260" s="15">
        <v>0</v>
      </c>
      <c r="P260" s="15">
        <v>1</v>
      </c>
      <c r="Q260" s="15">
        <v>1</v>
      </c>
      <c r="R260" s="15">
        <v>12</v>
      </c>
      <c r="S260" s="17">
        <v>0</v>
      </c>
      <c r="T260" s="29">
        <f>SUM(L260:S260)</f>
        <v>51</v>
      </c>
      <c r="V260" s="14">
        <v>3</v>
      </c>
      <c r="W260" s="15">
        <v>1</v>
      </c>
      <c r="X260" s="15">
        <v>0</v>
      </c>
      <c r="Y260" s="15">
        <v>0</v>
      </c>
      <c r="Z260" s="15">
        <v>0</v>
      </c>
      <c r="AA260" s="15">
        <v>0</v>
      </c>
      <c r="AB260" s="15">
        <v>10</v>
      </c>
      <c r="AC260" s="17">
        <v>0</v>
      </c>
      <c r="AD260" s="29">
        <f>SUM(V260:AC260)</f>
        <v>14</v>
      </c>
      <c r="AF260" s="14">
        <v>1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7">
        <v>0</v>
      </c>
      <c r="AN260" s="29">
        <f>SUM(AF260:AM260)</f>
        <v>1</v>
      </c>
      <c r="AP260" s="29">
        <f>SUM(J260+T260+AD260+AN260)</f>
        <v>66</v>
      </c>
    </row>
    <row r="261" spans="1:42" ht="15.75" customHeight="1" x14ac:dyDescent="0.2">
      <c r="A261" s="35">
        <v>0.69791666666666663</v>
      </c>
      <c r="B261" s="18">
        <v>2</v>
      </c>
      <c r="C261" s="19">
        <v>0</v>
      </c>
      <c r="D261" s="19">
        <v>0</v>
      </c>
      <c r="E261" s="19">
        <v>0</v>
      </c>
      <c r="F261" s="19">
        <v>0</v>
      </c>
      <c r="G261" s="19">
        <v>0</v>
      </c>
      <c r="H261" s="19">
        <v>0</v>
      </c>
      <c r="I261" s="20">
        <v>0</v>
      </c>
      <c r="J261" s="30">
        <f>SUM(B261:I261)</f>
        <v>2</v>
      </c>
      <c r="L261" s="18">
        <v>22</v>
      </c>
      <c r="M261" s="19">
        <v>5</v>
      </c>
      <c r="N261" s="19">
        <v>0</v>
      </c>
      <c r="O261" s="19">
        <v>0</v>
      </c>
      <c r="P261" s="19">
        <v>1</v>
      </c>
      <c r="Q261" s="19">
        <v>1</v>
      </c>
      <c r="R261" s="19">
        <v>17</v>
      </c>
      <c r="S261" s="20">
        <v>0</v>
      </c>
      <c r="T261" s="30">
        <f>SUM(L261:S261)</f>
        <v>46</v>
      </c>
      <c r="V261" s="18">
        <v>3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20">
        <v>0</v>
      </c>
      <c r="AD261" s="30">
        <f>SUM(V261:AC261)</f>
        <v>3</v>
      </c>
      <c r="AF261" s="18">
        <v>0</v>
      </c>
      <c r="AG261" s="19">
        <v>0</v>
      </c>
      <c r="AH261" s="19">
        <v>0</v>
      </c>
      <c r="AI261" s="19">
        <v>0</v>
      </c>
      <c r="AJ261" s="19">
        <v>0</v>
      </c>
      <c r="AK261" s="19">
        <v>0</v>
      </c>
      <c r="AL261" s="19">
        <v>0</v>
      </c>
      <c r="AM261" s="20">
        <v>0</v>
      </c>
      <c r="AN261" s="30">
        <f>SUM(AF261:AM261)</f>
        <v>0</v>
      </c>
      <c r="AP261" s="30">
        <f>SUM(J261+T261+AD261+AN261)</f>
        <v>51</v>
      </c>
    </row>
    <row r="262" spans="1:42" ht="15.75" customHeight="1" x14ac:dyDescent="0.2">
      <c r="A262" s="25" t="s">
        <v>26</v>
      </c>
      <c r="B262" s="26">
        <f t="shared" ref="B262:I262" si="360">SUM(B258:B261)</f>
        <v>13</v>
      </c>
      <c r="C262" s="27">
        <f t="shared" si="360"/>
        <v>0</v>
      </c>
      <c r="D262" s="27">
        <f t="shared" si="360"/>
        <v>0</v>
      </c>
      <c r="E262" s="27">
        <f t="shared" si="360"/>
        <v>0</v>
      </c>
      <c r="F262" s="27">
        <f t="shared" si="360"/>
        <v>0</v>
      </c>
      <c r="G262" s="27">
        <f t="shared" si="360"/>
        <v>0</v>
      </c>
      <c r="H262" s="27">
        <f t="shared" si="360"/>
        <v>0</v>
      </c>
      <c r="I262" s="36">
        <f t="shared" si="360"/>
        <v>0</v>
      </c>
      <c r="J262" s="25">
        <f t="shared" ref="J262" si="361">SUM(J258:J261)</f>
        <v>13</v>
      </c>
      <c r="L262" s="26">
        <f t="shared" ref="L262:S262" si="362">SUM(L258:L261)</f>
        <v>102</v>
      </c>
      <c r="M262" s="27">
        <f t="shared" si="362"/>
        <v>16</v>
      </c>
      <c r="N262" s="27">
        <f t="shared" si="362"/>
        <v>0</v>
      </c>
      <c r="O262" s="27">
        <f t="shared" si="362"/>
        <v>0</v>
      </c>
      <c r="P262" s="27">
        <f t="shared" si="362"/>
        <v>3</v>
      </c>
      <c r="Q262" s="27">
        <f t="shared" si="362"/>
        <v>3</v>
      </c>
      <c r="R262" s="27">
        <f t="shared" si="362"/>
        <v>48</v>
      </c>
      <c r="S262" s="36">
        <f t="shared" si="362"/>
        <v>0</v>
      </c>
      <c r="T262" s="25">
        <f t="shared" ref="T262" si="363">SUM(T258:T261)</f>
        <v>172</v>
      </c>
      <c r="V262" s="26">
        <f t="shared" ref="V262:AC262" si="364">SUM(V258:V261)</f>
        <v>16</v>
      </c>
      <c r="W262" s="27">
        <f t="shared" si="364"/>
        <v>2</v>
      </c>
      <c r="X262" s="27">
        <f t="shared" si="364"/>
        <v>0</v>
      </c>
      <c r="Y262" s="27">
        <f t="shared" si="364"/>
        <v>0</v>
      </c>
      <c r="Z262" s="27">
        <f t="shared" si="364"/>
        <v>0</v>
      </c>
      <c r="AA262" s="27">
        <f t="shared" si="364"/>
        <v>0</v>
      </c>
      <c r="AB262" s="27">
        <f t="shared" si="364"/>
        <v>10</v>
      </c>
      <c r="AC262" s="36">
        <f t="shared" si="364"/>
        <v>0</v>
      </c>
      <c r="AD262" s="25">
        <f t="shared" ref="AD262" si="365">SUM(AD258:AD261)</f>
        <v>28</v>
      </c>
      <c r="AF262" s="26">
        <f t="shared" ref="AF262:AM262" si="366">SUM(AF258:AF261)</f>
        <v>1</v>
      </c>
      <c r="AG262" s="27">
        <f t="shared" si="366"/>
        <v>0</v>
      </c>
      <c r="AH262" s="27">
        <f t="shared" si="366"/>
        <v>0</v>
      </c>
      <c r="AI262" s="27">
        <f t="shared" si="366"/>
        <v>0</v>
      </c>
      <c r="AJ262" s="27">
        <f t="shared" si="366"/>
        <v>0</v>
      </c>
      <c r="AK262" s="27">
        <f t="shared" si="366"/>
        <v>0</v>
      </c>
      <c r="AL262" s="27">
        <f t="shared" si="366"/>
        <v>0</v>
      </c>
      <c r="AM262" s="36">
        <f t="shared" si="366"/>
        <v>0</v>
      </c>
      <c r="AN262" s="25">
        <f t="shared" ref="AN262" si="367">SUM(AN258:AN261)</f>
        <v>1</v>
      </c>
      <c r="AP262" s="25">
        <f>SUM(AP258:AP261)</f>
        <v>214</v>
      </c>
    </row>
    <row r="263" spans="1:42" ht="15.75" customHeight="1" x14ac:dyDescent="0.2">
      <c r="A263" s="33">
        <v>0.70833333333333337</v>
      </c>
      <c r="B263" s="11">
        <v>2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3">
        <v>0</v>
      </c>
      <c r="J263" s="28">
        <f>SUM(B263:I263)</f>
        <v>2</v>
      </c>
      <c r="L263" s="11">
        <v>26</v>
      </c>
      <c r="M263" s="12">
        <v>2</v>
      </c>
      <c r="N263" s="12">
        <v>0</v>
      </c>
      <c r="O263" s="12">
        <v>0</v>
      </c>
      <c r="P263" s="12">
        <v>0</v>
      </c>
      <c r="Q263" s="12">
        <v>1</v>
      </c>
      <c r="R263" s="12">
        <v>11</v>
      </c>
      <c r="S263" s="13">
        <v>0</v>
      </c>
      <c r="T263" s="28">
        <f>SUM(L263:S263)</f>
        <v>40</v>
      </c>
      <c r="V263" s="11">
        <v>2</v>
      </c>
      <c r="W263" s="12">
        <v>0</v>
      </c>
      <c r="X263" s="12">
        <v>0</v>
      </c>
      <c r="Y263" s="12">
        <v>0</v>
      </c>
      <c r="Z263" s="12">
        <v>0</v>
      </c>
      <c r="AA263" s="12">
        <v>1</v>
      </c>
      <c r="AB263" s="12">
        <v>0</v>
      </c>
      <c r="AC263" s="13">
        <v>0</v>
      </c>
      <c r="AD263" s="28">
        <f>SUM(V263:AC263)</f>
        <v>3</v>
      </c>
      <c r="AF263" s="11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3">
        <v>0</v>
      </c>
      <c r="AN263" s="28">
        <f>SUM(AF263:AM263)</f>
        <v>0</v>
      </c>
      <c r="AP263" s="28">
        <f>SUM(J263+T263+AD263+AN263)</f>
        <v>45</v>
      </c>
    </row>
    <row r="264" spans="1:42" ht="15.75" customHeight="1" x14ac:dyDescent="0.2">
      <c r="A264" s="34">
        <v>0.71875</v>
      </c>
      <c r="B264" s="14">
        <v>2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7">
        <v>0</v>
      </c>
      <c r="J264" s="29">
        <f>SUM(B264:I264)</f>
        <v>2</v>
      </c>
      <c r="L264" s="14">
        <v>26</v>
      </c>
      <c r="M264" s="15">
        <v>0</v>
      </c>
      <c r="N264" s="15">
        <v>0</v>
      </c>
      <c r="O264" s="15">
        <v>0</v>
      </c>
      <c r="P264" s="15">
        <v>1</v>
      </c>
      <c r="Q264" s="15">
        <v>0</v>
      </c>
      <c r="R264" s="15">
        <v>15</v>
      </c>
      <c r="S264" s="17">
        <v>0</v>
      </c>
      <c r="T264" s="29">
        <f>SUM(L264:S264)</f>
        <v>42</v>
      </c>
      <c r="V264" s="14">
        <v>3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1</v>
      </c>
      <c r="AC264" s="17">
        <v>0</v>
      </c>
      <c r="AD264" s="29">
        <f>SUM(V264:AC264)</f>
        <v>4</v>
      </c>
      <c r="AF264" s="14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7">
        <v>0</v>
      </c>
      <c r="AN264" s="29">
        <f>SUM(AF264:AM264)</f>
        <v>0</v>
      </c>
      <c r="AP264" s="29">
        <f>SUM(J264+T264+AD264+AN264)</f>
        <v>48</v>
      </c>
    </row>
    <row r="265" spans="1:42" ht="15.75" customHeight="1" x14ac:dyDescent="0.2">
      <c r="A265" s="34">
        <v>0.72916666666666663</v>
      </c>
      <c r="B265" s="14">
        <v>3</v>
      </c>
      <c r="C265" s="15">
        <v>1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7">
        <v>0</v>
      </c>
      <c r="J265" s="29">
        <f>SUM(B265:I265)</f>
        <v>4</v>
      </c>
      <c r="L265" s="14">
        <v>41</v>
      </c>
      <c r="M265" s="15">
        <v>2</v>
      </c>
      <c r="N265" s="15">
        <v>0</v>
      </c>
      <c r="O265" s="15">
        <v>0</v>
      </c>
      <c r="P265" s="15">
        <v>2</v>
      </c>
      <c r="Q265" s="15">
        <v>1</v>
      </c>
      <c r="R265" s="15">
        <v>11</v>
      </c>
      <c r="S265" s="17">
        <v>0</v>
      </c>
      <c r="T265" s="29">
        <f>SUM(L265:S265)</f>
        <v>57</v>
      </c>
      <c r="V265" s="14">
        <v>1</v>
      </c>
      <c r="W265" s="15">
        <v>1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7">
        <v>0</v>
      </c>
      <c r="AD265" s="29">
        <f>SUM(V265:AC265)</f>
        <v>2</v>
      </c>
      <c r="AF265" s="14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7">
        <v>0</v>
      </c>
      <c r="AN265" s="29">
        <f>SUM(AF265:AM265)</f>
        <v>0</v>
      </c>
      <c r="AP265" s="29">
        <f>SUM(J265+T265+AD265+AN265)</f>
        <v>63</v>
      </c>
    </row>
    <row r="266" spans="1:42" ht="15.75" customHeight="1" x14ac:dyDescent="0.2">
      <c r="A266" s="35">
        <v>0.73958333333333337</v>
      </c>
      <c r="B266" s="18">
        <v>6</v>
      </c>
      <c r="C266" s="19">
        <v>0</v>
      </c>
      <c r="D266" s="19">
        <v>0</v>
      </c>
      <c r="E266" s="19">
        <v>0</v>
      </c>
      <c r="F266" s="19">
        <v>0</v>
      </c>
      <c r="G266" s="19">
        <v>0</v>
      </c>
      <c r="H266" s="19">
        <v>0</v>
      </c>
      <c r="I266" s="20">
        <v>0</v>
      </c>
      <c r="J266" s="30">
        <f>SUM(B266:I266)</f>
        <v>6</v>
      </c>
      <c r="L266" s="18">
        <v>32</v>
      </c>
      <c r="M266" s="19">
        <v>2</v>
      </c>
      <c r="N266" s="19">
        <v>0</v>
      </c>
      <c r="O266" s="19">
        <v>0</v>
      </c>
      <c r="P266" s="19">
        <v>0</v>
      </c>
      <c r="Q266" s="19">
        <v>0</v>
      </c>
      <c r="R266" s="19">
        <v>19</v>
      </c>
      <c r="S266" s="20">
        <v>0</v>
      </c>
      <c r="T266" s="30">
        <f>SUM(L266:S266)</f>
        <v>53</v>
      </c>
      <c r="V266" s="18">
        <v>7</v>
      </c>
      <c r="W266" s="19">
        <v>0</v>
      </c>
      <c r="X266" s="19">
        <v>0</v>
      </c>
      <c r="Y266" s="19">
        <v>0</v>
      </c>
      <c r="Z266" s="19">
        <v>0</v>
      </c>
      <c r="AA266" s="19">
        <v>0</v>
      </c>
      <c r="AB266" s="19">
        <v>2</v>
      </c>
      <c r="AC266" s="20">
        <v>0</v>
      </c>
      <c r="AD266" s="30">
        <f>SUM(V266:AC266)</f>
        <v>9</v>
      </c>
      <c r="AF266" s="18">
        <v>0</v>
      </c>
      <c r="AG266" s="19">
        <v>0</v>
      </c>
      <c r="AH266" s="19">
        <v>0</v>
      </c>
      <c r="AI266" s="19">
        <v>0</v>
      </c>
      <c r="AJ266" s="19">
        <v>0</v>
      </c>
      <c r="AK266" s="19">
        <v>0</v>
      </c>
      <c r="AL266" s="19">
        <v>0</v>
      </c>
      <c r="AM266" s="20">
        <v>0</v>
      </c>
      <c r="AN266" s="30">
        <f>SUM(AF266:AM266)</f>
        <v>0</v>
      </c>
      <c r="AP266" s="30">
        <f>SUM(J266+T266+AD266+AN266)</f>
        <v>68</v>
      </c>
    </row>
    <row r="267" spans="1:42" ht="15.75" customHeight="1" x14ac:dyDescent="0.2">
      <c r="A267" s="25" t="s">
        <v>26</v>
      </c>
      <c r="B267" s="26">
        <f t="shared" ref="B267:I267" si="368">SUM(B263:B266)</f>
        <v>13</v>
      </c>
      <c r="C267" s="27">
        <f t="shared" si="368"/>
        <v>1</v>
      </c>
      <c r="D267" s="27">
        <f t="shared" si="368"/>
        <v>0</v>
      </c>
      <c r="E267" s="27">
        <f t="shared" si="368"/>
        <v>0</v>
      </c>
      <c r="F267" s="27">
        <f t="shared" si="368"/>
        <v>0</v>
      </c>
      <c r="G267" s="27">
        <f t="shared" si="368"/>
        <v>0</v>
      </c>
      <c r="H267" s="27">
        <f t="shared" si="368"/>
        <v>0</v>
      </c>
      <c r="I267" s="36">
        <f t="shared" si="368"/>
        <v>0</v>
      </c>
      <c r="J267" s="25">
        <f t="shared" ref="J267" si="369">SUM(J263:J266)</f>
        <v>14</v>
      </c>
      <c r="L267" s="26">
        <f t="shared" ref="L267:S267" si="370">SUM(L263:L266)</f>
        <v>125</v>
      </c>
      <c r="M267" s="27">
        <f t="shared" si="370"/>
        <v>6</v>
      </c>
      <c r="N267" s="27">
        <f t="shared" si="370"/>
        <v>0</v>
      </c>
      <c r="O267" s="27">
        <f t="shared" si="370"/>
        <v>0</v>
      </c>
      <c r="P267" s="27">
        <f t="shared" si="370"/>
        <v>3</v>
      </c>
      <c r="Q267" s="27">
        <f t="shared" si="370"/>
        <v>2</v>
      </c>
      <c r="R267" s="27">
        <f t="shared" si="370"/>
        <v>56</v>
      </c>
      <c r="S267" s="36">
        <f t="shared" si="370"/>
        <v>0</v>
      </c>
      <c r="T267" s="25">
        <f t="shared" ref="T267" si="371">SUM(T263:T266)</f>
        <v>192</v>
      </c>
      <c r="V267" s="26">
        <f t="shared" ref="V267:AC267" si="372">SUM(V263:V266)</f>
        <v>13</v>
      </c>
      <c r="W267" s="27">
        <f t="shared" si="372"/>
        <v>1</v>
      </c>
      <c r="X267" s="27">
        <f t="shared" si="372"/>
        <v>0</v>
      </c>
      <c r="Y267" s="27">
        <f t="shared" si="372"/>
        <v>0</v>
      </c>
      <c r="Z267" s="27">
        <f t="shared" si="372"/>
        <v>0</v>
      </c>
      <c r="AA267" s="27">
        <f t="shared" si="372"/>
        <v>1</v>
      </c>
      <c r="AB267" s="27">
        <f t="shared" si="372"/>
        <v>3</v>
      </c>
      <c r="AC267" s="36">
        <f t="shared" si="372"/>
        <v>0</v>
      </c>
      <c r="AD267" s="25">
        <f t="shared" ref="AD267" si="373">SUM(AD263:AD266)</f>
        <v>18</v>
      </c>
      <c r="AF267" s="26">
        <f t="shared" ref="AF267:AM267" si="374">SUM(AF263:AF266)</f>
        <v>0</v>
      </c>
      <c r="AG267" s="27">
        <f t="shared" si="374"/>
        <v>0</v>
      </c>
      <c r="AH267" s="27">
        <f t="shared" si="374"/>
        <v>0</v>
      </c>
      <c r="AI267" s="27">
        <f t="shared" si="374"/>
        <v>0</v>
      </c>
      <c r="AJ267" s="27">
        <f t="shared" si="374"/>
        <v>0</v>
      </c>
      <c r="AK267" s="27">
        <f t="shared" si="374"/>
        <v>0</v>
      </c>
      <c r="AL267" s="27">
        <f t="shared" si="374"/>
        <v>0</v>
      </c>
      <c r="AM267" s="36">
        <f t="shared" si="374"/>
        <v>0</v>
      </c>
      <c r="AN267" s="25">
        <f t="shared" ref="AN267" si="375">SUM(AN263:AN266)</f>
        <v>0</v>
      </c>
      <c r="AP267" s="25">
        <f>SUM(AP263:AP266)</f>
        <v>224</v>
      </c>
    </row>
    <row r="268" spans="1:42" ht="15.75" customHeight="1" x14ac:dyDescent="0.2">
      <c r="A268" s="33">
        <v>0.75</v>
      </c>
      <c r="B268" s="11">
        <v>1</v>
      </c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3">
        <v>0</v>
      </c>
      <c r="J268" s="28">
        <f>SUM(B268:I268)</f>
        <v>1</v>
      </c>
      <c r="L268" s="11">
        <v>21</v>
      </c>
      <c r="M268" s="12">
        <v>1</v>
      </c>
      <c r="N268" s="12">
        <v>0</v>
      </c>
      <c r="O268" s="12">
        <v>0</v>
      </c>
      <c r="P268" s="12">
        <v>0</v>
      </c>
      <c r="Q268" s="12">
        <v>1</v>
      </c>
      <c r="R268" s="12">
        <v>19</v>
      </c>
      <c r="S268" s="13">
        <v>0</v>
      </c>
      <c r="T268" s="28">
        <f>SUM(L268:S268)</f>
        <v>42</v>
      </c>
      <c r="V268" s="11">
        <v>2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1</v>
      </c>
      <c r="AC268" s="13">
        <v>0</v>
      </c>
      <c r="AD268" s="28">
        <f>SUM(V268:AC268)</f>
        <v>3</v>
      </c>
      <c r="AF268" s="11">
        <v>0</v>
      </c>
      <c r="AG268" s="12">
        <v>0</v>
      </c>
      <c r="AH268" s="12">
        <v>0</v>
      </c>
      <c r="AI268" s="12">
        <v>0</v>
      </c>
      <c r="AJ268" s="12">
        <v>0</v>
      </c>
      <c r="AK268" s="12">
        <v>0</v>
      </c>
      <c r="AL268" s="12">
        <v>0</v>
      </c>
      <c r="AM268" s="13">
        <v>0</v>
      </c>
      <c r="AN268" s="28">
        <f>SUM(AF268:AM268)</f>
        <v>0</v>
      </c>
      <c r="AP268" s="28">
        <f>SUM(J268+T268+AD268+AN268)</f>
        <v>46</v>
      </c>
    </row>
    <row r="269" spans="1:42" ht="15.75" customHeight="1" x14ac:dyDescent="0.2">
      <c r="A269" s="34">
        <v>0.76041666666666663</v>
      </c>
      <c r="B269" s="14">
        <v>6</v>
      </c>
      <c r="C269" s="15">
        <v>0</v>
      </c>
      <c r="D269" s="15">
        <v>0</v>
      </c>
      <c r="E269" s="15">
        <v>0</v>
      </c>
      <c r="F269" s="15">
        <v>0</v>
      </c>
      <c r="G269" s="15">
        <v>0</v>
      </c>
      <c r="H269" s="15">
        <v>0</v>
      </c>
      <c r="I269" s="17">
        <v>0</v>
      </c>
      <c r="J269" s="29">
        <f>SUM(B269:I269)</f>
        <v>6</v>
      </c>
      <c r="L269" s="14">
        <v>23</v>
      </c>
      <c r="M269" s="15">
        <v>3</v>
      </c>
      <c r="N269" s="15">
        <v>0</v>
      </c>
      <c r="O269" s="15">
        <v>0</v>
      </c>
      <c r="P269" s="15">
        <v>2</v>
      </c>
      <c r="Q269" s="15">
        <v>1</v>
      </c>
      <c r="R269" s="15">
        <v>17</v>
      </c>
      <c r="S269" s="17">
        <v>0</v>
      </c>
      <c r="T269" s="29">
        <f>SUM(L269:S269)</f>
        <v>46</v>
      </c>
      <c r="V269" s="14">
        <v>5</v>
      </c>
      <c r="W269" s="15">
        <v>1</v>
      </c>
      <c r="X269" s="15">
        <v>0</v>
      </c>
      <c r="Y269" s="15">
        <v>0</v>
      </c>
      <c r="Z269" s="15">
        <v>0</v>
      </c>
      <c r="AA269" s="15">
        <v>0</v>
      </c>
      <c r="AB269" s="15">
        <v>3</v>
      </c>
      <c r="AC269" s="17">
        <v>0</v>
      </c>
      <c r="AD269" s="29">
        <f>SUM(V269:AC269)</f>
        <v>9</v>
      </c>
      <c r="AF269" s="14">
        <v>0</v>
      </c>
      <c r="AG269" s="15">
        <v>0</v>
      </c>
      <c r="AH269" s="15">
        <v>0</v>
      </c>
      <c r="AI269" s="15">
        <v>0</v>
      </c>
      <c r="AJ269" s="15">
        <v>0</v>
      </c>
      <c r="AK269" s="15">
        <v>0</v>
      </c>
      <c r="AL269" s="15">
        <v>0</v>
      </c>
      <c r="AM269" s="17">
        <v>0</v>
      </c>
      <c r="AN269" s="29">
        <f>SUM(AF269:AM269)</f>
        <v>0</v>
      </c>
      <c r="AP269" s="29">
        <f>SUM(J269+T269+AD269+AN269)</f>
        <v>61</v>
      </c>
    </row>
    <row r="270" spans="1:42" ht="15.75" customHeight="1" x14ac:dyDescent="0.2">
      <c r="A270" s="34">
        <v>0.77083333333333337</v>
      </c>
      <c r="B270" s="14">
        <v>3</v>
      </c>
      <c r="C270" s="15">
        <v>0</v>
      </c>
      <c r="D270" s="15">
        <v>0</v>
      </c>
      <c r="E270" s="15">
        <v>0</v>
      </c>
      <c r="F270" s="15">
        <v>0</v>
      </c>
      <c r="G270" s="15">
        <v>0</v>
      </c>
      <c r="H270" s="15">
        <v>0</v>
      </c>
      <c r="I270" s="17">
        <v>0</v>
      </c>
      <c r="J270" s="29">
        <f>SUM(B270:I270)</f>
        <v>3</v>
      </c>
      <c r="L270" s="14">
        <v>35</v>
      </c>
      <c r="M270" s="15">
        <v>0</v>
      </c>
      <c r="N270" s="15">
        <v>0</v>
      </c>
      <c r="O270" s="15">
        <v>0</v>
      </c>
      <c r="P270" s="15">
        <v>1</v>
      </c>
      <c r="Q270" s="15">
        <v>0</v>
      </c>
      <c r="R270" s="15">
        <v>11</v>
      </c>
      <c r="S270" s="17">
        <v>0</v>
      </c>
      <c r="T270" s="29">
        <f>SUM(L270:S270)</f>
        <v>47</v>
      </c>
      <c r="V270" s="14">
        <v>2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1</v>
      </c>
      <c r="AC270" s="17">
        <v>0</v>
      </c>
      <c r="AD270" s="29">
        <f>SUM(V270:AC270)</f>
        <v>3</v>
      </c>
      <c r="AF270" s="14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7">
        <v>0</v>
      </c>
      <c r="AN270" s="29">
        <f>SUM(AF270:AM270)</f>
        <v>0</v>
      </c>
      <c r="AP270" s="29">
        <f>SUM(J270+T270+AD270+AN270)</f>
        <v>53</v>
      </c>
    </row>
    <row r="271" spans="1:42" ht="15.75" customHeight="1" x14ac:dyDescent="0.2">
      <c r="A271" s="35">
        <v>0.78125</v>
      </c>
      <c r="B271" s="18">
        <v>3</v>
      </c>
      <c r="C271" s="19">
        <v>0</v>
      </c>
      <c r="D271" s="19">
        <v>0</v>
      </c>
      <c r="E271" s="19">
        <v>0</v>
      </c>
      <c r="F271" s="19">
        <v>0</v>
      </c>
      <c r="G271" s="19">
        <v>0</v>
      </c>
      <c r="H271" s="19">
        <v>1</v>
      </c>
      <c r="I271" s="20">
        <v>0</v>
      </c>
      <c r="J271" s="30">
        <f>SUM(B271:I271)</f>
        <v>4</v>
      </c>
      <c r="L271" s="18">
        <v>12</v>
      </c>
      <c r="M271" s="19">
        <v>0</v>
      </c>
      <c r="N271" s="19">
        <v>0</v>
      </c>
      <c r="O271" s="19">
        <v>0</v>
      </c>
      <c r="P271" s="19">
        <v>1</v>
      </c>
      <c r="Q271" s="19">
        <v>0</v>
      </c>
      <c r="R271" s="19">
        <v>13</v>
      </c>
      <c r="S271" s="20">
        <v>0</v>
      </c>
      <c r="T271" s="30">
        <f>SUM(L271:S271)</f>
        <v>26</v>
      </c>
      <c r="V271" s="18">
        <v>2</v>
      </c>
      <c r="W271" s="19">
        <v>0</v>
      </c>
      <c r="X271" s="19">
        <v>0</v>
      </c>
      <c r="Y271" s="19">
        <v>0</v>
      </c>
      <c r="Z271" s="19">
        <v>0</v>
      </c>
      <c r="AA271" s="19">
        <v>0</v>
      </c>
      <c r="AB271" s="19">
        <v>4</v>
      </c>
      <c r="AC271" s="20">
        <v>0</v>
      </c>
      <c r="AD271" s="30">
        <f>SUM(V271:AC271)</f>
        <v>6</v>
      </c>
      <c r="AF271" s="18">
        <v>0</v>
      </c>
      <c r="AG271" s="19">
        <v>0</v>
      </c>
      <c r="AH271" s="19">
        <v>0</v>
      </c>
      <c r="AI271" s="19">
        <v>0</v>
      </c>
      <c r="AJ271" s="19">
        <v>0</v>
      </c>
      <c r="AK271" s="19">
        <v>0</v>
      </c>
      <c r="AL271" s="19">
        <v>0</v>
      </c>
      <c r="AM271" s="20">
        <v>0</v>
      </c>
      <c r="AN271" s="30">
        <f>SUM(AF271:AM271)</f>
        <v>0</v>
      </c>
      <c r="AP271" s="30">
        <f>SUM(J271+T271+AD271+AN271)</f>
        <v>36</v>
      </c>
    </row>
    <row r="272" spans="1:42" ht="15.75" customHeight="1" x14ac:dyDescent="0.2">
      <c r="A272" s="25" t="s">
        <v>26</v>
      </c>
      <c r="B272" s="26">
        <f t="shared" ref="B272:J272" si="376">SUM(B268:B271)</f>
        <v>13</v>
      </c>
      <c r="C272" s="27">
        <f t="shared" si="376"/>
        <v>0</v>
      </c>
      <c r="D272" s="27">
        <f t="shared" si="376"/>
        <v>0</v>
      </c>
      <c r="E272" s="27">
        <f t="shared" si="376"/>
        <v>0</v>
      </c>
      <c r="F272" s="27">
        <f t="shared" si="376"/>
        <v>0</v>
      </c>
      <c r="G272" s="27">
        <f t="shared" si="376"/>
        <v>0</v>
      </c>
      <c r="H272" s="27">
        <f t="shared" si="376"/>
        <v>1</v>
      </c>
      <c r="I272" s="36">
        <f t="shared" si="376"/>
        <v>0</v>
      </c>
      <c r="J272" s="25">
        <f t="shared" si="376"/>
        <v>14</v>
      </c>
      <c r="L272" s="26">
        <f t="shared" ref="L272:T272" si="377">SUM(L268:L271)</f>
        <v>91</v>
      </c>
      <c r="M272" s="27">
        <f t="shared" si="377"/>
        <v>4</v>
      </c>
      <c r="N272" s="27">
        <f t="shared" si="377"/>
        <v>0</v>
      </c>
      <c r="O272" s="27">
        <f t="shared" si="377"/>
        <v>0</v>
      </c>
      <c r="P272" s="27">
        <f t="shared" si="377"/>
        <v>4</v>
      </c>
      <c r="Q272" s="27">
        <f t="shared" si="377"/>
        <v>2</v>
      </c>
      <c r="R272" s="27">
        <f t="shared" si="377"/>
        <v>60</v>
      </c>
      <c r="S272" s="36">
        <f t="shared" si="377"/>
        <v>0</v>
      </c>
      <c r="T272" s="25">
        <f t="shared" si="377"/>
        <v>161</v>
      </c>
      <c r="V272" s="26">
        <f t="shared" ref="V272:AD272" si="378">SUM(V268:V271)</f>
        <v>11</v>
      </c>
      <c r="W272" s="27">
        <f t="shared" si="378"/>
        <v>1</v>
      </c>
      <c r="X272" s="27">
        <f t="shared" si="378"/>
        <v>0</v>
      </c>
      <c r="Y272" s="27">
        <f t="shared" si="378"/>
        <v>0</v>
      </c>
      <c r="Z272" s="27">
        <f t="shared" si="378"/>
        <v>0</v>
      </c>
      <c r="AA272" s="27">
        <f t="shared" si="378"/>
        <v>0</v>
      </c>
      <c r="AB272" s="27">
        <f t="shared" si="378"/>
        <v>9</v>
      </c>
      <c r="AC272" s="36">
        <f t="shared" si="378"/>
        <v>0</v>
      </c>
      <c r="AD272" s="25">
        <f t="shared" si="378"/>
        <v>21</v>
      </c>
      <c r="AF272" s="26">
        <f t="shared" ref="AF272:AN272" si="379">SUM(AF268:AF271)</f>
        <v>0</v>
      </c>
      <c r="AG272" s="27">
        <f t="shared" si="379"/>
        <v>0</v>
      </c>
      <c r="AH272" s="27">
        <f t="shared" si="379"/>
        <v>0</v>
      </c>
      <c r="AI272" s="27">
        <f t="shared" si="379"/>
        <v>0</v>
      </c>
      <c r="AJ272" s="27">
        <f t="shared" si="379"/>
        <v>0</v>
      </c>
      <c r="AK272" s="27">
        <f t="shared" si="379"/>
        <v>0</v>
      </c>
      <c r="AL272" s="27">
        <f t="shared" si="379"/>
        <v>0</v>
      </c>
      <c r="AM272" s="36">
        <f t="shared" si="379"/>
        <v>0</v>
      </c>
      <c r="AN272" s="25">
        <f t="shared" si="379"/>
        <v>0</v>
      </c>
      <c r="AP272" s="25">
        <f>SUM(AP268:AP271)</f>
        <v>196</v>
      </c>
    </row>
    <row r="274" spans="1:42" ht="15.75" customHeight="1" x14ac:dyDescent="0.2">
      <c r="A274" s="25" t="s">
        <v>21</v>
      </c>
      <c r="B274" s="26">
        <f t="shared" ref="B274:J274" si="380">SUM(B272+B267+B262+B257+B252+B247+B242+B237+B232+B227+B222+B217)</f>
        <v>82</v>
      </c>
      <c r="C274" s="27">
        <f t="shared" si="380"/>
        <v>6</v>
      </c>
      <c r="D274" s="27">
        <f t="shared" si="380"/>
        <v>0</v>
      </c>
      <c r="E274" s="27">
        <f t="shared" si="380"/>
        <v>0</v>
      </c>
      <c r="F274" s="27">
        <f t="shared" si="380"/>
        <v>0</v>
      </c>
      <c r="G274" s="27">
        <f t="shared" si="380"/>
        <v>0</v>
      </c>
      <c r="H274" s="27">
        <f t="shared" si="380"/>
        <v>4</v>
      </c>
      <c r="I274" s="36">
        <f t="shared" si="380"/>
        <v>0</v>
      </c>
      <c r="J274" s="25">
        <f t="shared" si="380"/>
        <v>92</v>
      </c>
      <c r="L274" s="26">
        <f t="shared" ref="L274:T274" si="381">SUM(L272+L267+L262+L257+L252+L247+L242+L237+L232+L227+L222+L217)</f>
        <v>811</v>
      </c>
      <c r="M274" s="27">
        <f t="shared" si="381"/>
        <v>90</v>
      </c>
      <c r="N274" s="27">
        <f t="shared" si="381"/>
        <v>1</v>
      </c>
      <c r="O274" s="27">
        <f t="shared" si="381"/>
        <v>0</v>
      </c>
      <c r="P274" s="27">
        <f t="shared" si="381"/>
        <v>42</v>
      </c>
      <c r="Q274" s="27">
        <f t="shared" si="381"/>
        <v>16</v>
      </c>
      <c r="R274" s="27">
        <f t="shared" si="381"/>
        <v>349</v>
      </c>
      <c r="S274" s="36">
        <f t="shared" si="381"/>
        <v>0</v>
      </c>
      <c r="T274" s="25">
        <f t="shared" si="381"/>
        <v>1309</v>
      </c>
      <c r="V274" s="26">
        <f t="shared" ref="V274:AD274" si="382">SUM(V272+V267+V262+V257+V252+V247+V242+V237+V232+V227+V222+V217)</f>
        <v>150</v>
      </c>
      <c r="W274" s="27">
        <f t="shared" si="382"/>
        <v>21</v>
      </c>
      <c r="X274" s="27">
        <f t="shared" si="382"/>
        <v>0</v>
      </c>
      <c r="Y274" s="27">
        <f t="shared" si="382"/>
        <v>0</v>
      </c>
      <c r="Z274" s="27">
        <f t="shared" si="382"/>
        <v>0</v>
      </c>
      <c r="AA274" s="27">
        <f t="shared" si="382"/>
        <v>1</v>
      </c>
      <c r="AB274" s="27">
        <f t="shared" si="382"/>
        <v>69</v>
      </c>
      <c r="AC274" s="36">
        <f t="shared" si="382"/>
        <v>0</v>
      </c>
      <c r="AD274" s="25">
        <f t="shared" si="382"/>
        <v>241</v>
      </c>
      <c r="AF274" s="26">
        <f t="shared" ref="AF274:AN274" si="383">SUM(AF272+AF267+AF262+AF257+AF252+AF247+AF242+AF237+AF232+AF227+AF222+AF217)</f>
        <v>4</v>
      </c>
      <c r="AG274" s="27">
        <f t="shared" si="383"/>
        <v>1</v>
      </c>
      <c r="AH274" s="27">
        <f t="shared" si="383"/>
        <v>0</v>
      </c>
      <c r="AI274" s="27">
        <f t="shared" si="383"/>
        <v>0</v>
      </c>
      <c r="AJ274" s="27">
        <f t="shared" si="383"/>
        <v>0</v>
      </c>
      <c r="AK274" s="27">
        <f t="shared" si="383"/>
        <v>0</v>
      </c>
      <c r="AL274" s="27">
        <f t="shared" si="383"/>
        <v>0</v>
      </c>
      <c r="AM274" s="36">
        <f t="shared" si="383"/>
        <v>0</v>
      </c>
      <c r="AN274" s="25">
        <f t="shared" si="383"/>
        <v>5</v>
      </c>
      <c r="AP274" s="25">
        <f>SUM(AP272+AP267+AP262+AP257+AP252+AP247+AP242+AP237+AP232+AP227+AP222+AP217)</f>
        <v>1647</v>
      </c>
    </row>
    <row r="276" spans="1:42" ht="15.75" customHeight="1" x14ac:dyDescent="0.2">
      <c r="A276" s="5" t="s">
        <v>27</v>
      </c>
    </row>
    <row r="277" spans="1:42" ht="15.75" customHeight="1" x14ac:dyDescent="0.2">
      <c r="B277" s="9" t="s">
        <v>28</v>
      </c>
      <c r="C277" s="10"/>
      <c r="D277" s="10" t="str">
        <f>$D$9</f>
        <v>Arm A</v>
      </c>
      <c r="E277" s="10"/>
      <c r="F277" s="10"/>
      <c r="G277" s="10"/>
      <c r="H277" s="10"/>
      <c r="I277" s="31"/>
      <c r="J277" s="8"/>
      <c r="L277" s="9" t="s">
        <v>28</v>
      </c>
      <c r="M277" s="10"/>
      <c r="N277" s="10" t="str">
        <f>$N$9</f>
        <v>Arm B</v>
      </c>
      <c r="O277" s="10"/>
      <c r="P277" s="10"/>
      <c r="Q277" s="10"/>
      <c r="R277" s="10"/>
      <c r="S277" s="31"/>
      <c r="T277" s="8"/>
      <c r="V277" s="9" t="s">
        <v>28</v>
      </c>
      <c r="W277" s="10"/>
      <c r="X277" s="10" t="str">
        <f>$X$9</f>
        <v>Arm C</v>
      </c>
      <c r="Y277" s="10"/>
      <c r="Z277" s="10"/>
      <c r="AA277" s="10"/>
      <c r="AB277" s="10"/>
      <c r="AC277" s="31"/>
      <c r="AD277" s="8"/>
      <c r="AF277" s="9" t="s">
        <v>28</v>
      </c>
      <c r="AG277" s="10"/>
      <c r="AH277" s="10" t="str">
        <f>$AH$9</f>
        <v>Arm D</v>
      </c>
      <c r="AI277" s="10"/>
      <c r="AJ277" s="10"/>
      <c r="AK277" s="10"/>
      <c r="AL277" s="10"/>
      <c r="AM277" s="31"/>
      <c r="AN277" s="8"/>
      <c r="AP277" s="91" t="s">
        <v>29</v>
      </c>
    </row>
    <row r="278" spans="1:42" s="21" customFormat="1" ht="15.75" customHeight="1" x14ac:dyDescent="0.2">
      <c r="B278" s="22" t="str">
        <f>$B$10</f>
        <v>CAR</v>
      </c>
      <c r="C278" s="23" t="str">
        <f>$C$10</f>
        <v>LGV</v>
      </c>
      <c r="D278" s="23" t="str">
        <f>$D$10</f>
        <v>OGV1</v>
      </c>
      <c r="E278" s="23" t="str">
        <f>$E$10</f>
        <v>OGV2</v>
      </c>
      <c r="F278" s="23" t="str">
        <f>$F$10</f>
        <v>PSV</v>
      </c>
      <c r="G278" s="23" t="str">
        <f>$G$10</f>
        <v>MC</v>
      </c>
      <c r="H278" s="23" t="str">
        <f>$H$10</f>
        <v>PC ON ROAD</v>
      </c>
      <c r="I278" s="32" t="str">
        <f>$I$10</f>
        <v>PC OFF ROAD</v>
      </c>
      <c r="J278" s="24" t="s">
        <v>21</v>
      </c>
      <c r="L278" s="22" t="str">
        <f>$B$10</f>
        <v>CAR</v>
      </c>
      <c r="M278" s="23" t="str">
        <f>$C$10</f>
        <v>LGV</v>
      </c>
      <c r="N278" s="23" t="str">
        <f>$D$10</f>
        <v>OGV1</v>
      </c>
      <c r="O278" s="23" t="str">
        <f>$E$10</f>
        <v>OGV2</v>
      </c>
      <c r="P278" s="23" t="str">
        <f>$F$10</f>
        <v>PSV</v>
      </c>
      <c r="Q278" s="23" t="str">
        <f>$G$10</f>
        <v>MC</v>
      </c>
      <c r="R278" s="23" t="str">
        <f>$H$10</f>
        <v>PC ON ROAD</v>
      </c>
      <c r="S278" s="32" t="str">
        <f>$I$10</f>
        <v>PC OFF ROAD</v>
      </c>
      <c r="T278" s="24" t="s">
        <v>21</v>
      </c>
      <c r="V278" s="22" t="str">
        <f>$B$10</f>
        <v>CAR</v>
      </c>
      <c r="W278" s="23" t="str">
        <f>$C$10</f>
        <v>LGV</v>
      </c>
      <c r="X278" s="23" t="str">
        <f>$D$10</f>
        <v>OGV1</v>
      </c>
      <c r="Y278" s="23" t="str">
        <f>$E$10</f>
        <v>OGV2</v>
      </c>
      <c r="Z278" s="23" t="str">
        <f>$F$10</f>
        <v>PSV</v>
      </c>
      <c r="AA278" s="23" t="str">
        <f>$G$10</f>
        <v>MC</v>
      </c>
      <c r="AB278" s="23" t="str">
        <f>$H$10</f>
        <v>PC ON ROAD</v>
      </c>
      <c r="AC278" s="32" t="str">
        <f>$I$10</f>
        <v>PC OFF ROAD</v>
      </c>
      <c r="AD278" s="24" t="s">
        <v>21</v>
      </c>
      <c r="AF278" s="22" t="str">
        <f>$B$10</f>
        <v>CAR</v>
      </c>
      <c r="AG278" s="23" t="str">
        <f>$C$10</f>
        <v>LGV</v>
      </c>
      <c r="AH278" s="23" t="str">
        <f>$D$10</f>
        <v>OGV1</v>
      </c>
      <c r="AI278" s="23" t="str">
        <f>$E$10</f>
        <v>OGV2</v>
      </c>
      <c r="AJ278" s="23" t="str">
        <f>$F$10</f>
        <v>PSV</v>
      </c>
      <c r="AK278" s="23" t="str">
        <f>$G$10</f>
        <v>MC</v>
      </c>
      <c r="AL278" s="23" t="str">
        <f>$H$10</f>
        <v>PC ON ROAD</v>
      </c>
      <c r="AM278" s="32" t="str">
        <f>$I$10</f>
        <v>PC OFF ROAD</v>
      </c>
      <c r="AN278" s="24" t="s">
        <v>21</v>
      </c>
      <c r="AP278" s="92"/>
    </row>
    <row r="280" spans="1:42" ht="15.75" customHeight="1" x14ac:dyDescent="0.2">
      <c r="A280" s="33">
        <v>0.29166666666666669</v>
      </c>
      <c r="B280" s="11">
        <f t="shared" ref="B280:I283" si="384">SUM(B12+L12+V12+AF12)</f>
        <v>50</v>
      </c>
      <c r="C280" s="12">
        <f t="shared" si="384"/>
        <v>6</v>
      </c>
      <c r="D280" s="12">
        <f t="shared" si="384"/>
        <v>0</v>
      </c>
      <c r="E280" s="12">
        <f t="shared" si="384"/>
        <v>0</v>
      </c>
      <c r="F280" s="12">
        <f t="shared" si="384"/>
        <v>0</v>
      </c>
      <c r="G280" s="12">
        <f t="shared" si="384"/>
        <v>6</v>
      </c>
      <c r="H280" s="12">
        <f t="shared" si="384"/>
        <v>4</v>
      </c>
      <c r="I280" s="13">
        <f t="shared" si="384"/>
        <v>0</v>
      </c>
      <c r="J280" s="28">
        <f>SUM(B280:I280)</f>
        <v>66</v>
      </c>
      <c r="L280" s="11">
        <f t="shared" ref="L280:S283" si="385">SUM(B79+L79+V79+AF79)</f>
        <v>23</v>
      </c>
      <c r="M280" s="12">
        <f t="shared" si="385"/>
        <v>2</v>
      </c>
      <c r="N280" s="12">
        <f t="shared" si="385"/>
        <v>1</v>
      </c>
      <c r="O280" s="12">
        <f t="shared" si="385"/>
        <v>0</v>
      </c>
      <c r="P280" s="12">
        <f t="shared" si="385"/>
        <v>2</v>
      </c>
      <c r="Q280" s="12">
        <f t="shared" si="385"/>
        <v>0</v>
      </c>
      <c r="R280" s="12">
        <f t="shared" si="385"/>
        <v>2</v>
      </c>
      <c r="S280" s="13">
        <f t="shared" si="385"/>
        <v>0</v>
      </c>
      <c r="T280" s="28">
        <f>SUM(L280:S280)</f>
        <v>30</v>
      </c>
      <c r="V280" s="11">
        <f t="shared" ref="V280:AC283" si="386">SUM(B146+L146+V146+AF146)</f>
        <v>8</v>
      </c>
      <c r="W280" s="12">
        <f t="shared" si="386"/>
        <v>1</v>
      </c>
      <c r="X280" s="12">
        <f t="shared" si="386"/>
        <v>0</v>
      </c>
      <c r="Y280" s="12">
        <f t="shared" si="386"/>
        <v>0</v>
      </c>
      <c r="Z280" s="12">
        <f t="shared" si="386"/>
        <v>0</v>
      </c>
      <c r="AA280" s="12">
        <f t="shared" si="386"/>
        <v>0</v>
      </c>
      <c r="AB280" s="12">
        <f t="shared" si="386"/>
        <v>3</v>
      </c>
      <c r="AC280" s="13">
        <f t="shared" si="386"/>
        <v>0</v>
      </c>
      <c r="AD280" s="28">
        <f>SUM(V280:AC280)</f>
        <v>12</v>
      </c>
      <c r="AF280" s="11">
        <f t="shared" ref="AF280:AM283" si="387">SUM(B213+L213+V213+AF213)</f>
        <v>13</v>
      </c>
      <c r="AG280" s="12">
        <f t="shared" si="387"/>
        <v>1</v>
      </c>
      <c r="AH280" s="12">
        <f t="shared" si="387"/>
        <v>0</v>
      </c>
      <c r="AI280" s="12">
        <f t="shared" si="387"/>
        <v>0</v>
      </c>
      <c r="AJ280" s="12">
        <f t="shared" si="387"/>
        <v>0</v>
      </c>
      <c r="AK280" s="12">
        <f t="shared" si="387"/>
        <v>0</v>
      </c>
      <c r="AL280" s="12">
        <f t="shared" si="387"/>
        <v>7</v>
      </c>
      <c r="AM280" s="13">
        <f t="shared" si="387"/>
        <v>0</v>
      </c>
      <c r="AN280" s="28">
        <f>SUM(AF280:AM280)</f>
        <v>21</v>
      </c>
      <c r="AP280" s="28">
        <f>SUM(J280+T280+AD280+AN280)</f>
        <v>129</v>
      </c>
    </row>
    <row r="281" spans="1:42" ht="15.75" customHeight="1" x14ac:dyDescent="0.2">
      <c r="A281" s="34">
        <v>0.30208333333333331</v>
      </c>
      <c r="B281" s="14">
        <f t="shared" si="384"/>
        <v>49</v>
      </c>
      <c r="C281" s="15">
        <f t="shared" si="384"/>
        <v>6</v>
      </c>
      <c r="D281" s="15">
        <f t="shared" si="384"/>
        <v>1</v>
      </c>
      <c r="E281" s="15">
        <f t="shared" si="384"/>
        <v>0</v>
      </c>
      <c r="F281" s="15">
        <f t="shared" si="384"/>
        <v>0</v>
      </c>
      <c r="G281" s="15">
        <f t="shared" si="384"/>
        <v>0</v>
      </c>
      <c r="H281" s="15">
        <f t="shared" si="384"/>
        <v>4</v>
      </c>
      <c r="I281" s="17">
        <f t="shared" si="384"/>
        <v>0</v>
      </c>
      <c r="J281" s="29">
        <f>SUM(B281:I281)</f>
        <v>60</v>
      </c>
      <c r="L281" s="14">
        <f t="shared" si="385"/>
        <v>45</v>
      </c>
      <c r="M281" s="15">
        <f t="shared" si="385"/>
        <v>4</v>
      </c>
      <c r="N281" s="15">
        <f t="shared" si="385"/>
        <v>0</v>
      </c>
      <c r="O281" s="15">
        <f t="shared" si="385"/>
        <v>0</v>
      </c>
      <c r="P281" s="15">
        <f t="shared" si="385"/>
        <v>0</v>
      </c>
      <c r="Q281" s="15">
        <f t="shared" si="385"/>
        <v>1</v>
      </c>
      <c r="R281" s="15">
        <f t="shared" si="385"/>
        <v>4</v>
      </c>
      <c r="S281" s="17">
        <f t="shared" si="385"/>
        <v>0</v>
      </c>
      <c r="T281" s="29">
        <f>SUM(L281:S281)</f>
        <v>54</v>
      </c>
      <c r="V281" s="14">
        <f t="shared" si="386"/>
        <v>12</v>
      </c>
      <c r="W281" s="15">
        <f t="shared" si="386"/>
        <v>0</v>
      </c>
      <c r="X281" s="15">
        <f t="shared" si="386"/>
        <v>0</v>
      </c>
      <c r="Y281" s="15">
        <f t="shared" si="386"/>
        <v>0</v>
      </c>
      <c r="Z281" s="15">
        <f t="shared" si="386"/>
        <v>0</v>
      </c>
      <c r="AA281" s="15">
        <f t="shared" si="386"/>
        <v>2</v>
      </c>
      <c r="AB281" s="15">
        <f t="shared" si="386"/>
        <v>4</v>
      </c>
      <c r="AC281" s="17">
        <f t="shared" si="386"/>
        <v>0</v>
      </c>
      <c r="AD281" s="29">
        <f>SUM(V281:AC281)</f>
        <v>18</v>
      </c>
      <c r="AF281" s="14">
        <f t="shared" si="387"/>
        <v>9</v>
      </c>
      <c r="AG281" s="15">
        <f t="shared" si="387"/>
        <v>1</v>
      </c>
      <c r="AH281" s="15">
        <f t="shared" si="387"/>
        <v>0</v>
      </c>
      <c r="AI281" s="15">
        <f t="shared" si="387"/>
        <v>0</v>
      </c>
      <c r="AJ281" s="15">
        <f t="shared" si="387"/>
        <v>1</v>
      </c>
      <c r="AK281" s="15">
        <f t="shared" si="387"/>
        <v>0</v>
      </c>
      <c r="AL281" s="15">
        <f t="shared" si="387"/>
        <v>7</v>
      </c>
      <c r="AM281" s="17">
        <f t="shared" si="387"/>
        <v>0</v>
      </c>
      <c r="AN281" s="29">
        <f>SUM(AF281:AM281)</f>
        <v>18</v>
      </c>
      <c r="AP281" s="29">
        <f>SUM(J281+T281+AD281+AN281)</f>
        <v>150</v>
      </c>
    </row>
    <row r="282" spans="1:42" ht="15.75" customHeight="1" x14ac:dyDescent="0.2">
      <c r="A282" s="34">
        <v>0.3125</v>
      </c>
      <c r="B282" s="14">
        <f t="shared" si="384"/>
        <v>80</v>
      </c>
      <c r="C282" s="15">
        <f t="shared" si="384"/>
        <v>2</v>
      </c>
      <c r="D282" s="15">
        <f t="shared" si="384"/>
        <v>0</v>
      </c>
      <c r="E282" s="15">
        <f t="shared" si="384"/>
        <v>0</v>
      </c>
      <c r="F282" s="15">
        <f t="shared" si="384"/>
        <v>0</v>
      </c>
      <c r="G282" s="15">
        <f t="shared" si="384"/>
        <v>1</v>
      </c>
      <c r="H282" s="15">
        <f t="shared" si="384"/>
        <v>12</v>
      </c>
      <c r="I282" s="17">
        <f t="shared" si="384"/>
        <v>0</v>
      </c>
      <c r="J282" s="29">
        <f>SUM(B282:I282)</f>
        <v>95</v>
      </c>
      <c r="L282" s="14">
        <f t="shared" si="385"/>
        <v>52</v>
      </c>
      <c r="M282" s="15">
        <f t="shared" si="385"/>
        <v>8</v>
      </c>
      <c r="N282" s="15">
        <f t="shared" si="385"/>
        <v>1</v>
      </c>
      <c r="O282" s="15">
        <f t="shared" si="385"/>
        <v>0</v>
      </c>
      <c r="P282" s="15">
        <f t="shared" si="385"/>
        <v>1</v>
      </c>
      <c r="Q282" s="15">
        <f t="shared" si="385"/>
        <v>0</v>
      </c>
      <c r="R282" s="15">
        <f t="shared" si="385"/>
        <v>10</v>
      </c>
      <c r="S282" s="17">
        <f t="shared" si="385"/>
        <v>0</v>
      </c>
      <c r="T282" s="29">
        <f>SUM(L282:S282)</f>
        <v>72</v>
      </c>
      <c r="V282" s="14">
        <f t="shared" si="386"/>
        <v>19</v>
      </c>
      <c r="W282" s="15">
        <f t="shared" si="386"/>
        <v>3</v>
      </c>
      <c r="X282" s="15">
        <f t="shared" si="386"/>
        <v>0</v>
      </c>
      <c r="Y282" s="15">
        <f t="shared" si="386"/>
        <v>0</v>
      </c>
      <c r="Z282" s="15">
        <f t="shared" si="386"/>
        <v>0</v>
      </c>
      <c r="AA282" s="15">
        <f t="shared" si="386"/>
        <v>0</v>
      </c>
      <c r="AB282" s="15">
        <f t="shared" si="386"/>
        <v>6</v>
      </c>
      <c r="AC282" s="17">
        <f t="shared" si="386"/>
        <v>0</v>
      </c>
      <c r="AD282" s="29">
        <f>SUM(V282:AC282)</f>
        <v>28</v>
      </c>
      <c r="AF282" s="14">
        <f t="shared" si="387"/>
        <v>25</v>
      </c>
      <c r="AG282" s="15">
        <f t="shared" si="387"/>
        <v>3</v>
      </c>
      <c r="AH282" s="15">
        <f t="shared" si="387"/>
        <v>0</v>
      </c>
      <c r="AI282" s="15">
        <f t="shared" si="387"/>
        <v>0</v>
      </c>
      <c r="AJ282" s="15">
        <f t="shared" si="387"/>
        <v>2</v>
      </c>
      <c r="AK282" s="15">
        <f t="shared" si="387"/>
        <v>0</v>
      </c>
      <c r="AL282" s="15">
        <f t="shared" si="387"/>
        <v>13</v>
      </c>
      <c r="AM282" s="17">
        <f t="shared" si="387"/>
        <v>0</v>
      </c>
      <c r="AN282" s="29">
        <f>SUM(AF282:AM282)</f>
        <v>43</v>
      </c>
      <c r="AP282" s="29">
        <f>SUM(J282+T282+AD282+AN282)</f>
        <v>238</v>
      </c>
    </row>
    <row r="283" spans="1:42" ht="15.75" customHeight="1" x14ac:dyDescent="0.2">
      <c r="A283" s="35">
        <v>0.32291666666666669</v>
      </c>
      <c r="B283" s="18">
        <f t="shared" si="384"/>
        <v>70</v>
      </c>
      <c r="C283" s="19">
        <f t="shared" si="384"/>
        <v>11</v>
      </c>
      <c r="D283" s="19">
        <f t="shared" si="384"/>
        <v>0</v>
      </c>
      <c r="E283" s="19">
        <f t="shared" si="384"/>
        <v>0</v>
      </c>
      <c r="F283" s="19">
        <f t="shared" si="384"/>
        <v>0</v>
      </c>
      <c r="G283" s="19">
        <f t="shared" si="384"/>
        <v>0</v>
      </c>
      <c r="H283" s="19">
        <f t="shared" si="384"/>
        <v>11</v>
      </c>
      <c r="I283" s="20">
        <f t="shared" si="384"/>
        <v>0</v>
      </c>
      <c r="J283" s="30">
        <f>SUM(B283:I283)</f>
        <v>92</v>
      </c>
      <c r="L283" s="18">
        <f t="shared" si="385"/>
        <v>62</v>
      </c>
      <c r="M283" s="19">
        <f t="shared" si="385"/>
        <v>11</v>
      </c>
      <c r="N283" s="19">
        <f t="shared" si="385"/>
        <v>0</v>
      </c>
      <c r="O283" s="19">
        <f t="shared" si="385"/>
        <v>0</v>
      </c>
      <c r="P283" s="19">
        <f t="shared" si="385"/>
        <v>0</v>
      </c>
      <c r="Q283" s="19">
        <f t="shared" si="385"/>
        <v>0</v>
      </c>
      <c r="R283" s="19">
        <f t="shared" si="385"/>
        <v>11</v>
      </c>
      <c r="S283" s="20">
        <f t="shared" si="385"/>
        <v>0</v>
      </c>
      <c r="T283" s="30">
        <f>SUM(L283:S283)</f>
        <v>84</v>
      </c>
      <c r="V283" s="18">
        <f t="shared" si="386"/>
        <v>18</v>
      </c>
      <c r="W283" s="19">
        <f t="shared" si="386"/>
        <v>3</v>
      </c>
      <c r="X283" s="19">
        <f t="shared" si="386"/>
        <v>0</v>
      </c>
      <c r="Y283" s="19">
        <f t="shared" si="386"/>
        <v>0</v>
      </c>
      <c r="Z283" s="19">
        <f t="shared" si="386"/>
        <v>0</v>
      </c>
      <c r="AA283" s="19">
        <f t="shared" si="386"/>
        <v>0</v>
      </c>
      <c r="AB283" s="19">
        <f t="shared" si="386"/>
        <v>12</v>
      </c>
      <c r="AC283" s="20">
        <f t="shared" si="386"/>
        <v>0</v>
      </c>
      <c r="AD283" s="30">
        <f>SUM(V283:AC283)</f>
        <v>33</v>
      </c>
      <c r="AF283" s="18">
        <f t="shared" si="387"/>
        <v>26</v>
      </c>
      <c r="AG283" s="19">
        <f t="shared" si="387"/>
        <v>1</v>
      </c>
      <c r="AH283" s="19">
        <f t="shared" si="387"/>
        <v>0</v>
      </c>
      <c r="AI283" s="19">
        <f t="shared" si="387"/>
        <v>0</v>
      </c>
      <c r="AJ283" s="19">
        <f t="shared" si="387"/>
        <v>1</v>
      </c>
      <c r="AK283" s="19">
        <f t="shared" si="387"/>
        <v>1</v>
      </c>
      <c r="AL283" s="19">
        <f t="shared" si="387"/>
        <v>7</v>
      </c>
      <c r="AM283" s="20">
        <f t="shared" si="387"/>
        <v>0</v>
      </c>
      <c r="AN283" s="30">
        <f>SUM(AF283:AM283)</f>
        <v>36</v>
      </c>
      <c r="AP283" s="30">
        <f>SUM(J283+T283+AD283+AN283)</f>
        <v>245</v>
      </c>
    </row>
    <row r="284" spans="1:42" ht="15.75" customHeight="1" x14ac:dyDescent="0.2">
      <c r="A284" s="25" t="s">
        <v>26</v>
      </c>
      <c r="B284" s="26">
        <f t="shared" ref="B284:J284" si="388">SUM(B280:B283)</f>
        <v>249</v>
      </c>
      <c r="C284" s="27">
        <f t="shared" si="388"/>
        <v>25</v>
      </c>
      <c r="D284" s="27">
        <f t="shared" si="388"/>
        <v>1</v>
      </c>
      <c r="E284" s="27">
        <f t="shared" si="388"/>
        <v>0</v>
      </c>
      <c r="F284" s="27">
        <f t="shared" si="388"/>
        <v>0</v>
      </c>
      <c r="G284" s="27">
        <f t="shared" si="388"/>
        <v>7</v>
      </c>
      <c r="H284" s="27">
        <f t="shared" si="388"/>
        <v>31</v>
      </c>
      <c r="I284" s="36">
        <f t="shared" si="388"/>
        <v>0</v>
      </c>
      <c r="J284" s="25">
        <f t="shared" si="388"/>
        <v>313</v>
      </c>
      <c r="L284" s="26">
        <f t="shared" ref="L284:T284" si="389">SUM(L280:L283)</f>
        <v>182</v>
      </c>
      <c r="M284" s="27">
        <f t="shared" si="389"/>
        <v>25</v>
      </c>
      <c r="N284" s="27">
        <f t="shared" si="389"/>
        <v>2</v>
      </c>
      <c r="O284" s="27">
        <f t="shared" si="389"/>
        <v>0</v>
      </c>
      <c r="P284" s="27">
        <f t="shared" si="389"/>
        <v>3</v>
      </c>
      <c r="Q284" s="27">
        <f t="shared" si="389"/>
        <v>1</v>
      </c>
      <c r="R284" s="27">
        <f t="shared" si="389"/>
        <v>27</v>
      </c>
      <c r="S284" s="36">
        <f t="shared" si="389"/>
        <v>0</v>
      </c>
      <c r="T284" s="25">
        <f t="shared" si="389"/>
        <v>240</v>
      </c>
      <c r="V284" s="26">
        <f t="shared" ref="V284:AD284" si="390">SUM(V280:V283)</f>
        <v>57</v>
      </c>
      <c r="W284" s="27">
        <f t="shared" si="390"/>
        <v>7</v>
      </c>
      <c r="X284" s="27">
        <f t="shared" si="390"/>
        <v>0</v>
      </c>
      <c r="Y284" s="27">
        <f t="shared" si="390"/>
        <v>0</v>
      </c>
      <c r="Z284" s="27">
        <f t="shared" si="390"/>
        <v>0</v>
      </c>
      <c r="AA284" s="27">
        <f t="shared" si="390"/>
        <v>2</v>
      </c>
      <c r="AB284" s="27">
        <f t="shared" si="390"/>
        <v>25</v>
      </c>
      <c r="AC284" s="36">
        <f t="shared" si="390"/>
        <v>0</v>
      </c>
      <c r="AD284" s="25">
        <f t="shared" si="390"/>
        <v>91</v>
      </c>
      <c r="AF284" s="26">
        <f t="shared" ref="AF284:AN284" si="391">SUM(AF280:AF283)</f>
        <v>73</v>
      </c>
      <c r="AG284" s="27">
        <f t="shared" si="391"/>
        <v>6</v>
      </c>
      <c r="AH284" s="27">
        <f t="shared" si="391"/>
        <v>0</v>
      </c>
      <c r="AI284" s="27">
        <f t="shared" si="391"/>
        <v>0</v>
      </c>
      <c r="AJ284" s="27">
        <f t="shared" si="391"/>
        <v>4</v>
      </c>
      <c r="AK284" s="27">
        <f t="shared" si="391"/>
        <v>1</v>
      </c>
      <c r="AL284" s="27">
        <f t="shared" si="391"/>
        <v>34</v>
      </c>
      <c r="AM284" s="36">
        <f t="shared" si="391"/>
        <v>0</v>
      </c>
      <c r="AN284" s="25">
        <f t="shared" si="391"/>
        <v>118</v>
      </c>
      <c r="AP284" s="25">
        <f>SUM(AP280:AP283)</f>
        <v>762</v>
      </c>
    </row>
    <row r="285" spans="1:42" ht="15.75" customHeight="1" x14ac:dyDescent="0.2">
      <c r="A285" s="33">
        <v>0.33333333333333331</v>
      </c>
      <c r="B285" s="11">
        <f t="shared" ref="B285:I288" si="392">SUM(B17+L17+V17+AF17)</f>
        <v>90</v>
      </c>
      <c r="C285" s="12">
        <f t="shared" si="392"/>
        <v>14</v>
      </c>
      <c r="D285" s="12">
        <f t="shared" si="392"/>
        <v>1</v>
      </c>
      <c r="E285" s="12">
        <f t="shared" si="392"/>
        <v>0</v>
      </c>
      <c r="F285" s="12">
        <f t="shared" si="392"/>
        <v>1</v>
      </c>
      <c r="G285" s="12">
        <f t="shared" si="392"/>
        <v>3</v>
      </c>
      <c r="H285" s="12">
        <f t="shared" si="392"/>
        <v>6</v>
      </c>
      <c r="I285" s="13">
        <f t="shared" si="392"/>
        <v>0</v>
      </c>
      <c r="J285" s="28">
        <f>SUM(B285:I285)</f>
        <v>115</v>
      </c>
      <c r="L285" s="11">
        <f t="shared" ref="L285:S288" si="393">SUM(B84+L84+V84+AF84)</f>
        <v>73</v>
      </c>
      <c r="M285" s="12">
        <f t="shared" si="393"/>
        <v>15</v>
      </c>
      <c r="N285" s="12">
        <f t="shared" si="393"/>
        <v>0</v>
      </c>
      <c r="O285" s="12">
        <f t="shared" si="393"/>
        <v>0</v>
      </c>
      <c r="P285" s="12">
        <f t="shared" si="393"/>
        <v>1</v>
      </c>
      <c r="Q285" s="12">
        <f t="shared" si="393"/>
        <v>0</v>
      </c>
      <c r="R285" s="12">
        <f t="shared" si="393"/>
        <v>15</v>
      </c>
      <c r="S285" s="13">
        <f t="shared" si="393"/>
        <v>0</v>
      </c>
      <c r="T285" s="28">
        <f>SUM(L285:S285)</f>
        <v>104</v>
      </c>
      <c r="V285" s="11">
        <f t="shared" ref="V285:AC288" si="394">SUM(B151+L151+V151+AF151)</f>
        <v>18</v>
      </c>
      <c r="W285" s="12">
        <f t="shared" si="394"/>
        <v>0</v>
      </c>
      <c r="X285" s="12">
        <f t="shared" si="394"/>
        <v>0</v>
      </c>
      <c r="Y285" s="12">
        <f t="shared" si="394"/>
        <v>0</v>
      </c>
      <c r="Z285" s="12">
        <f t="shared" si="394"/>
        <v>0</v>
      </c>
      <c r="AA285" s="12">
        <f t="shared" si="394"/>
        <v>1</v>
      </c>
      <c r="AB285" s="12">
        <f t="shared" si="394"/>
        <v>7</v>
      </c>
      <c r="AC285" s="13">
        <f t="shared" si="394"/>
        <v>0</v>
      </c>
      <c r="AD285" s="28">
        <f>SUM(V285:AC285)</f>
        <v>26</v>
      </c>
      <c r="AF285" s="11">
        <f t="shared" ref="AF285:AM288" si="395">SUM(B218+L218+V218+AF218)</f>
        <v>27</v>
      </c>
      <c r="AG285" s="12">
        <f t="shared" si="395"/>
        <v>2</v>
      </c>
      <c r="AH285" s="12">
        <f t="shared" si="395"/>
        <v>0</v>
      </c>
      <c r="AI285" s="12">
        <f t="shared" si="395"/>
        <v>0</v>
      </c>
      <c r="AJ285" s="12">
        <f t="shared" si="395"/>
        <v>1</v>
      </c>
      <c r="AK285" s="12">
        <f t="shared" si="395"/>
        <v>0</v>
      </c>
      <c r="AL285" s="12">
        <f t="shared" si="395"/>
        <v>10</v>
      </c>
      <c r="AM285" s="13">
        <f t="shared" si="395"/>
        <v>0</v>
      </c>
      <c r="AN285" s="28">
        <f>SUM(AF285:AM285)</f>
        <v>40</v>
      </c>
      <c r="AP285" s="28">
        <f>SUM(J285+T285+AD285+AN285)</f>
        <v>285</v>
      </c>
    </row>
    <row r="286" spans="1:42" ht="15.75" customHeight="1" x14ac:dyDescent="0.2">
      <c r="A286" s="34">
        <v>0.34375</v>
      </c>
      <c r="B286" s="14">
        <f t="shared" si="392"/>
        <v>98</v>
      </c>
      <c r="C286" s="15">
        <f t="shared" si="392"/>
        <v>6</v>
      </c>
      <c r="D286" s="15">
        <f t="shared" si="392"/>
        <v>0</v>
      </c>
      <c r="E286" s="15">
        <f t="shared" si="392"/>
        <v>0</v>
      </c>
      <c r="F286" s="15">
        <f t="shared" si="392"/>
        <v>0</v>
      </c>
      <c r="G286" s="15">
        <f t="shared" si="392"/>
        <v>0</v>
      </c>
      <c r="H286" s="15">
        <f t="shared" si="392"/>
        <v>8</v>
      </c>
      <c r="I286" s="17">
        <f t="shared" si="392"/>
        <v>0</v>
      </c>
      <c r="J286" s="29">
        <f>SUM(B286:I286)</f>
        <v>112</v>
      </c>
      <c r="L286" s="14">
        <f t="shared" si="393"/>
        <v>65</v>
      </c>
      <c r="M286" s="15">
        <f t="shared" si="393"/>
        <v>7</v>
      </c>
      <c r="N286" s="15">
        <f t="shared" si="393"/>
        <v>1</v>
      </c>
      <c r="O286" s="15">
        <f t="shared" si="393"/>
        <v>0</v>
      </c>
      <c r="P286" s="15">
        <f t="shared" si="393"/>
        <v>1</v>
      </c>
      <c r="Q286" s="15">
        <f t="shared" si="393"/>
        <v>1</v>
      </c>
      <c r="R286" s="15">
        <f t="shared" si="393"/>
        <v>26</v>
      </c>
      <c r="S286" s="17">
        <f t="shared" si="393"/>
        <v>0</v>
      </c>
      <c r="T286" s="29">
        <f>SUM(L286:S286)</f>
        <v>101</v>
      </c>
      <c r="V286" s="14">
        <f t="shared" si="394"/>
        <v>24</v>
      </c>
      <c r="W286" s="15">
        <f t="shared" si="394"/>
        <v>3</v>
      </c>
      <c r="X286" s="15">
        <f t="shared" si="394"/>
        <v>0</v>
      </c>
      <c r="Y286" s="15">
        <f t="shared" si="394"/>
        <v>0</v>
      </c>
      <c r="Z286" s="15">
        <f t="shared" si="394"/>
        <v>0</v>
      </c>
      <c r="AA286" s="15">
        <f t="shared" si="394"/>
        <v>0</v>
      </c>
      <c r="AB286" s="15">
        <f t="shared" si="394"/>
        <v>4</v>
      </c>
      <c r="AC286" s="17">
        <f t="shared" si="394"/>
        <v>0</v>
      </c>
      <c r="AD286" s="29">
        <f>SUM(V286:AC286)</f>
        <v>31</v>
      </c>
      <c r="AF286" s="14">
        <f t="shared" si="395"/>
        <v>37</v>
      </c>
      <c r="AG286" s="15">
        <f t="shared" si="395"/>
        <v>0</v>
      </c>
      <c r="AH286" s="15">
        <f t="shared" si="395"/>
        <v>0</v>
      </c>
      <c r="AI286" s="15">
        <f t="shared" si="395"/>
        <v>0</v>
      </c>
      <c r="AJ286" s="15">
        <f t="shared" si="395"/>
        <v>0</v>
      </c>
      <c r="AK286" s="15">
        <f t="shared" si="395"/>
        <v>0</v>
      </c>
      <c r="AL286" s="15">
        <f t="shared" si="395"/>
        <v>15</v>
      </c>
      <c r="AM286" s="17">
        <f t="shared" si="395"/>
        <v>0</v>
      </c>
      <c r="AN286" s="29">
        <f>SUM(AF286:AM286)</f>
        <v>52</v>
      </c>
      <c r="AP286" s="29">
        <f>SUM(J286+T286+AD286+AN286)</f>
        <v>296</v>
      </c>
    </row>
    <row r="287" spans="1:42" ht="15.75" customHeight="1" x14ac:dyDescent="0.2">
      <c r="A287" s="34">
        <v>0.35416666666666669</v>
      </c>
      <c r="B287" s="14">
        <f t="shared" si="392"/>
        <v>63</v>
      </c>
      <c r="C287" s="15">
        <f t="shared" si="392"/>
        <v>5</v>
      </c>
      <c r="D287" s="15">
        <f t="shared" si="392"/>
        <v>1</v>
      </c>
      <c r="E287" s="15">
        <f t="shared" si="392"/>
        <v>0</v>
      </c>
      <c r="F287" s="15">
        <f t="shared" si="392"/>
        <v>0</v>
      </c>
      <c r="G287" s="15">
        <f t="shared" si="392"/>
        <v>2</v>
      </c>
      <c r="H287" s="15">
        <f t="shared" si="392"/>
        <v>11</v>
      </c>
      <c r="I287" s="17">
        <f t="shared" si="392"/>
        <v>0</v>
      </c>
      <c r="J287" s="29">
        <f>SUM(B287:I287)</f>
        <v>82</v>
      </c>
      <c r="L287" s="14">
        <f t="shared" si="393"/>
        <v>70</v>
      </c>
      <c r="M287" s="15">
        <f t="shared" si="393"/>
        <v>5</v>
      </c>
      <c r="N287" s="15">
        <f t="shared" si="393"/>
        <v>0</v>
      </c>
      <c r="O287" s="15">
        <f t="shared" si="393"/>
        <v>0</v>
      </c>
      <c r="P287" s="15">
        <f t="shared" si="393"/>
        <v>1</v>
      </c>
      <c r="Q287" s="15">
        <f t="shared" si="393"/>
        <v>2</v>
      </c>
      <c r="R287" s="15">
        <f t="shared" si="393"/>
        <v>24</v>
      </c>
      <c r="S287" s="17">
        <f t="shared" si="393"/>
        <v>0</v>
      </c>
      <c r="T287" s="29">
        <f>SUM(L287:S287)</f>
        <v>102</v>
      </c>
      <c r="V287" s="14">
        <f t="shared" si="394"/>
        <v>33</v>
      </c>
      <c r="W287" s="15">
        <f t="shared" si="394"/>
        <v>4</v>
      </c>
      <c r="X287" s="15">
        <f t="shared" si="394"/>
        <v>0</v>
      </c>
      <c r="Y287" s="15">
        <f t="shared" si="394"/>
        <v>0</v>
      </c>
      <c r="Z287" s="15">
        <f t="shared" si="394"/>
        <v>0</v>
      </c>
      <c r="AA287" s="15">
        <f t="shared" si="394"/>
        <v>0</v>
      </c>
      <c r="AB287" s="15">
        <f t="shared" si="394"/>
        <v>5</v>
      </c>
      <c r="AC287" s="17">
        <f t="shared" si="394"/>
        <v>0</v>
      </c>
      <c r="AD287" s="29">
        <f>SUM(V287:AC287)</f>
        <v>42</v>
      </c>
      <c r="AF287" s="14">
        <f t="shared" si="395"/>
        <v>30</v>
      </c>
      <c r="AG287" s="15">
        <f t="shared" si="395"/>
        <v>5</v>
      </c>
      <c r="AH287" s="15">
        <f t="shared" si="395"/>
        <v>0</v>
      </c>
      <c r="AI287" s="15">
        <f t="shared" si="395"/>
        <v>0</v>
      </c>
      <c r="AJ287" s="15">
        <f t="shared" si="395"/>
        <v>1</v>
      </c>
      <c r="AK287" s="15">
        <f t="shared" si="395"/>
        <v>0</v>
      </c>
      <c r="AL287" s="15">
        <f t="shared" si="395"/>
        <v>11</v>
      </c>
      <c r="AM287" s="17">
        <f t="shared" si="395"/>
        <v>0</v>
      </c>
      <c r="AN287" s="29">
        <f>SUM(AF287:AM287)</f>
        <v>47</v>
      </c>
      <c r="AP287" s="29">
        <f>SUM(J287+T287+AD287+AN287)</f>
        <v>273</v>
      </c>
    </row>
    <row r="288" spans="1:42" ht="15.75" customHeight="1" x14ac:dyDescent="0.2">
      <c r="A288" s="35">
        <v>0.36458333333333331</v>
      </c>
      <c r="B288" s="18">
        <f t="shared" si="392"/>
        <v>68</v>
      </c>
      <c r="C288" s="19">
        <f t="shared" si="392"/>
        <v>2</v>
      </c>
      <c r="D288" s="19">
        <f t="shared" si="392"/>
        <v>0</v>
      </c>
      <c r="E288" s="19">
        <f t="shared" si="392"/>
        <v>1</v>
      </c>
      <c r="F288" s="19">
        <f t="shared" si="392"/>
        <v>2</v>
      </c>
      <c r="G288" s="19">
        <f t="shared" si="392"/>
        <v>1</v>
      </c>
      <c r="H288" s="19">
        <f t="shared" si="392"/>
        <v>16</v>
      </c>
      <c r="I288" s="20">
        <f t="shared" si="392"/>
        <v>0</v>
      </c>
      <c r="J288" s="30">
        <f>SUM(B288:I288)</f>
        <v>90</v>
      </c>
      <c r="L288" s="18">
        <f t="shared" si="393"/>
        <v>52</v>
      </c>
      <c r="M288" s="19">
        <f t="shared" si="393"/>
        <v>4</v>
      </c>
      <c r="N288" s="19">
        <f t="shared" si="393"/>
        <v>2</v>
      </c>
      <c r="O288" s="19">
        <f t="shared" si="393"/>
        <v>0</v>
      </c>
      <c r="P288" s="19">
        <f t="shared" si="393"/>
        <v>4</v>
      </c>
      <c r="Q288" s="19">
        <f t="shared" si="393"/>
        <v>0</v>
      </c>
      <c r="R288" s="19">
        <f t="shared" si="393"/>
        <v>42</v>
      </c>
      <c r="S288" s="20">
        <f t="shared" si="393"/>
        <v>0</v>
      </c>
      <c r="T288" s="30">
        <f>SUM(L288:S288)</f>
        <v>104</v>
      </c>
      <c r="V288" s="18">
        <f t="shared" si="394"/>
        <v>23</v>
      </c>
      <c r="W288" s="19">
        <f t="shared" si="394"/>
        <v>5</v>
      </c>
      <c r="X288" s="19">
        <f t="shared" si="394"/>
        <v>0</v>
      </c>
      <c r="Y288" s="19">
        <f t="shared" si="394"/>
        <v>0</v>
      </c>
      <c r="Z288" s="19">
        <f t="shared" si="394"/>
        <v>0</v>
      </c>
      <c r="AA288" s="19">
        <f t="shared" si="394"/>
        <v>0</v>
      </c>
      <c r="AB288" s="19">
        <f t="shared" si="394"/>
        <v>9</v>
      </c>
      <c r="AC288" s="20">
        <f t="shared" si="394"/>
        <v>0</v>
      </c>
      <c r="AD288" s="30">
        <f>SUM(V288:AC288)</f>
        <v>37</v>
      </c>
      <c r="AF288" s="18">
        <f t="shared" si="395"/>
        <v>20</v>
      </c>
      <c r="AG288" s="19">
        <f t="shared" si="395"/>
        <v>2</v>
      </c>
      <c r="AH288" s="19">
        <f t="shared" si="395"/>
        <v>0</v>
      </c>
      <c r="AI288" s="19">
        <f t="shared" si="395"/>
        <v>0</v>
      </c>
      <c r="AJ288" s="19">
        <f t="shared" si="395"/>
        <v>0</v>
      </c>
      <c r="AK288" s="19">
        <f t="shared" si="395"/>
        <v>0</v>
      </c>
      <c r="AL288" s="19">
        <f t="shared" si="395"/>
        <v>10</v>
      </c>
      <c r="AM288" s="20">
        <f t="shared" si="395"/>
        <v>0</v>
      </c>
      <c r="AN288" s="30">
        <f>SUM(AF288:AM288)</f>
        <v>32</v>
      </c>
      <c r="AP288" s="30">
        <f>SUM(J288+T288+AD288+AN288)</f>
        <v>263</v>
      </c>
    </row>
    <row r="289" spans="1:42" ht="15.75" customHeight="1" x14ac:dyDescent="0.2">
      <c r="A289" s="25" t="s">
        <v>26</v>
      </c>
      <c r="B289" s="26">
        <f t="shared" ref="B289:J289" si="396">SUM(B285:B288)</f>
        <v>319</v>
      </c>
      <c r="C289" s="27">
        <f t="shared" si="396"/>
        <v>27</v>
      </c>
      <c r="D289" s="27">
        <f t="shared" si="396"/>
        <v>2</v>
      </c>
      <c r="E289" s="27">
        <f t="shared" si="396"/>
        <v>1</v>
      </c>
      <c r="F289" s="27">
        <f t="shared" si="396"/>
        <v>3</v>
      </c>
      <c r="G289" s="27">
        <f t="shared" si="396"/>
        <v>6</v>
      </c>
      <c r="H289" s="27">
        <f t="shared" si="396"/>
        <v>41</v>
      </c>
      <c r="I289" s="36">
        <f t="shared" si="396"/>
        <v>0</v>
      </c>
      <c r="J289" s="25">
        <f t="shared" si="396"/>
        <v>399</v>
      </c>
      <c r="L289" s="26">
        <f t="shared" ref="L289:T289" si="397">SUM(L285:L288)</f>
        <v>260</v>
      </c>
      <c r="M289" s="27">
        <f t="shared" si="397"/>
        <v>31</v>
      </c>
      <c r="N289" s="27">
        <f t="shared" si="397"/>
        <v>3</v>
      </c>
      <c r="O289" s="27">
        <f t="shared" si="397"/>
        <v>0</v>
      </c>
      <c r="P289" s="27">
        <f t="shared" si="397"/>
        <v>7</v>
      </c>
      <c r="Q289" s="27">
        <f t="shared" si="397"/>
        <v>3</v>
      </c>
      <c r="R289" s="27">
        <f t="shared" si="397"/>
        <v>107</v>
      </c>
      <c r="S289" s="36">
        <f t="shared" si="397"/>
        <v>0</v>
      </c>
      <c r="T289" s="25">
        <f t="shared" si="397"/>
        <v>411</v>
      </c>
      <c r="V289" s="26">
        <f t="shared" ref="V289:AD289" si="398">SUM(V285:V288)</f>
        <v>98</v>
      </c>
      <c r="W289" s="27">
        <f t="shared" si="398"/>
        <v>12</v>
      </c>
      <c r="X289" s="27">
        <f t="shared" si="398"/>
        <v>0</v>
      </c>
      <c r="Y289" s="27">
        <f t="shared" si="398"/>
        <v>0</v>
      </c>
      <c r="Z289" s="27">
        <f t="shared" si="398"/>
        <v>0</v>
      </c>
      <c r="AA289" s="27">
        <f t="shared" si="398"/>
        <v>1</v>
      </c>
      <c r="AB289" s="27">
        <f t="shared" si="398"/>
        <v>25</v>
      </c>
      <c r="AC289" s="36">
        <f t="shared" si="398"/>
        <v>0</v>
      </c>
      <c r="AD289" s="25">
        <f t="shared" si="398"/>
        <v>136</v>
      </c>
      <c r="AF289" s="26">
        <f t="shared" ref="AF289:AN289" si="399">SUM(AF285:AF288)</f>
        <v>114</v>
      </c>
      <c r="AG289" s="27">
        <f t="shared" si="399"/>
        <v>9</v>
      </c>
      <c r="AH289" s="27">
        <f t="shared" si="399"/>
        <v>0</v>
      </c>
      <c r="AI289" s="27">
        <f t="shared" si="399"/>
        <v>0</v>
      </c>
      <c r="AJ289" s="27">
        <f t="shared" si="399"/>
        <v>2</v>
      </c>
      <c r="AK289" s="27">
        <f t="shared" si="399"/>
        <v>0</v>
      </c>
      <c r="AL289" s="27">
        <f t="shared" si="399"/>
        <v>46</v>
      </c>
      <c r="AM289" s="36">
        <f t="shared" si="399"/>
        <v>0</v>
      </c>
      <c r="AN289" s="25">
        <f t="shared" si="399"/>
        <v>171</v>
      </c>
      <c r="AP289" s="25">
        <f>SUM(AP285:AP288)</f>
        <v>1117</v>
      </c>
    </row>
    <row r="290" spans="1:42" ht="15.75" customHeight="1" x14ac:dyDescent="0.2">
      <c r="A290" s="33">
        <v>0.375</v>
      </c>
      <c r="B290" s="11">
        <f t="shared" ref="B290:I293" si="400">SUM(B22+L22+V22+AF22)</f>
        <v>75</v>
      </c>
      <c r="C290" s="12">
        <f t="shared" si="400"/>
        <v>7</v>
      </c>
      <c r="D290" s="12">
        <f t="shared" si="400"/>
        <v>1</v>
      </c>
      <c r="E290" s="12">
        <f t="shared" si="400"/>
        <v>0</v>
      </c>
      <c r="F290" s="12">
        <f t="shared" si="400"/>
        <v>0</v>
      </c>
      <c r="G290" s="12">
        <f t="shared" si="400"/>
        <v>1</v>
      </c>
      <c r="H290" s="12">
        <f t="shared" si="400"/>
        <v>10</v>
      </c>
      <c r="I290" s="13">
        <f t="shared" si="400"/>
        <v>0</v>
      </c>
      <c r="J290" s="28">
        <f>SUM(B290:I290)</f>
        <v>94</v>
      </c>
      <c r="L290" s="11">
        <f t="shared" ref="L290:S293" si="401">SUM(B89+L89+V89+AF89)</f>
        <v>30</v>
      </c>
      <c r="M290" s="12">
        <f t="shared" si="401"/>
        <v>7</v>
      </c>
      <c r="N290" s="12">
        <f t="shared" si="401"/>
        <v>1</v>
      </c>
      <c r="O290" s="12">
        <f t="shared" si="401"/>
        <v>0</v>
      </c>
      <c r="P290" s="12">
        <f t="shared" si="401"/>
        <v>1</v>
      </c>
      <c r="Q290" s="12">
        <f t="shared" si="401"/>
        <v>0</v>
      </c>
      <c r="R290" s="12">
        <f t="shared" si="401"/>
        <v>22</v>
      </c>
      <c r="S290" s="13">
        <f t="shared" si="401"/>
        <v>0</v>
      </c>
      <c r="T290" s="28">
        <f>SUM(L290:S290)</f>
        <v>61</v>
      </c>
      <c r="V290" s="11">
        <f t="shared" ref="V290:AC293" si="402">SUM(B156+L156+V156+AF156)</f>
        <v>19</v>
      </c>
      <c r="W290" s="12">
        <f t="shared" si="402"/>
        <v>5</v>
      </c>
      <c r="X290" s="12">
        <f t="shared" si="402"/>
        <v>0</v>
      </c>
      <c r="Y290" s="12">
        <f t="shared" si="402"/>
        <v>0</v>
      </c>
      <c r="Z290" s="12">
        <f t="shared" si="402"/>
        <v>0</v>
      </c>
      <c r="AA290" s="12">
        <f t="shared" si="402"/>
        <v>1</v>
      </c>
      <c r="AB290" s="12">
        <f t="shared" si="402"/>
        <v>4</v>
      </c>
      <c r="AC290" s="13">
        <f t="shared" si="402"/>
        <v>0</v>
      </c>
      <c r="AD290" s="28">
        <f>SUM(V290:AC290)</f>
        <v>29</v>
      </c>
      <c r="AF290" s="11">
        <f t="shared" ref="AF290:AM293" si="403">SUM(B223+L223+V223+AF223)</f>
        <v>15</v>
      </c>
      <c r="AG290" s="12">
        <f t="shared" si="403"/>
        <v>2</v>
      </c>
      <c r="AH290" s="12">
        <f t="shared" si="403"/>
        <v>0</v>
      </c>
      <c r="AI290" s="12">
        <f t="shared" si="403"/>
        <v>0</v>
      </c>
      <c r="AJ290" s="12">
        <f t="shared" si="403"/>
        <v>1</v>
      </c>
      <c r="AK290" s="12">
        <f t="shared" si="403"/>
        <v>0</v>
      </c>
      <c r="AL290" s="12">
        <f t="shared" si="403"/>
        <v>9</v>
      </c>
      <c r="AM290" s="13">
        <f t="shared" si="403"/>
        <v>0</v>
      </c>
      <c r="AN290" s="28">
        <f>SUM(AF290:AM290)</f>
        <v>27</v>
      </c>
      <c r="AP290" s="28">
        <f>SUM(J290+T290+AD290+AN290)</f>
        <v>211</v>
      </c>
    </row>
    <row r="291" spans="1:42" ht="15.75" customHeight="1" x14ac:dyDescent="0.2">
      <c r="A291" s="34">
        <v>0.38541666666666669</v>
      </c>
      <c r="B291" s="14">
        <f t="shared" si="400"/>
        <v>71</v>
      </c>
      <c r="C291" s="15">
        <f t="shared" si="400"/>
        <v>4</v>
      </c>
      <c r="D291" s="15">
        <f t="shared" si="400"/>
        <v>1</v>
      </c>
      <c r="E291" s="15">
        <f t="shared" si="400"/>
        <v>0</v>
      </c>
      <c r="F291" s="15">
        <f t="shared" si="400"/>
        <v>0</v>
      </c>
      <c r="G291" s="15">
        <f t="shared" si="400"/>
        <v>0</v>
      </c>
      <c r="H291" s="15">
        <f t="shared" si="400"/>
        <v>6</v>
      </c>
      <c r="I291" s="17">
        <f t="shared" si="400"/>
        <v>0</v>
      </c>
      <c r="J291" s="29">
        <f>SUM(B291:I291)</f>
        <v>82</v>
      </c>
      <c r="L291" s="14">
        <f t="shared" si="401"/>
        <v>46</v>
      </c>
      <c r="M291" s="15">
        <f t="shared" si="401"/>
        <v>10</v>
      </c>
      <c r="N291" s="15">
        <f t="shared" si="401"/>
        <v>0</v>
      </c>
      <c r="O291" s="15">
        <f t="shared" si="401"/>
        <v>0</v>
      </c>
      <c r="P291" s="15">
        <f t="shared" si="401"/>
        <v>0</v>
      </c>
      <c r="Q291" s="15">
        <f t="shared" si="401"/>
        <v>1</v>
      </c>
      <c r="R291" s="15">
        <f t="shared" si="401"/>
        <v>18</v>
      </c>
      <c r="S291" s="17">
        <f t="shared" si="401"/>
        <v>0</v>
      </c>
      <c r="T291" s="29">
        <f>SUM(L291:S291)</f>
        <v>75</v>
      </c>
      <c r="V291" s="14">
        <f t="shared" si="402"/>
        <v>22</v>
      </c>
      <c r="W291" s="15">
        <f t="shared" si="402"/>
        <v>5</v>
      </c>
      <c r="X291" s="15">
        <f t="shared" si="402"/>
        <v>0</v>
      </c>
      <c r="Y291" s="15">
        <f t="shared" si="402"/>
        <v>0</v>
      </c>
      <c r="Z291" s="15">
        <f t="shared" si="402"/>
        <v>0</v>
      </c>
      <c r="AA291" s="15">
        <f t="shared" si="402"/>
        <v>0</v>
      </c>
      <c r="AB291" s="15">
        <f t="shared" si="402"/>
        <v>5</v>
      </c>
      <c r="AC291" s="17">
        <f t="shared" si="402"/>
        <v>0</v>
      </c>
      <c r="AD291" s="29">
        <f>SUM(V291:AC291)</f>
        <v>32</v>
      </c>
      <c r="AF291" s="14">
        <f t="shared" si="403"/>
        <v>15</v>
      </c>
      <c r="AG291" s="15">
        <f t="shared" si="403"/>
        <v>2</v>
      </c>
      <c r="AH291" s="15">
        <f t="shared" si="403"/>
        <v>0</v>
      </c>
      <c r="AI291" s="15">
        <f t="shared" si="403"/>
        <v>0</v>
      </c>
      <c r="AJ291" s="15">
        <f t="shared" si="403"/>
        <v>1</v>
      </c>
      <c r="AK291" s="15">
        <f t="shared" si="403"/>
        <v>0</v>
      </c>
      <c r="AL291" s="15">
        <f t="shared" si="403"/>
        <v>5</v>
      </c>
      <c r="AM291" s="17">
        <f t="shared" si="403"/>
        <v>0</v>
      </c>
      <c r="AN291" s="29">
        <f>SUM(AF291:AM291)</f>
        <v>23</v>
      </c>
      <c r="AP291" s="29">
        <f>SUM(J291+T291+AD291+AN291)</f>
        <v>212</v>
      </c>
    </row>
    <row r="292" spans="1:42" ht="15.75" customHeight="1" x14ac:dyDescent="0.2">
      <c r="A292" s="34">
        <v>0.39583333333333331</v>
      </c>
      <c r="B292" s="14">
        <f t="shared" si="400"/>
        <v>59</v>
      </c>
      <c r="C292" s="15">
        <f t="shared" si="400"/>
        <v>7</v>
      </c>
      <c r="D292" s="15">
        <f t="shared" si="400"/>
        <v>1</v>
      </c>
      <c r="E292" s="15">
        <f t="shared" si="400"/>
        <v>0</v>
      </c>
      <c r="F292" s="15">
        <f t="shared" si="400"/>
        <v>0</v>
      </c>
      <c r="G292" s="15">
        <f t="shared" si="400"/>
        <v>0</v>
      </c>
      <c r="H292" s="15">
        <f t="shared" si="400"/>
        <v>4</v>
      </c>
      <c r="I292" s="17">
        <f t="shared" si="400"/>
        <v>0</v>
      </c>
      <c r="J292" s="29">
        <f>SUM(B292:I292)</f>
        <v>71</v>
      </c>
      <c r="L292" s="14">
        <f t="shared" si="401"/>
        <v>42</v>
      </c>
      <c r="M292" s="15">
        <f t="shared" si="401"/>
        <v>6</v>
      </c>
      <c r="N292" s="15">
        <f t="shared" si="401"/>
        <v>0</v>
      </c>
      <c r="O292" s="15">
        <f t="shared" si="401"/>
        <v>0</v>
      </c>
      <c r="P292" s="15">
        <f t="shared" si="401"/>
        <v>1</v>
      </c>
      <c r="Q292" s="15">
        <f t="shared" si="401"/>
        <v>2</v>
      </c>
      <c r="R292" s="15">
        <f t="shared" si="401"/>
        <v>14</v>
      </c>
      <c r="S292" s="17">
        <f t="shared" si="401"/>
        <v>0</v>
      </c>
      <c r="T292" s="29">
        <f>SUM(L292:S292)</f>
        <v>65</v>
      </c>
      <c r="V292" s="14">
        <f t="shared" si="402"/>
        <v>24</v>
      </c>
      <c r="W292" s="15">
        <f t="shared" si="402"/>
        <v>4</v>
      </c>
      <c r="X292" s="15">
        <f t="shared" si="402"/>
        <v>0</v>
      </c>
      <c r="Y292" s="15">
        <f t="shared" si="402"/>
        <v>1</v>
      </c>
      <c r="Z292" s="15">
        <f t="shared" si="402"/>
        <v>0</v>
      </c>
      <c r="AA292" s="15">
        <f t="shared" si="402"/>
        <v>1</v>
      </c>
      <c r="AB292" s="15">
        <f t="shared" si="402"/>
        <v>4</v>
      </c>
      <c r="AC292" s="17">
        <f t="shared" si="402"/>
        <v>0</v>
      </c>
      <c r="AD292" s="29">
        <f>SUM(V292:AC292)</f>
        <v>34</v>
      </c>
      <c r="AF292" s="14">
        <f t="shared" si="403"/>
        <v>15</v>
      </c>
      <c r="AG292" s="15">
        <f t="shared" si="403"/>
        <v>1</v>
      </c>
      <c r="AH292" s="15">
        <f t="shared" si="403"/>
        <v>0</v>
      </c>
      <c r="AI292" s="15">
        <f t="shared" si="403"/>
        <v>0</v>
      </c>
      <c r="AJ292" s="15">
        <f t="shared" si="403"/>
        <v>2</v>
      </c>
      <c r="AK292" s="15">
        <f t="shared" si="403"/>
        <v>0</v>
      </c>
      <c r="AL292" s="15">
        <f t="shared" si="403"/>
        <v>5</v>
      </c>
      <c r="AM292" s="17">
        <f t="shared" si="403"/>
        <v>0</v>
      </c>
      <c r="AN292" s="29">
        <f>SUM(AF292:AM292)</f>
        <v>23</v>
      </c>
      <c r="AP292" s="29">
        <f>SUM(J292+T292+AD292+AN292)</f>
        <v>193</v>
      </c>
    </row>
    <row r="293" spans="1:42" ht="15.75" customHeight="1" x14ac:dyDescent="0.2">
      <c r="A293" s="35">
        <v>0.40625</v>
      </c>
      <c r="B293" s="18">
        <f t="shared" si="400"/>
        <v>41</v>
      </c>
      <c r="C293" s="19">
        <f t="shared" si="400"/>
        <v>9</v>
      </c>
      <c r="D293" s="19">
        <f t="shared" si="400"/>
        <v>1</v>
      </c>
      <c r="E293" s="19">
        <f t="shared" si="400"/>
        <v>0</v>
      </c>
      <c r="F293" s="19">
        <f t="shared" si="400"/>
        <v>1</v>
      </c>
      <c r="G293" s="19">
        <f t="shared" si="400"/>
        <v>1</v>
      </c>
      <c r="H293" s="19">
        <f t="shared" si="400"/>
        <v>3</v>
      </c>
      <c r="I293" s="20">
        <f t="shared" si="400"/>
        <v>0</v>
      </c>
      <c r="J293" s="30">
        <f>SUM(B293:I293)</f>
        <v>56</v>
      </c>
      <c r="L293" s="18">
        <f t="shared" si="401"/>
        <v>25</v>
      </c>
      <c r="M293" s="19">
        <f t="shared" si="401"/>
        <v>6</v>
      </c>
      <c r="N293" s="19">
        <f t="shared" si="401"/>
        <v>2</v>
      </c>
      <c r="O293" s="19">
        <f t="shared" si="401"/>
        <v>0</v>
      </c>
      <c r="P293" s="19">
        <f t="shared" si="401"/>
        <v>1</v>
      </c>
      <c r="Q293" s="19">
        <f t="shared" si="401"/>
        <v>0</v>
      </c>
      <c r="R293" s="19">
        <f t="shared" si="401"/>
        <v>9</v>
      </c>
      <c r="S293" s="20">
        <f t="shared" si="401"/>
        <v>0</v>
      </c>
      <c r="T293" s="30">
        <f>SUM(L293:S293)</f>
        <v>43</v>
      </c>
      <c r="V293" s="18">
        <f t="shared" si="402"/>
        <v>18</v>
      </c>
      <c r="W293" s="19">
        <f t="shared" si="402"/>
        <v>3</v>
      </c>
      <c r="X293" s="19">
        <f t="shared" si="402"/>
        <v>0</v>
      </c>
      <c r="Y293" s="19">
        <f t="shared" si="402"/>
        <v>0</v>
      </c>
      <c r="Z293" s="19">
        <f t="shared" si="402"/>
        <v>0</v>
      </c>
      <c r="AA293" s="19">
        <f t="shared" si="402"/>
        <v>0</v>
      </c>
      <c r="AB293" s="19">
        <f t="shared" si="402"/>
        <v>5</v>
      </c>
      <c r="AC293" s="20">
        <f t="shared" si="402"/>
        <v>0</v>
      </c>
      <c r="AD293" s="30">
        <f>SUM(V293:AC293)</f>
        <v>26</v>
      </c>
      <c r="AF293" s="18">
        <f t="shared" si="403"/>
        <v>8</v>
      </c>
      <c r="AG293" s="19">
        <f t="shared" si="403"/>
        <v>3</v>
      </c>
      <c r="AH293" s="19">
        <f t="shared" si="403"/>
        <v>0</v>
      </c>
      <c r="AI293" s="19">
        <f t="shared" si="403"/>
        <v>0</v>
      </c>
      <c r="AJ293" s="19">
        <f t="shared" si="403"/>
        <v>0</v>
      </c>
      <c r="AK293" s="19">
        <f t="shared" si="403"/>
        <v>0</v>
      </c>
      <c r="AL293" s="19">
        <f t="shared" si="403"/>
        <v>9</v>
      </c>
      <c r="AM293" s="20">
        <f t="shared" si="403"/>
        <v>0</v>
      </c>
      <c r="AN293" s="30">
        <f>SUM(AF293:AM293)</f>
        <v>20</v>
      </c>
      <c r="AP293" s="30">
        <f>SUM(J293+T293+AD293+AN293)</f>
        <v>145</v>
      </c>
    </row>
    <row r="294" spans="1:42" ht="15.75" customHeight="1" x14ac:dyDescent="0.2">
      <c r="A294" s="25" t="s">
        <v>26</v>
      </c>
      <c r="B294" s="26">
        <f t="shared" ref="B294:J294" si="404">SUM(B290:B293)</f>
        <v>246</v>
      </c>
      <c r="C294" s="27">
        <f t="shared" si="404"/>
        <v>27</v>
      </c>
      <c r="D294" s="27">
        <f t="shared" si="404"/>
        <v>4</v>
      </c>
      <c r="E294" s="27">
        <f t="shared" si="404"/>
        <v>0</v>
      </c>
      <c r="F294" s="27">
        <f t="shared" si="404"/>
        <v>1</v>
      </c>
      <c r="G294" s="27">
        <f t="shared" si="404"/>
        <v>2</v>
      </c>
      <c r="H294" s="27">
        <f t="shared" si="404"/>
        <v>23</v>
      </c>
      <c r="I294" s="36">
        <f t="shared" si="404"/>
        <v>0</v>
      </c>
      <c r="J294" s="25">
        <f t="shared" si="404"/>
        <v>303</v>
      </c>
      <c r="L294" s="26">
        <f t="shared" ref="L294:T294" si="405">SUM(L290:L293)</f>
        <v>143</v>
      </c>
      <c r="M294" s="27">
        <f t="shared" si="405"/>
        <v>29</v>
      </c>
      <c r="N294" s="27">
        <f t="shared" si="405"/>
        <v>3</v>
      </c>
      <c r="O294" s="27">
        <f t="shared" si="405"/>
        <v>0</v>
      </c>
      <c r="P294" s="27">
        <f t="shared" si="405"/>
        <v>3</v>
      </c>
      <c r="Q294" s="27">
        <f t="shared" si="405"/>
        <v>3</v>
      </c>
      <c r="R294" s="27">
        <f t="shared" si="405"/>
        <v>63</v>
      </c>
      <c r="S294" s="36">
        <f t="shared" si="405"/>
        <v>0</v>
      </c>
      <c r="T294" s="25">
        <f t="shared" si="405"/>
        <v>244</v>
      </c>
      <c r="V294" s="26">
        <f t="shared" ref="V294:AD294" si="406">SUM(V290:V293)</f>
        <v>83</v>
      </c>
      <c r="W294" s="27">
        <f t="shared" si="406"/>
        <v>17</v>
      </c>
      <c r="X294" s="27">
        <f t="shared" si="406"/>
        <v>0</v>
      </c>
      <c r="Y294" s="27">
        <f t="shared" si="406"/>
        <v>1</v>
      </c>
      <c r="Z294" s="27">
        <f t="shared" si="406"/>
        <v>0</v>
      </c>
      <c r="AA294" s="27">
        <f t="shared" si="406"/>
        <v>2</v>
      </c>
      <c r="AB294" s="27">
        <f t="shared" si="406"/>
        <v>18</v>
      </c>
      <c r="AC294" s="36">
        <f t="shared" si="406"/>
        <v>0</v>
      </c>
      <c r="AD294" s="25">
        <f t="shared" si="406"/>
        <v>121</v>
      </c>
      <c r="AF294" s="26">
        <f t="shared" ref="AF294:AN294" si="407">SUM(AF290:AF293)</f>
        <v>53</v>
      </c>
      <c r="AG294" s="27">
        <f t="shared" si="407"/>
        <v>8</v>
      </c>
      <c r="AH294" s="27">
        <f t="shared" si="407"/>
        <v>0</v>
      </c>
      <c r="AI294" s="27">
        <f t="shared" si="407"/>
        <v>0</v>
      </c>
      <c r="AJ294" s="27">
        <f t="shared" si="407"/>
        <v>4</v>
      </c>
      <c r="AK294" s="27">
        <f t="shared" si="407"/>
        <v>0</v>
      </c>
      <c r="AL294" s="27">
        <f t="shared" si="407"/>
        <v>28</v>
      </c>
      <c r="AM294" s="36">
        <f t="shared" si="407"/>
        <v>0</v>
      </c>
      <c r="AN294" s="25">
        <f t="shared" si="407"/>
        <v>93</v>
      </c>
      <c r="AP294" s="25">
        <f>SUM(AP290:AP293)</f>
        <v>761</v>
      </c>
    </row>
    <row r="295" spans="1:42" ht="15.75" customHeight="1" x14ac:dyDescent="0.2">
      <c r="A295" s="33">
        <v>0.41666666666666669</v>
      </c>
      <c r="B295" s="11">
        <f t="shared" ref="B295:I298" si="408">SUM(B27+L27+V27+AF27)</f>
        <v>50</v>
      </c>
      <c r="C295" s="12">
        <f t="shared" si="408"/>
        <v>5</v>
      </c>
      <c r="D295" s="12">
        <f t="shared" si="408"/>
        <v>6</v>
      </c>
      <c r="E295" s="12">
        <f t="shared" si="408"/>
        <v>0</v>
      </c>
      <c r="F295" s="12">
        <f t="shared" si="408"/>
        <v>0</v>
      </c>
      <c r="G295" s="12">
        <f t="shared" si="408"/>
        <v>1</v>
      </c>
      <c r="H295" s="12">
        <f t="shared" si="408"/>
        <v>2</v>
      </c>
      <c r="I295" s="13">
        <f t="shared" si="408"/>
        <v>0</v>
      </c>
      <c r="J295" s="28">
        <f>SUM(B295:I295)</f>
        <v>64</v>
      </c>
      <c r="L295" s="11">
        <f t="shared" ref="L295:S298" si="409">SUM(B94+L94+V94+AF94)</f>
        <v>42</v>
      </c>
      <c r="M295" s="12">
        <f t="shared" si="409"/>
        <v>7</v>
      </c>
      <c r="N295" s="12">
        <f t="shared" si="409"/>
        <v>0</v>
      </c>
      <c r="O295" s="12">
        <f t="shared" si="409"/>
        <v>0</v>
      </c>
      <c r="P295" s="12">
        <f t="shared" si="409"/>
        <v>1</v>
      </c>
      <c r="Q295" s="12">
        <f t="shared" si="409"/>
        <v>1</v>
      </c>
      <c r="R295" s="12">
        <f t="shared" si="409"/>
        <v>10</v>
      </c>
      <c r="S295" s="13">
        <f t="shared" si="409"/>
        <v>0</v>
      </c>
      <c r="T295" s="28">
        <f>SUM(L295:S295)</f>
        <v>61</v>
      </c>
      <c r="V295" s="11">
        <f t="shared" ref="V295:AC298" si="410">SUM(B161+L161+V161+AF161)</f>
        <v>13</v>
      </c>
      <c r="W295" s="12">
        <f t="shared" si="410"/>
        <v>3</v>
      </c>
      <c r="X295" s="12">
        <f t="shared" si="410"/>
        <v>0</v>
      </c>
      <c r="Y295" s="12">
        <f t="shared" si="410"/>
        <v>0</v>
      </c>
      <c r="Z295" s="12">
        <f t="shared" si="410"/>
        <v>0</v>
      </c>
      <c r="AA295" s="12">
        <f t="shared" si="410"/>
        <v>0</v>
      </c>
      <c r="AB295" s="12">
        <f t="shared" si="410"/>
        <v>3</v>
      </c>
      <c r="AC295" s="13">
        <f t="shared" si="410"/>
        <v>0</v>
      </c>
      <c r="AD295" s="28">
        <f>SUM(V295:AC295)</f>
        <v>19</v>
      </c>
      <c r="AF295" s="11">
        <f t="shared" ref="AF295:AM298" si="411">SUM(B228+L228+V228+AF228)</f>
        <v>11</v>
      </c>
      <c r="AG295" s="12">
        <f t="shared" si="411"/>
        <v>3</v>
      </c>
      <c r="AH295" s="12">
        <f t="shared" si="411"/>
        <v>0</v>
      </c>
      <c r="AI295" s="12">
        <f t="shared" si="411"/>
        <v>0</v>
      </c>
      <c r="AJ295" s="12">
        <f t="shared" si="411"/>
        <v>1</v>
      </c>
      <c r="AK295" s="12">
        <f t="shared" si="411"/>
        <v>0</v>
      </c>
      <c r="AL295" s="12">
        <f t="shared" si="411"/>
        <v>5</v>
      </c>
      <c r="AM295" s="13">
        <f t="shared" si="411"/>
        <v>0</v>
      </c>
      <c r="AN295" s="28">
        <f>SUM(AF295:AM295)</f>
        <v>20</v>
      </c>
      <c r="AP295" s="28">
        <f>SUM(J295+T295+AD295+AN295)</f>
        <v>164</v>
      </c>
    </row>
    <row r="296" spans="1:42" ht="15.75" customHeight="1" x14ac:dyDescent="0.2">
      <c r="A296" s="34">
        <v>0.42708333333333331</v>
      </c>
      <c r="B296" s="14">
        <f t="shared" si="408"/>
        <v>43</v>
      </c>
      <c r="C296" s="15">
        <f t="shared" si="408"/>
        <v>7</v>
      </c>
      <c r="D296" s="15">
        <f t="shared" si="408"/>
        <v>1</v>
      </c>
      <c r="E296" s="15">
        <f t="shared" si="408"/>
        <v>0</v>
      </c>
      <c r="F296" s="15">
        <f t="shared" si="408"/>
        <v>1</v>
      </c>
      <c r="G296" s="15">
        <f t="shared" si="408"/>
        <v>0</v>
      </c>
      <c r="H296" s="15">
        <f t="shared" si="408"/>
        <v>2</v>
      </c>
      <c r="I296" s="17">
        <f t="shared" si="408"/>
        <v>0</v>
      </c>
      <c r="J296" s="29">
        <f>SUM(B296:I296)</f>
        <v>54</v>
      </c>
      <c r="L296" s="14">
        <f t="shared" si="409"/>
        <v>33</v>
      </c>
      <c r="M296" s="15">
        <f t="shared" si="409"/>
        <v>10</v>
      </c>
      <c r="N296" s="15">
        <f t="shared" si="409"/>
        <v>1</v>
      </c>
      <c r="O296" s="15">
        <f t="shared" si="409"/>
        <v>0</v>
      </c>
      <c r="P296" s="15">
        <f t="shared" si="409"/>
        <v>1</v>
      </c>
      <c r="Q296" s="15">
        <f t="shared" si="409"/>
        <v>2</v>
      </c>
      <c r="R296" s="15">
        <f t="shared" si="409"/>
        <v>7</v>
      </c>
      <c r="S296" s="17">
        <f t="shared" si="409"/>
        <v>0</v>
      </c>
      <c r="T296" s="29">
        <f>SUM(L296:S296)</f>
        <v>54</v>
      </c>
      <c r="V296" s="14">
        <f t="shared" si="410"/>
        <v>22</v>
      </c>
      <c r="W296" s="15">
        <f t="shared" si="410"/>
        <v>3</v>
      </c>
      <c r="X296" s="15">
        <f t="shared" si="410"/>
        <v>0</v>
      </c>
      <c r="Y296" s="15">
        <f t="shared" si="410"/>
        <v>0</v>
      </c>
      <c r="Z296" s="15">
        <f t="shared" si="410"/>
        <v>0</v>
      </c>
      <c r="AA296" s="15">
        <f t="shared" si="410"/>
        <v>0</v>
      </c>
      <c r="AB296" s="15">
        <f t="shared" si="410"/>
        <v>1</v>
      </c>
      <c r="AC296" s="17">
        <f t="shared" si="410"/>
        <v>0</v>
      </c>
      <c r="AD296" s="29">
        <f>SUM(V296:AC296)</f>
        <v>26</v>
      </c>
      <c r="AF296" s="14">
        <f t="shared" si="411"/>
        <v>7</v>
      </c>
      <c r="AG296" s="15">
        <f t="shared" si="411"/>
        <v>1</v>
      </c>
      <c r="AH296" s="15">
        <f t="shared" si="411"/>
        <v>0</v>
      </c>
      <c r="AI296" s="15">
        <f t="shared" si="411"/>
        <v>0</v>
      </c>
      <c r="AJ296" s="15">
        <f t="shared" si="411"/>
        <v>1</v>
      </c>
      <c r="AK296" s="15">
        <f t="shared" si="411"/>
        <v>0</v>
      </c>
      <c r="AL296" s="15">
        <f t="shared" si="411"/>
        <v>2</v>
      </c>
      <c r="AM296" s="17">
        <f t="shared" si="411"/>
        <v>0</v>
      </c>
      <c r="AN296" s="29">
        <f>SUM(AF296:AM296)</f>
        <v>11</v>
      </c>
      <c r="AP296" s="29">
        <f>SUM(J296+T296+AD296+AN296)</f>
        <v>145</v>
      </c>
    </row>
    <row r="297" spans="1:42" ht="15.75" customHeight="1" x14ac:dyDescent="0.2">
      <c r="A297" s="34">
        <v>0.4375</v>
      </c>
      <c r="B297" s="14">
        <f t="shared" si="408"/>
        <v>45</v>
      </c>
      <c r="C297" s="15">
        <f t="shared" si="408"/>
        <v>4</v>
      </c>
      <c r="D297" s="15">
        <f t="shared" si="408"/>
        <v>2</v>
      </c>
      <c r="E297" s="15">
        <f t="shared" si="408"/>
        <v>0</v>
      </c>
      <c r="F297" s="15">
        <f t="shared" si="408"/>
        <v>0</v>
      </c>
      <c r="G297" s="15">
        <f t="shared" si="408"/>
        <v>2</v>
      </c>
      <c r="H297" s="15">
        <f t="shared" si="408"/>
        <v>6</v>
      </c>
      <c r="I297" s="17">
        <f t="shared" si="408"/>
        <v>0</v>
      </c>
      <c r="J297" s="29">
        <f>SUM(B297:I297)</f>
        <v>59</v>
      </c>
      <c r="L297" s="14">
        <f t="shared" si="409"/>
        <v>25</v>
      </c>
      <c r="M297" s="15">
        <f t="shared" si="409"/>
        <v>7</v>
      </c>
      <c r="N297" s="15">
        <f t="shared" si="409"/>
        <v>2</v>
      </c>
      <c r="O297" s="15">
        <f t="shared" si="409"/>
        <v>0</v>
      </c>
      <c r="P297" s="15">
        <f t="shared" si="409"/>
        <v>1</v>
      </c>
      <c r="Q297" s="15">
        <f t="shared" si="409"/>
        <v>2</v>
      </c>
      <c r="R297" s="15">
        <f t="shared" si="409"/>
        <v>12</v>
      </c>
      <c r="S297" s="17">
        <f t="shared" si="409"/>
        <v>0</v>
      </c>
      <c r="T297" s="29">
        <f>SUM(L297:S297)</f>
        <v>49</v>
      </c>
      <c r="V297" s="14">
        <f t="shared" si="410"/>
        <v>22</v>
      </c>
      <c r="W297" s="15">
        <f t="shared" si="410"/>
        <v>4</v>
      </c>
      <c r="X297" s="15">
        <f t="shared" si="410"/>
        <v>1</v>
      </c>
      <c r="Y297" s="15">
        <f t="shared" si="410"/>
        <v>0</v>
      </c>
      <c r="Z297" s="15">
        <f t="shared" si="410"/>
        <v>0</v>
      </c>
      <c r="AA297" s="15">
        <f t="shared" si="410"/>
        <v>2</v>
      </c>
      <c r="AB297" s="15">
        <f t="shared" si="410"/>
        <v>4</v>
      </c>
      <c r="AC297" s="17">
        <f t="shared" si="410"/>
        <v>0</v>
      </c>
      <c r="AD297" s="29">
        <f>SUM(V297:AC297)</f>
        <v>33</v>
      </c>
      <c r="AF297" s="14">
        <f t="shared" si="411"/>
        <v>12</v>
      </c>
      <c r="AG297" s="15">
        <f t="shared" si="411"/>
        <v>6</v>
      </c>
      <c r="AH297" s="15">
        <f t="shared" si="411"/>
        <v>0</v>
      </c>
      <c r="AI297" s="15">
        <f t="shared" si="411"/>
        <v>0</v>
      </c>
      <c r="AJ297" s="15">
        <f t="shared" si="411"/>
        <v>1</v>
      </c>
      <c r="AK297" s="15">
        <f t="shared" si="411"/>
        <v>0</v>
      </c>
      <c r="AL297" s="15">
        <f t="shared" si="411"/>
        <v>5</v>
      </c>
      <c r="AM297" s="17">
        <f t="shared" si="411"/>
        <v>0</v>
      </c>
      <c r="AN297" s="29">
        <f>SUM(AF297:AM297)</f>
        <v>24</v>
      </c>
      <c r="AP297" s="29">
        <f>SUM(J297+T297+AD297+AN297)</f>
        <v>165</v>
      </c>
    </row>
    <row r="298" spans="1:42" ht="15.75" customHeight="1" x14ac:dyDescent="0.2">
      <c r="A298" s="35">
        <v>0.44791666666666669</v>
      </c>
      <c r="B298" s="18">
        <f t="shared" si="408"/>
        <v>37</v>
      </c>
      <c r="C298" s="19">
        <f t="shared" si="408"/>
        <v>14</v>
      </c>
      <c r="D298" s="19">
        <f t="shared" si="408"/>
        <v>1</v>
      </c>
      <c r="E298" s="19">
        <f t="shared" si="408"/>
        <v>0</v>
      </c>
      <c r="F298" s="19">
        <f t="shared" si="408"/>
        <v>0</v>
      </c>
      <c r="G298" s="19">
        <f t="shared" si="408"/>
        <v>1</v>
      </c>
      <c r="H298" s="19">
        <f t="shared" si="408"/>
        <v>2</v>
      </c>
      <c r="I298" s="20">
        <f t="shared" si="408"/>
        <v>0</v>
      </c>
      <c r="J298" s="30">
        <f>SUM(B298:I298)</f>
        <v>55</v>
      </c>
      <c r="L298" s="18">
        <f t="shared" si="409"/>
        <v>26</v>
      </c>
      <c r="M298" s="19">
        <f t="shared" si="409"/>
        <v>5</v>
      </c>
      <c r="N298" s="19">
        <f t="shared" si="409"/>
        <v>2</v>
      </c>
      <c r="O298" s="19">
        <f t="shared" si="409"/>
        <v>0</v>
      </c>
      <c r="P298" s="19">
        <f t="shared" si="409"/>
        <v>1</v>
      </c>
      <c r="Q298" s="19">
        <f t="shared" si="409"/>
        <v>1</v>
      </c>
      <c r="R298" s="19">
        <f t="shared" si="409"/>
        <v>13</v>
      </c>
      <c r="S298" s="20">
        <f t="shared" si="409"/>
        <v>0</v>
      </c>
      <c r="T298" s="30">
        <f>SUM(L298:S298)</f>
        <v>48</v>
      </c>
      <c r="V298" s="18">
        <f t="shared" si="410"/>
        <v>20</v>
      </c>
      <c r="W298" s="19">
        <f t="shared" si="410"/>
        <v>5</v>
      </c>
      <c r="X298" s="19">
        <f t="shared" si="410"/>
        <v>0</v>
      </c>
      <c r="Y298" s="19">
        <f t="shared" si="410"/>
        <v>0</v>
      </c>
      <c r="Z298" s="19">
        <f t="shared" si="410"/>
        <v>0</v>
      </c>
      <c r="AA298" s="19">
        <f t="shared" si="410"/>
        <v>0</v>
      </c>
      <c r="AB298" s="19">
        <f t="shared" si="410"/>
        <v>3</v>
      </c>
      <c r="AC298" s="20">
        <f t="shared" si="410"/>
        <v>0</v>
      </c>
      <c r="AD298" s="30">
        <f>SUM(V298:AC298)</f>
        <v>28</v>
      </c>
      <c r="AF298" s="18">
        <f t="shared" si="411"/>
        <v>13</v>
      </c>
      <c r="AG298" s="19">
        <f t="shared" si="411"/>
        <v>3</v>
      </c>
      <c r="AH298" s="19">
        <f t="shared" si="411"/>
        <v>0</v>
      </c>
      <c r="AI298" s="19">
        <f t="shared" si="411"/>
        <v>0</v>
      </c>
      <c r="AJ298" s="19">
        <f t="shared" si="411"/>
        <v>1</v>
      </c>
      <c r="AK298" s="19">
        <f t="shared" si="411"/>
        <v>1</v>
      </c>
      <c r="AL298" s="19">
        <f t="shared" si="411"/>
        <v>8</v>
      </c>
      <c r="AM298" s="20">
        <f t="shared" si="411"/>
        <v>0</v>
      </c>
      <c r="AN298" s="30">
        <f>SUM(AF298:AM298)</f>
        <v>26</v>
      </c>
      <c r="AP298" s="30">
        <f>SUM(J298+T298+AD298+AN298)</f>
        <v>157</v>
      </c>
    </row>
    <row r="299" spans="1:42" ht="15.75" customHeight="1" x14ac:dyDescent="0.2">
      <c r="A299" s="25" t="s">
        <v>26</v>
      </c>
      <c r="B299" s="26">
        <f t="shared" ref="B299:J299" si="412">SUM(B295:B298)</f>
        <v>175</v>
      </c>
      <c r="C299" s="27">
        <f t="shared" si="412"/>
        <v>30</v>
      </c>
      <c r="D299" s="27">
        <f t="shared" si="412"/>
        <v>10</v>
      </c>
      <c r="E299" s="27">
        <f t="shared" si="412"/>
        <v>0</v>
      </c>
      <c r="F299" s="27">
        <f t="shared" si="412"/>
        <v>1</v>
      </c>
      <c r="G299" s="27">
        <f t="shared" si="412"/>
        <v>4</v>
      </c>
      <c r="H299" s="27">
        <f t="shared" si="412"/>
        <v>12</v>
      </c>
      <c r="I299" s="36">
        <f t="shared" si="412"/>
        <v>0</v>
      </c>
      <c r="J299" s="25">
        <f t="shared" si="412"/>
        <v>232</v>
      </c>
      <c r="L299" s="26">
        <f t="shared" ref="L299:T299" si="413">SUM(L295:L298)</f>
        <v>126</v>
      </c>
      <c r="M299" s="27">
        <f t="shared" si="413"/>
        <v>29</v>
      </c>
      <c r="N299" s="27">
        <f t="shared" si="413"/>
        <v>5</v>
      </c>
      <c r="O299" s="27">
        <f t="shared" si="413"/>
        <v>0</v>
      </c>
      <c r="P299" s="27">
        <f t="shared" si="413"/>
        <v>4</v>
      </c>
      <c r="Q299" s="27">
        <f t="shared" si="413"/>
        <v>6</v>
      </c>
      <c r="R299" s="27">
        <f t="shared" si="413"/>
        <v>42</v>
      </c>
      <c r="S299" s="36">
        <f t="shared" si="413"/>
        <v>0</v>
      </c>
      <c r="T299" s="25">
        <f t="shared" si="413"/>
        <v>212</v>
      </c>
      <c r="V299" s="26">
        <f t="shared" ref="V299:AD299" si="414">SUM(V295:V298)</f>
        <v>77</v>
      </c>
      <c r="W299" s="27">
        <f t="shared" si="414"/>
        <v>15</v>
      </c>
      <c r="X299" s="27">
        <f t="shared" si="414"/>
        <v>1</v>
      </c>
      <c r="Y299" s="27">
        <f t="shared" si="414"/>
        <v>0</v>
      </c>
      <c r="Z299" s="27">
        <f t="shared" si="414"/>
        <v>0</v>
      </c>
      <c r="AA299" s="27">
        <f t="shared" si="414"/>
        <v>2</v>
      </c>
      <c r="AB299" s="27">
        <f t="shared" si="414"/>
        <v>11</v>
      </c>
      <c r="AC299" s="36">
        <f t="shared" si="414"/>
        <v>0</v>
      </c>
      <c r="AD299" s="25">
        <f t="shared" si="414"/>
        <v>106</v>
      </c>
      <c r="AF299" s="26">
        <f t="shared" ref="AF299:AN299" si="415">SUM(AF295:AF298)</f>
        <v>43</v>
      </c>
      <c r="AG299" s="27">
        <f t="shared" si="415"/>
        <v>13</v>
      </c>
      <c r="AH299" s="27">
        <f t="shared" si="415"/>
        <v>0</v>
      </c>
      <c r="AI299" s="27">
        <f t="shared" si="415"/>
        <v>0</v>
      </c>
      <c r="AJ299" s="27">
        <f t="shared" si="415"/>
        <v>4</v>
      </c>
      <c r="AK299" s="27">
        <f t="shared" si="415"/>
        <v>1</v>
      </c>
      <c r="AL299" s="27">
        <f t="shared" si="415"/>
        <v>20</v>
      </c>
      <c r="AM299" s="36">
        <f t="shared" si="415"/>
        <v>0</v>
      </c>
      <c r="AN299" s="25">
        <f t="shared" si="415"/>
        <v>81</v>
      </c>
      <c r="AP299" s="25">
        <f>SUM(AP295:AP298)</f>
        <v>631</v>
      </c>
    </row>
    <row r="300" spans="1:42" ht="15.75" customHeight="1" x14ac:dyDescent="0.2">
      <c r="A300" s="33">
        <v>0.45833333333333331</v>
      </c>
      <c r="B300" s="11">
        <f t="shared" ref="B300:I303" si="416">SUM(B32+L32+V32+AF32)</f>
        <v>40</v>
      </c>
      <c r="C300" s="12">
        <f t="shared" si="416"/>
        <v>12</v>
      </c>
      <c r="D300" s="12">
        <f t="shared" si="416"/>
        <v>1</v>
      </c>
      <c r="E300" s="12">
        <f t="shared" si="416"/>
        <v>0</v>
      </c>
      <c r="F300" s="12">
        <f t="shared" si="416"/>
        <v>0</v>
      </c>
      <c r="G300" s="12">
        <f t="shared" si="416"/>
        <v>1</v>
      </c>
      <c r="H300" s="12">
        <f t="shared" si="416"/>
        <v>2</v>
      </c>
      <c r="I300" s="13">
        <f t="shared" si="416"/>
        <v>0</v>
      </c>
      <c r="J300" s="28">
        <f>SUM(B300:I300)</f>
        <v>56</v>
      </c>
      <c r="L300" s="11">
        <f t="shared" ref="L300:S303" si="417">SUM(B99+L99+V99+AF99)</f>
        <v>42</v>
      </c>
      <c r="M300" s="12">
        <f t="shared" si="417"/>
        <v>5</v>
      </c>
      <c r="N300" s="12">
        <f t="shared" si="417"/>
        <v>1</v>
      </c>
      <c r="O300" s="12">
        <f t="shared" si="417"/>
        <v>0</v>
      </c>
      <c r="P300" s="12">
        <f t="shared" si="417"/>
        <v>1</v>
      </c>
      <c r="Q300" s="12">
        <f t="shared" si="417"/>
        <v>1</v>
      </c>
      <c r="R300" s="12">
        <f t="shared" si="417"/>
        <v>6</v>
      </c>
      <c r="S300" s="13">
        <f t="shared" si="417"/>
        <v>0</v>
      </c>
      <c r="T300" s="28">
        <f>SUM(L300:S300)</f>
        <v>56</v>
      </c>
      <c r="V300" s="11">
        <f t="shared" ref="V300:AC303" si="418">SUM(B166+L166+V166+AF166)</f>
        <v>22</v>
      </c>
      <c r="W300" s="12">
        <f t="shared" si="418"/>
        <v>2</v>
      </c>
      <c r="X300" s="12">
        <f t="shared" si="418"/>
        <v>0</v>
      </c>
      <c r="Y300" s="12">
        <f t="shared" si="418"/>
        <v>0</v>
      </c>
      <c r="Z300" s="12">
        <f t="shared" si="418"/>
        <v>0</v>
      </c>
      <c r="AA300" s="12">
        <f t="shared" si="418"/>
        <v>0</v>
      </c>
      <c r="AB300" s="12">
        <f t="shared" si="418"/>
        <v>3</v>
      </c>
      <c r="AC300" s="13">
        <f t="shared" si="418"/>
        <v>0</v>
      </c>
      <c r="AD300" s="28">
        <f>SUM(V300:AC300)</f>
        <v>27</v>
      </c>
      <c r="AF300" s="11">
        <f t="shared" ref="AF300:AM303" si="419">SUM(B233+L233+V233+AF233)</f>
        <v>13</v>
      </c>
      <c r="AG300" s="12">
        <f t="shared" si="419"/>
        <v>2</v>
      </c>
      <c r="AH300" s="12">
        <f t="shared" si="419"/>
        <v>0</v>
      </c>
      <c r="AI300" s="12">
        <f t="shared" si="419"/>
        <v>0</v>
      </c>
      <c r="AJ300" s="12">
        <f t="shared" si="419"/>
        <v>1</v>
      </c>
      <c r="AK300" s="12">
        <f t="shared" si="419"/>
        <v>0</v>
      </c>
      <c r="AL300" s="12">
        <f t="shared" si="419"/>
        <v>5</v>
      </c>
      <c r="AM300" s="13">
        <f t="shared" si="419"/>
        <v>0</v>
      </c>
      <c r="AN300" s="28">
        <f>SUM(AF300:AM300)</f>
        <v>21</v>
      </c>
      <c r="AP300" s="28">
        <f>SUM(J300+T300+AD300+AN300)</f>
        <v>160</v>
      </c>
    </row>
    <row r="301" spans="1:42" ht="15.75" customHeight="1" x14ac:dyDescent="0.2">
      <c r="A301" s="34">
        <v>0.46875</v>
      </c>
      <c r="B301" s="14">
        <f t="shared" si="416"/>
        <v>45</v>
      </c>
      <c r="C301" s="15">
        <f t="shared" si="416"/>
        <v>4</v>
      </c>
      <c r="D301" s="15">
        <f t="shared" si="416"/>
        <v>1</v>
      </c>
      <c r="E301" s="15">
        <f t="shared" si="416"/>
        <v>0</v>
      </c>
      <c r="F301" s="15">
        <f t="shared" si="416"/>
        <v>0</v>
      </c>
      <c r="G301" s="15">
        <f t="shared" si="416"/>
        <v>0</v>
      </c>
      <c r="H301" s="15">
        <f t="shared" si="416"/>
        <v>1</v>
      </c>
      <c r="I301" s="17">
        <f t="shared" si="416"/>
        <v>0</v>
      </c>
      <c r="J301" s="29">
        <f>SUM(B301:I301)</f>
        <v>51</v>
      </c>
      <c r="L301" s="14">
        <f t="shared" si="417"/>
        <v>26</v>
      </c>
      <c r="M301" s="15">
        <f t="shared" si="417"/>
        <v>9</v>
      </c>
      <c r="N301" s="15">
        <f t="shared" si="417"/>
        <v>1</v>
      </c>
      <c r="O301" s="15">
        <f t="shared" si="417"/>
        <v>0</v>
      </c>
      <c r="P301" s="15">
        <f t="shared" si="417"/>
        <v>1</v>
      </c>
      <c r="Q301" s="15">
        <f t="shared" si="417"/>
        <v>1</v>
      </c>
      <c r="R301" s="15">
        <f t="shared" si="417"/>
        <v>8</v>
      </c>
      <c r="S301" s="17">
        <f t="shared" si="417"/>
        <v>0</v>
      </c>
      <c r="T301" s="29">
        <f>SUM(L301:S301)</f>
        <v>46</v>
      </c>
      <c r="V301" s="14">
        <f t="shared" si="418"/>
        <v>24</v>
      </c>
      <c r="W301" s="15">
        <f t="shared" si="418"/>
        <v>1</v>
      </c>
      <c r="X301" s="15">
        <f t="shared" si="418"/>
        <v>1</v>
      </c>
      <c r="Y301" s="15">
        <f t="shared" si="418"/>
        <v>0</v>
      </c>
      <c r="Z301" s="15">
        <f t="shared" si="418"/>
        <v>0</v>
      </c>
      <c r="AA301" s="15">
        <f t="shared" si="418"/>
        <v>1</v>
      </c>
      <c r="AB301" s="15">
        <f t="shared" si="418"/>
        <v>2</v>
      </c>
      <c r="AC301" s="17">
        <f t="shared" si="418"/>
        <v>0</v>
      </c>
      <c r="AD301" s="29">
        <f>SUM(V301:AC301)</f>
        <v>29</v>
      </c>
      <c r="AF301" s="14">
        <f t="shared" si="419"/>
        <v>20</v>
      </c>
      <c r="AG301" s="15">
        <f t="shared" si="419"/>
        <v>3</v>
      </c>
      <c r="AH301" s="15">
        <f t="shared" si="419"/>
        <v>0</v>
      </c>
      <c r="AI301" s="15">
        <f t="shared" si="419"/>
        <v>0</v>
      </c>
      <c r="AJ301" s="15">
        <f t="shared" si="419"/>
        <v>1</v>
      </c>
      <c r="AK301" s="15">
        <f t="shared" si="419"/>
        <v>0</v>
      </c>
      <c r="AL301" s="15">
        <f t="shared" si="419"/>
        <v>0</v>
      </c>
      <c r="AM301" s="17">
        <f t="shared" si="419"/>
        <v>0</v>
      </c>
      <c r="AN301" s="29">
        <f>SUM(AF301:AM301)</f>
        <v>24</v>
      </c>
      <c r="AP301" s="29">
        <f>SUM(J301+T301+AD301+AN301)</f>
        <v>150</v>
      </c>
    </row>
    <row r="302" spans="1:42" ht="15.75" customHeight="1" x14ac:dyDescent="0.2">
      <c r="A302" s="34">
        <v>0.47916666666666669</v>
      </c>
      <c r="B302" s="14">
        <f t="shared" si="416"/>
        <v>37</v>
      </c>
      <c r="C302" s="15">
        <f t="shared" si="416"/>
        <v>10</v>
      </c>
      <c r="D302" s="15">
        <f t="shared" si="416"/>
        <v>0</v>
      </c>
      <c r="E302" s="15">
        <f t="shared" si="416"/>
        <v>0</v>
      </c>
      <c r="F302" s="15">
        <f t="shared" si="416"/>
        <v>0</v>
      </c>
      <c r="G302" s="15">
        <f t="shared" si="416"/>
        <v>0</v>
      </c>
      <c r="H302" s="15">
        <f t="shared" si="416"/>
        <v>1</v>
      </c>
      <c r="I302" s="17">
        <f t="shared" si="416"/>
        <v>0</v>
      </c>
      <c r="J302" s="29">
        <f>SUM(B302:I302)</f>
        <v>48</v>
      </c>
      <c r="L302" s="14">
        <f t="shared" si="417"/>
        <v>34</v>
      </c>
      <c r="M302" s="15">
        <f t="shared" si="417"/>
        <v>11</v>
      </c>
      <c r="N302" s="15">
        <f t="shared" si="417"/>
        <v>0</v>
      </c>
      <c r="O302" s="15">
        <f t="shared" si="417"/>
        <v>0</v>
      </c>
      <c r="P302" s="15">
        <f t="shared" si="417"/>
        <v>1</v>
      </c>
      <c r="Q302" s="15">
        <f t="shared" si="417"/>
        <v>0</v>
      </c>
      <c r="R302" s="15">
        <f t="shared" si="417"/>
        <v>3</v>
      </c>
      <c r="S302" s="17">
        <f t="shared" si="417"/>
        <v>0</v>
      </c>
      <c r="T302" s="29">
        <f>SUM(L302:S302)</f>
        <v>49</v>
      </c>
      <c r="V302" s="14">
        <f t="shared" si="418"/>
        <v>20</v>
      </c>
      <c r="W302" s="15">
        <f t="shared" si="418"/>
        <v>3</v>
      </c>
      <c r="X302" s="15">
        <f t="shared" si="418"/>
        <v>0</v>
      </c>
      <c r="Y302" s="15">
        <f t="shared" si="418"/>
        <v>0</v>
      </c>
      <c r="Z302" s="15">
        <f t="shared" si="418"/>
        <v>0</v>
      </c>
      <c r="AA302" s="15">
        <f t="shared" si="418"/>
        <v>0</v>
      </c>
      <c r="AB302" s="15">
        <f t="shared" si="418"/>
        <v>1</v>
      </c>
      <c r="AC302" s="17">
        <f t="shared" si="418"/>
        <v>0</v>
      </c>
      <c r="AD302" s="29">
        <f>SUM(V302:AC302)</f>
        <v>24</v>
      </c>
      <c r="AF302" s="14">
        <f t="shared" si="419"/>
        <v>23</v>
      </c>
      <c r="AG302" s="15">
        <f t="shared" si="419"/>
        <v>4</v>
      </c>
      <c r="AH302" s="15">
        <f t="shared" si="419"/>
        <v>0</v>
      </c>
      <c r="AI302" s="15">
        <f t="shared" si="419"/>
        <v>0</v>
      </c>
      <c r="AJ302" s="15">
        <f t="shared" si="419"/>
        <v>1</v>
      </c>
      <c r="AK302" s="15">
        <f t="shared" si="419"/>
        <v>1</v>
      </c>
      <c r="AL302" s="15">
        <f t="shared" si="419"/>
        <v>0</v>
      </c>
      <c r="AM302" s="17">
        <f t="shared" si="419"/>
        <v>0</v>
      </c>
      <c r="AN302" s="29">
        <f>SUM(AF302:AM302)</f>
        <v>29</v>
      </c>
      <c r="AP302" s="29">
        <f>SUM(J302+T302+AD302+AN302)</f>
        <v>150</v>
      </c>
    </row>
    <row r="303" spans="1:42" ht="15.75" customHeight="1" x14ac:dyDescent="0.2">
      <c r="A303" s="35">
        <v>0.48958333333333331</v>
      </c>
      <c r="B303" s="18">
        <f t="shared" si="416"/>
        <v>50</v>
      </c>
      <c r="C303" s="19">
        <f t="shared" si="416"/>
        <v>9</v>
      </c>
      <c r="D303" s="19">
        <f t="shared" si="416"/>
        <v>1</v>
      </c>
      <c r="E303" s="19">
        <f t="shared" si="416"/>
        <v>0</v>
      </c>
      <c r="F303" s="19">
        <f t="shared" si="416"/>
        <v>0</v>
      </c>
      <c r="G303" s="19">
        <f t="shared" si="416"/>
        <v>0</v>
      </c>
      <c r="H303" s="19">
        <f t="shared" si="416"/>
        <v>2</v>
      </c>
      <c r="I303" s="20">
        <f t="shared" si="416"/>
        <v>0</v>
      </c>
      <c r="J303" s="30">
        <f>SUM(B303:I303)</f>
        <v>62</v>
      </c>
      <c r="L303" s="18">
        <f t="shared" si="417"/>
        <v>35</v>
      </c>
      <c r="M303" s="19">
        <f t="shared" si="417"/>
        <v>10</v>
      </c>
      <c r="N303" s="19">
        <f t="shared" si="417"/>
        <v>1</v>
      </c>
      <c r="O303" s="19">
        <f t="shared" si="417"/>
        <v>0</v>
      </c>
      <c r="P303" s="19">
        <f t="shared" si="417"/>
        <v>1</v>
      </c>
      <c r="Q303" s="19">
        <f t="shared" si="417"/>
        <v>1</v>
      </c>
      <c r="R303" s="19">
        <f t="shared" si="417"/>
        <v>1</v>
      </c>
      <c r="S303" s="20">
        <f t="shared" si="417"/>
        <v>0</v>
      </c>
      <c r="T303" s="30">
        <f>SUM(L303:S303)</f>
        <v>49</v>
      </c>
      <c r="V303" s="18">
        <f t="shared" si="418"/>
        <v>23</v>
      </c>
      <c r="W303" s="19">
        <f t="shared" si="418"/>
        <v>3</v>
      </c>
      <c r="X303" s="19">
        <f t="shared" si="418"/>
        <v>2</v>
      </c>
      <c r="Y303" s="19">
        <f t="shared" si="418"/>
        <v>0</v>
      </c>
      <c r="Z303" s="19">
        <f t="shared" si="418"/>
        <v>0</v>
      </c>
      <c r="AA303" s="19">
        <f t="shared" si="418"/>
        <v>0</v>
      </c>
      <c r="AB303" s="19">
        <f t="shared" si="418"/>
        <v>2</v>
      </c>
      <c r="AC303" s="20">
        <f t="shared" si="418"/>
        <v>0</v>
      </c>
      <c r="AD303" s="30">
        <f>SUM(V303:AC303)</f>
        <v>30</v>
      </c>
      <c r="AF303" s="18">
        <f t="shared" si="419"/>
        <v>7</v>
      </c>
      <c r="AG303" s="19">
        <f t="shared" si="419"/>
        <v>3</v>
      </c>
      <c r="AH303" s="19">
        <f t="shared" si="419"/>
        <v>0</v>
      </c>
      <c r="AI303" s="19">
        <f t="shared" si="419"/>
        <v>0</v>
      </c>
      <c r="AJ303" s="19">
        <f t="shared" si="419"/>
        <v>0</v>
      </c>
      <c r="AK303" s="19">
        <f t="shared" si="419"/>
        <v>0</v>
      </c>
      <c r="AL303" s="19">
        <f t="shared" si="419"/>
        <v>4</v>
      </c>
      <c r="AM303" s="20">
        <f t="shared" si="419"/>
        <v>0</v>
      </c>
      <c r="AN303" s="30">
        <f>SUM(AF303:AM303)</f>
        <v>14</v>
      </c>
      <c r="AP303" s="30">
        <f>SUM(J303+T303+AD303+AN303)</f>
        <v>155</v>
      </c>
    </row>
    <row r="304" spans="1:42" ht="15.75" customHeight="1" x14ac:dyDescent="0.2">
      <c r="A304" s="25" t="s">
        <v>26</v>
      </c>
      <c r="B304" s="26">
        <f t="shared" ref="B304:J304" si="420">SUM(B300:B303)</f>
        <v>172</v>
      </c>
      <c r="C304" s="27">
        <f t="shared" si="420"/>
        <v>35</v>
      </c>
      <c r="D304" s="27">
        <f t="shared" si="420"/>
        <v>3</v>
      </c>
      <c r="E304" s="27">
        <f t="shared" si="420"/>
        <v>0</v>
      </c>
      <c r="F304" s="27">
        <f t="shared" si="420"/>
        <v>0</v>
      </c>
      <c r="G304" s="27">
        <f t="shared" si="420"/>
        <v>1</v>
      </c>
      <c r="H304" s="27">
        <f t="shared" si="420"/>
        <v>6</v>
      </c>
      <c r="I304" s="36">
        <f t="shared" si="420"/>
        <v>0</v>
      </c>
      <c r="J304" s="25">
        <f t="shared" si="420"/>
        <v>217</v>
      </c>
      <c r="L304" s="26">
        <f t="shared" ref="L304:T304" si="421">SUM(L300:L303)</f>
        <v>137</v>
      </c>
      <c r="M304" s="27">
        <f t="shared" si="421"/>
        <v>35</v>
      </c>
      <c r="N304" s="27">
        <f t="shared" si="421"/>
        <v>3</v>
      </c>
      <c r="O304" s="27">
        <f t="shared" si="421"/>
        <v>0</v>
      </c>
      <c r="P304" s="27">
        <f t="shared" si="421"/>
        <v>4</v>
      </c>
      <c r="Q304" s="27">
        <f t="shared" si="421"/>
        <v>3</v>
      </c>
      <c r="R304" s="27">
        <f t="shared" si="421"/>
        <v>18</v>
      </c>
      <c r="S304" s="36">
        <f t="shared" si="421"/>
        <v>0</v>
      </c>
      <c r="T304" s="25">
        <f t="shared" si="421"/>
        <v>200</v>
      </c>
      <c r="V304" s="26">
        <f t="shared" ref="V304:AD304" si="422">SUM(V300:V303)</f>
        <v>89</v>
      </c>
      <c r="W304" s="27">
        <f t="shared" si="422"/>
        <v>9</v>
      </c>
      <c r="X304" s="27">
        <f t="shared" si="422"/>
        <v>3</v>
      </c>
      <c r="Y304" s="27">
        <f t="shared" si="422"/>
        <v>0</v>
      </c>
      <c r="Z304" s="27">
        <f t="shared" si="422"/>
        <v>0</v>
      </c>
      <c r="AA304" s="27">
        <f t="shared" si="422"/>
        <v>1</v>
      </c>
      <c r="AB304" s="27">
        <f t="shared" si="422"/>
        <v>8</v>
      </c>
      <c r="AC304" s="36">
        <f t="shared" si="422"/>
        <v>0</v>
      </c>
      <c r="AD304" s="25">
        <f t="shared" si="422"/>
        <v>110</v>
      </c>
      <c r="AF304" s="26">
        <f t="shared" ref="AF304:AN304" si="423">SUM(AF300:AF303)</f>
        <v>63</v>
      </c>
      <c r="AG304" s="27">
        <f t="shared" si="423"/>
        <v>12</v>
      </c>
      <c r="AH304" s="27">
        <f t="shared" si="423"/>
        <v>0</v>
      </c>
      <c r="AI304" s="27">
        <f t="shared" si="423"/>
        <v>0</v>
      </c>
      <c r="AJ304" s="27">
        <f t="shared" si="423"/>
        <v>3</v>
      </c>
      <c r="AK304" s="27">
        <f t="shared" si="423"/>
        <v>1</v>
      </c>
      <c r="AL304" s="27">
        <f t="shared" si="423"/>
        <v>9</v>
      </c>
      <c r="AM304" s="36">
        <f t="shared" si="423"/>
        <v>0</v>
      </c>
      <c r="AN304" s="25">
        <f t="shared" si="423"/>
        <v>88</v>
      </c>
      <c r="AP304" s="25">
        <f>SUM(AP300:AP303)</f>
        <v>615</v>
      </c>
    </row>
    <row r="305" spans="1:42" ht="15.75" customHeight="1" x14ac:dyDescent="0.2">
      <c r="A305" s="33">
        <v>0.5</v>
      </c>
      <c r="B305" s="11">
        <f t="shared" ref="B305:I308" si="424">SUM(B37+L37+V37+AF37)</f>
        <v>42</v>
      </c>
      <c r="C305" s="12">
        <f t="shared" si="424"/>
        <v>8</v>
      </c>
      <c r="D305" s="12">
        <f t="shared" si="424"/>
        <v>5</v>
      </c>
      <c r="E305" s="12">
        <f t="shared" si="424"/>
        <v>0</v>
      </c>
      <c r="F305" s="12">
        <f t="shared" si="424"/>
        <v>0</v>
      </c>
      <c r="G305" s="12">
        <f t="shared" si="424"/>
        <v>1</v>
      </c>
      <c r="H305" s="12">
        <f t="shared" si="424"/>
        <v>0</v>
      </c>
      <c r="I305" s="13">
        <f t="shared" si="424"/>
        <v>0</v>
      </c>
      <c r="J305" s="28">
        <f>SUM(B305:I305)</f>
        <v>56</v>
      </c>
      <c r="L305" s="11">
        <f t="shared" ref="L305:S308" si="425">SUM(B104+L104+V104+AF104)</f>
        <v>43</v>
      </c>
      <c r="M305" s="12">
        <f t="shared" si="425"/>
        <v>7</v>
      </c>
      <c r="N305" s="12">
        <f t="shared" si="425"/>
        <v>1</v>
      </c>
      <c r="O305" s="12">
        <f t="shared" si="425"/>
        <v>0</v>
      </c>
      <c r="P305" s="12">
        <f t="shared" si="425"/>
        <v>0</v>
      </c>
      <c r="Q305" s="12">
        <f t="shared" si="425"/>
        <v>0</v>
      </c>
      <c r="R305" s="12">
        <f t="shared" si="425"/>
        <v>6</v>
      </c>
      <c r="S305" s="13">
        <f t="shared" si="425"/>
        <v>0</v>
      </c>
      <c r="T305" s="28">
        <f>SUM(L305:S305)</f>
        <v>57</v>
      </c>
      <c r="V305" s="11">
        <f t="shared" ref="V305:AC308" si="426">SUM(B171+L171+V171+AF171)</f>
        <v>14</v>
      </c>
      <c r="W305" s="12">
        <f t="shared" si="426"/>
        <v>3</v>
      </c>
      <c r="X305" s="12">
        <f t="shared" si="426"/>
        <v>0</v>
      </c>
      <c r="Y305" s="12">
        <f t="shared" si="426"/>
        <v>0</v>
      </c>
      <c r="Z305" s="12">
        <f t="shared" si="426"/>
        <v>0</v>
      </c>
      <c r="AA305" s="12">
        <f t="shared" si="426"/>
        <v>1</v>
      </c>
      <c r="AB305" s="12">
        <f t="shared" si="426"/>
        <v>1</v>
      </c>
      <c r="AC305" s="13">
        <f t="shared" si="426"/>
        <v>0</v>
      </c>
      <c r="AD305" s="28">
        <f>SUM(V305:AC305)</f>
        <v>19</v>
      </c>
      <c r="AF305" s="11">
        <f t="shared" ref="AF305:AM308" si="427">SUM(B238+L238+V238+AF238)</f>
        <v>10</v>
      </c>
      <c r="AG305" s="12">
        <f t="shared" si="427"/>
        <v>0</v>
      </c>
      <c r="AH305" s="12">
        <f t="shared" si="427"/>
        <v>0</v>
      </c>
      <c r="AI305" s="12">
        <f t="shared" si="427"/>
        <v>0</v>
      </c>
      <c r="AJ305" s="12">
        <f t="shared" si="427"/>
        <v>2</v>
      </c>
      <c r="AK305" s="12">
        <f t="shared" si="427"/>
        <v>0</v>
      </c>
      <c r="AL305" s="12">
        <f t="shared" si="427"/>
        <v>3</v>
      </c>
      <c r="AM305" s="13">
        <f t="shared" si="427"/>
        <v>0</v>
      </c>
      <c r="AN305" s="28">
        <f>SUM(AF305:AM305)</f>
        <v>15</v>
      </c>
      <c r="AP305" s="28">
        <f>SUM(J305+T305+AD305+AN305)</f>
        <v>147</v>
      </c>
    </row>
    <row r="306" spans="1:42" ht="15.75" customHeight="1" x14ac:dyDescent="0.2">
      <c r="A306" s="34">
        <v>0.51041666666666663</v>
      </c>
      <c r="B306" s="14">
        <f t="shared" si="424"/>
        <v>51</v>
      </c>
      <c r="C306" s="15">
        <f t="shared" si="424"/>
        <v>6</v>
      </c>
      <c r="D306" s="15">
        <f t="shared" si="424"/>
        <v>0</v>
      </c>
      <c r="E306" s="15">
        <f t="shared" si="424"/>
        <v>0</v>
      </c>
      <c r="F306" s="15">
        <f t="shared" si="424"/>
        <v>1</v>
      </c>
      <c r="G306" s="15">
        <f t="shared" si="424"/>
        <v>0</v>
      </c>
      <c r="H306" s="15">
        <f t="shared" si="424"/>
        <v>2</v>
      </c>
      <c r="I306" s="17">
        <f t="shared" si="424"/>
        <v>0</v>
      </c>
      <c r="J306" s="29">
        <f>SUM(B306:I306)</f>
        <v>60</v>
      </c>
      <c r="L306" s="14">
        <f t="shared" si="425"/>
        <v>50</v>
      </c>
      <c r="M306" s="15">
        <f t="shared" si="425"/>
        <v>7</v>
      </c>
      <c r="N306" s="15">
        <f t="shared" si="425"/>
        <v>0</v>
      </c>
      <c r="O306" s="15">
        <f t="shared" si="425"/>
        <v>0</v>
      </c>
      <c r="P306" s="15">
        <f t="shared" si="425"/>
        <v>1</v>
      </c>
      <c r="Q306" s="15">
        <f t="shared" si="425"/>
        <v>0</v>
      </c>
      <c r="R306" s="15">
        <f t="shared" si="425"/>
        <v>4</v>
      </c>
      <c r="S306" s="17">
        <f t="shared" si="425"/>
        <v>0</v>
      </c>
      <c r="T306" s="29">
        <f>SUM(L306:S306)</f>
        <v>62</v>
      </c>
      <c r="V306" s="14">
        <f t="shared" si="426"/>
        <v>20</v>
      </c>
      <c r="W306" s="15">
        <f t="shared" si="426"/>
        <v>8</v>
      </c>
      <c r="X306" s="15">
        <f t="shared" si="426"/>
        <v>0</v>
      </c>
      <c r="Y306" s="15">
        <f t="shared" si="426"/>
        <v>0</v>
      </c>
      <c r="Z306" s="15">
        <f t="shared" si="426"/>
        <v>0</v>
      </c>
      <c r="AA306" s="15">
        <f t="shared" si="426"/>
        <v>0</v>
      </c>
      <c r="AB306" s="15">
        <f t="shared" si="426"/>
        <v>3</v>
      </c>
      <c r="AC306" s="17">
        <f t="shared" si="426"/>
        <v>0</v>
      </c>
      <c r="AD306" s="29">
        <f>SUM(V306:AC306)</f>
        <v>31</v>
      </c>
      <c r="AF306" s="14">
        <f t="shared" si="427"/>
        <v>17</v>
      </c>
      <c r="AG306" s="15">
        <f t="shared" si="427"/>
        <v>3</v>
      </c>
      <c r="AH306" s="15">
        <f t="shared" si="427"/>
        <v>0</v>
      </c>
      <c r="AI306" s="15">
        <f t="shared" si="427"/>
        <v>0</v>
      </c>
      <c r="AJ306" s="15">
        <f t="shared" si="427"/>
        <v>1</v>
      </c>
      <c r="AK306" s="15">
        <f t="shared" si="427"/>
        <v>1</v>
      </c>
      <c r="AL306" s="15">
        <f t="shared" si="427"/>
        <v>8</v>
      </c>
      <c r="AM306" s="17">
        <f t="shared" si="427"/>
        <v>0</v>
      </c>
      <c r="AN306" s="29">
        <f>SUM(AF306:AM306)</f>
        <v>30</v>
      </c>
      <c r="AP306" s="29">
        <f>SUM(J306+T306+AD306+AN306)</f>
        <v>183</v>
      </c>
    </row>
    <row r="307" spans="1:42" ht="15.75" customHeight="1" x14ac:dyDescent="0.2">
      <c r="A307" s="34">
        <v>0.52083333333333337</v>
      </c>
      <c r="B307" s="14">
        <f t="shared" si="424"/>
        <v>36</v>
      </c>
      <c r="C307" s="15">
        <f t="shared" si="424"/>
        <v>13</v>
      </c>
      <c r="D307" s="15">
        <f t="shared" si="424"/>
        <v>0</v>
      </c>
      <c r="E307" s="15">
        <f t="shared" si="424"/>
        <v>0</v>
      </c>
      <c r="F307" s="15">
        <f t="shared" si="424"/>
        <v>1</v>
      </c>
      <c r="G307" s="15">
        <f t="shared" si="424"/>
        <v>1</v>
      </c>
      <c r="H307" s="15">
        <f t="shared" si="424"/>
        <v>3</v>
      </c>
      <c r="I307" s="17">
        <f t="shared" si="424"/>
        <v>0</v>
      </c>
      <c r="J307" s="29">
        <f>SUM(B307:I307)</f>
        <v>54</v>
      </c>
      <c r="L307" s="14">
        <f t="shared" si="425"/>
        <v>31</v>
      </c>
      <c r="M307" s="15">
        <f t="shared" si="425"/>
        <v>6</v>
      </c>
      <c r="N307" s="15">
        <f t="shared" si="425"/>
        <v>0</v>
      </c>
      <c r="O307" s="15">
        <f t="shared" si="425"/>
        <v>0</v>
      </c>
      <c r="P307" s="15">
        <f t="shared" si="425"/>
        <v>1</v>
      </c>
      <c r="Q307" s="15">
        <f t="shared" si="425"/>
        <v>1</v>
      </c>
      <c r="R307" s="15">
        <f t="shared" si="425"/>
        <v>2</v>
      </c>
      <c r="S307" s="17">
        <f t="shared" si="425"/>
        <v>0</v>
      </c>
      <c r="T307" s="29">
        <f>SUM(L307:S307)</f>
        <v>41</v>
      </c>
      <c r="V307" s="14">
        <f t="shared" si="426"/>
        <v>14</v>
      </c>
      <c r="W307" s="15">
        <f t="shared" si="426"/>
        <v>5</v>
      </c>
      <c r="X307" s="15">
        <f t="shared" si="426"/>
        <v>0</v>
      </c>
      <c r="Y307" s="15">
        <f t="shared" si="426"/>
        <v>0</v>
      </c>
      <c r="Z307" s="15">
        <f t="shared" si="426"/>
        <v>0</v>
      </c>
      <c r="AA307" s="15">
        <f t="shared" si="426"/>
        <v>0</v>
      </c>
      <c r="AB307" s="15">
        <f t="shared" si="426"/>
        <v>4</v>
      </c>
      <c r="AC307" s="17">
        <f t="shared" si="426"/>
        <v>0</v>
      </c>
      <c r="AD307" s="29">
        <f>SUM(V307:AC307)</f>
        <v>23</v>
      </c>
      <c r="AF307" s="14">
        <f t="shared" si="427"/>
        <v>16</v>
      </c>
      <c r="AG307" s="15">
        <f t="shared" si="427"/>
        <v>1</v>
      </c>
      <c r="AH307" s="15">
        <f t="shared" si="427"/>
        <v>0</v>
      </c>
      <c r="AI307" s="15">
        <f t="shared" si="427"/>
        <v>0</v>
      </c>
      <c r="AJ307" s="15">
        <f t="shared" si="427"/>
        <v>0</v>
      </c>
      <c r="AK307" s="15">
        <f t="shared" si="427"/>
        <v>1</v>
      </c>
      <c r="AL307" s="15">
        <f t="shared" si="427"/>
        <v>4</v>
      </c>
      <c r="AM307" s="17">
        <f t="shared" si="427"/>
        <v>0</v>
      </c>
      <c r="AN307" s="29">
        <f>SUM(AF307:AM307)</f>
        <v>22</v>
      </c>
      <c r="AP307" s="29">
        <f>SUM(J307+T307+AD307+AN307)</f>
        <v>140</v>
      </c>
    </row>
    <row r="308" spans="1:42" ht="15.75" customHeight="1" x14ac:dyDescent="0.2">
      <c r="A308" s="35">
        <v>0.53125</v>
      </c>
      <c r="B308" s="18">
        <f t="shared" si="424"/>
        <v>48</v>
      </c>
      <c r="C308" s="19">
        <f t="shared" si="424"/>
        <v>10</v>
      </c>
      <c r="D308" s="19">
        <f t="shared" si="424"/>
        <v>0</v>
      </c>
      <c r="E308" s="19">
        <f t="shared" si="424"/>
        <v>0</v>
      </c>
      <c r="F308" s="19">
        <f t="shared" si="424"/>
        <v>0</v>
      </c>
      <c r="G308" s="19">
        <f t="shared" si="424"/>
        <v>1</v>
      </c>
      <c r="H308" s="19">
        <f t="shared" si="424"/>
        <v>7</v>
      </c>
      <c r="I308" s="20">
        <f t="shared" si="424"/>
        <v>0</v>
      </c>
      <c r="J308" s="30">
        <f>SUM(B308:I308)</f>
        <v>66</v>
      </c>
      <c r="L308" s="18">
        <f t="shared" si="425"/>
        <v>38</v>
      </c>
      <c r="M308" s="19">
        <f t="shared" si="425"/>
        <v>9</v>
      </c>
      <c r="N308" s="19">
        <f t="shared" si="425"/>
        <v>1</v>
      </c>
      <c r="O308" s="19">
        <f t="shared" si="425"/>
        <v>0</v>
      </c>
      <c r="P308" s="19">
        <f t="shared" si="425"/>
        <v>1</v>
      </c>
      <c r="Q308" s="19">
        <f t="shared" si="425"/>
        <v>3</v>
      </c>
      <c r="R308" s="19">
        <f t="shared" si="425"/>
        <v>7</v>
      </c>
      <c r="S308" s="20">
        <f t="shared" si="425"/>
        <v>0</v>
      </c>
      <c r="T308" s="30">
        <f>SUM(L308:S308)</f>
        <v>59</v>
      </c>
      <c r="V308" s="18">
        <f t="shared" si="426"/>
        <v>19</v>
      </c>
      <c r="W308" s="19">
        <f t="shared" si="426"/>
        <v>4</v>
      </c>
      <c r="X308" s="19">
        <f t="shared" si="426"/>
        <v>0</v>
      </c>
      <c r="Y308" s="19">
        <f t="shared" si="426"/>
        <v>0</v>
      </c>
      <c r="Z308" s="19">
        <f t="shared" si="426"/>
        <v>0</v>
      </c>
      <c r="AA308" s="19">
        <f t="shared" si="426"/>
        <v>0</v>
      </c>
      <c r="AB308" s="19">
        <f t="shared" si="426"/>
        <v>5</v>
      </c>
      <c r="AC308" s="20">
        <f t="shared" si="426"/>
        <v>0</v>
      </c>
      <c r="AD308" s="30">
        <f>SUM(V308:AC308)</f>
        <v>28</v>
      </c>
      <c r="AF308" s="18">
        <f t="shared" si="427"/>
        <v>14</v>
      </c>
      <c r="AG308" s="19">
        <f t="shared" si="427"/>
        <v>3</v>
      </c>
      <c r="AH308" s="19">
        <f t="shared" si="427"/>
        <v>0</v>
      </c>
      <c r="AI308" s="19">
        <f t="shared" si="427"/>
        <v>0</v>
      </c>
      <c r="AJ308" s="19">
        <f t="shared" si="427"/>
        <v>1</v>
      </c>
      <c r="AK308" s="19">
        <f t="shared" si="427"/>
        <v>2</v>
      </c>
      <c r="AL308" s="19">
        <f t="shared" si="427"/>
        <v>6</v>
      </c>
      <c r="AM308" s="20">
        <f t="shared" si="427"/>
        <v>0</v>
      </c>
      <c r="AN308" s="30">
        <f>SUM(AF308:AM308)</f>
        <v>26</v>
      </c>
      <c r="AP308" s="30">
        <f>SUM(J308+T308+AD308+AN308)</f>
        <v>179</v>
      </c>
    </row>
    <row r="309" spans="1:42" ht="15.75" customHeight="1" x14ac:dyDescent="0.2">
      <c r="A309" s="25" t="s">
        <v>26</v>
      </c>
      <c r="B309" s="26">
        <f t="shared" ref="B309:J309" si="428">SUM(B305:B308)</f>
        <v>177</v>
      </c>
      <c r="C309" s="27">
        <f t="shared" si="428"/>
        <v>37</v>
      </c>
      <c r="D309" s="27">
        <f t="shared" si="428"/>
        <v>5</v>
      </c>
      <c r="E309" s="27">
        <f t="shared" si="428"/>
        <v>0</v>
      </c>
      <c r="F309" s="27">
        <f t="shared" si="428"/>
        <v>2</v>
      </c>
      <c r="G309" s="27">
        <f t="shared" si="428"/>
        <v>3</v>
      </c>
      <c r="H309" s="27">
        <f t="shared" si="428"/>
        <v>12</v>
      </c>
      <c r="I309" s="36">
        <f t="shared" si="428"/>
        <v>0</v>
      </c>
      <c r="J309" s="25">
        <f t="shared" si="428"/>
        <v>236</v>
      </c>
      <c r="L309" s="26">
        <f t="shared" ref="L309:T309" si="429">SUM(L305:L308)</f>
        <v>162</v>
      </c>
      <c r="M309" s="27">
        <f t="shared" si="429"/>
        <v>29</v>
      </c>
      <c r="N309" s="27">
        <f t="shared" si="429"/>
        <v>2</v>
      </c>
      <c r="O309" s="27">
        <f t="shared" si="429"/>
        <v>0</v>
      </c>
      <c r="P309" s="27">
        <f t="shared" si="429"/>
        <v>3</v>
      </c>
      <c r="Q309" s="27">
        <f t="shared" si="429"/>
        <v>4</v>
      </c>
      <c r="R309" s="27">
        <f t="shared" si="429"/>
        <v>19</v>
      </c>
      <c r="S309" s="36">
        <f t="shared" si="429"/>
        <v>0</v>
      </c>
      <c r="T309" s="25">
        <f t="shared" si="429"/>
        <v>219</v>
      </c>
      <c r="V309" s="26">
        <f t="shared" ref="V309:AD309" si="430">SUM(V305:V308)</f>
        <v>67</v>
      </c>
      <c r="W309" s="27">
        <f t="shared" si="430"/>
        <v>20</v>
      </c>
      <c r="X309" s="27">
        <f t="shared" si="430"/>
        <v>0</v>
      </c>
      <c r="Y309" s="27">
        <f t="shared" si="430"/>
        <v>0</v>
      </c>
      <c r="Z309" s="27">
        <f t="shared" si="430"/>
        <v>0</v>
      </c>
      <c r="AA309" s="27">
        <f t="shared" si="430"/>
        <v>1</v>
      </c>
      <c r="AB309" s="27">
        <f t="shared" si="430"/>
        <v>13</v>
      </c>
      <c r="AC309" s="36">
        <f t="shared" si="430"/>
        <v>0</v>
      </c>
      <c r="AD309" s="25">
        <f t="shared" si="430"/>
        <v>101</v>
      </c>
      <c r="AF309" s="26">
        <f t="shared" ref="AF309:AN309" si="431">SUM(AF305:AF308)</f>
        <v>57</v>
      </c>
      <c r="AG309" s="27">
        <f t="shared" si="431"/>
        <v>7</v>
      </c>
      <c r="AH309" s="27">
        <f t="shared" si="431"/>
        <v>0</v>
      </c>
      <c r="AI309" s="27">
        <f t="shared" si="431"/>
        <v>0</v>
      </c>
      <c r="AJ309" s="27">
        <f t="shared" si="431"/>
        <v>4</v>
      </c>
      <c r="AK309" s="27">
        <f t="shared" si="431"/>
        <v>4</v>
      </c>
      <c r="AL309" s="27">
        <f t="shared" si="431"/>
        <v>21</v>
      </c>
      <c r="AM309" s="36">
        <f t="shared" si="431"/>
        <v>0</v>
      </c>
      <c r="AN309" s="25">
        <f t="shared" si="431"/>
        <v>93</v>
      </c>
      <c r="AP309" s="25">
        <f>SUM(AP305:AP308)</f>
        <v>649</v>
      </c>
    </row>
    <row r="310" spans="1:42" ht="15.75" customHeight="1" x14ac:dyDescent="0.2">
      <c r="A310" s="33">
        <v>0.54166666666666663</v>
      </c>
      <c r="B310" s="11">
        <f t="shared" ref="B310:I313" si="432">SUM(B42+L42+V42+AF42)</f>
        <v>38</v>
      </c>
      <c r="C310" s="12">
        <f t="shared" si="432"/>
        <v>15</v>
      </c>
      <c r="D310" s="12">
        <f t="shared" si="432"/>
        <v>0</v>
      </c>
      <c r="E310" s="12">
        <f t="shared" si="432"/>
        <v>0</v>
      </c>
      <c r="F310" s="12">
        <f t="shared" si="432"/>
        <v>1</v>
      </c>
      <c r="G310" s="12">
        <f t="shared" si="432"/>
        <v>1</v>
      </c>
      <c r="H310" s="12">
        <f t="shared" si="432"/>
        <v>2</v>
      </c>
      <c r="I310" s="13">
        <f t="shared" si="432"/>
        <v>0</v>
      </c>
      <c r="J310" s="28">
        <f>SUM(B310:I310)</f>
        <v>57</v>
      </c>
      <c r="L310" s="11">
        <f t="shared" ref="L310:S313" si="433">SUM(B109+L109+V109+AF109)</f>
        <v>31</v>
      </c>
      <c r="M310" s="12">
        <f t="shared" si="433"/>
        <v>7</v>
      </c>
      <c r="N310" s="12">
        <f t="shared" si="433"/>
        <v>0</v>
      </c>
      <c r="O310" s="12">
        <f t="shared" si="433"/>
        <v>0</v>
      </c>
      <c r="P310" s="12">
        <f t="shared" si="433"/>
        <v>2</v>
      </c>
      <c r="Q310" s="12">
        <f t="shared" si="433"/>
        <v>1</v>
      </c>
      <c r="R310" s="12">
        <f t="shared" si="433"/>
        <v>4</v>
      </c>
      <c r="S310" s="13">
        <f t="shared" si="433"/>
        <v>0</v>
      </c>
      <c r="T310" s="28">
        <f>SUM(L310:S310)</f>
        <v>45</v>
      </c>
      <c r="V310" s="11">
        <f t="shared" ref="V310:AC313" si="434">SUM(B176+L176+V176+AF176)</f>
        <v>14</v>
      </c>
      <c r="W310" s="12">
        <f t="shared" si="434"/>
        <v>4</v>
      </c>
      <c r="X310" s="12">
        <f t="shared" si="434"/>
        <v>0</v>
      </c>
      <c r="Y310" s="12">
        <f t="shared" si="434"/>
        <v>0</v>
      </c>
      <c r="Z310" s="12">
        <f t="shared" si="434"/>
        <v>0</v>
      </c>
      <c r="AA310" s="12">
        <f t="shared" si="434"/>
        <v>1</v>
      </c>
      <c r="AB310" s="12">
        <f t="shared" si="434"/>
        <v>4</v>
      </c>
      <c r="AC310" s="13">
        <f t="shared" si="434"/>
        <v>0</v>
      </c>
      <c r="AD310" s="28">
        <f>SUM(V310:AC310)</f>
        <v>23</v>
      </c>
      <c r="AF310" s="11">
        <f t="shared" ref="AF310:AM313" si="435">SUM(B243+L243+V243+AF243)</f>
        <v>18</v>
      </c>
      <c r="AG310" s="12">
        <f t="shared" si="435"/>
        <v>3</v>
      </c>
      <c r="AH310" s="12">
        <f t="shared" si="435"/>
        <v>0</v>
      </c>
      <c r="AI310" s="12">
        <f t="shared" si="435"/>
        <v>0</v>
      </c>
      <c r="AJ310" s="12">
        <f t="shared" si="435"/>
        <v>1</v>
      </c>
      <c r="AK310" s="12">
        <f t="shared" si="435"/>
        <v>0</v>
      </c>
      <c r="AL310" s="12">
        <f t="shared" si="435"/>
        <v>10</v>
      </c>
      <c r="AM310" s="13">
        <f t="shared" si="435"/>
        <v>0</v>
      </c>
      <c r="AN310" s="28">
        <f>SUM(AF310:AM310)</f>
        <v>32</v>
      </c>
      <c r="AP310" s="28">
        <f>SUM(J310+T310+AD310+AN310)</f>
        <v>157</v>
      </c>
    </row>
    <row r="311" spans="1:42" ht="15.75" customHeight="1" x14ac:dyDescent="0.2">
      <c r="A311" s="34">
        <v>0.55208333333333337</v>
      </c>
      <c r="B311" s="14">
        <f t="shared" si="432"/>
        <v>41</v>
      </c>
      <c r="C311" s="15">
        <f t="shared" si="432"/>
        <v>9</v>
      </c>
      <c r="D311" s="15">
        <f t="shared" si="432"/>
        <v>0</v>
      </c>
      <c r="E311" s="15">
        <f t="shared" si="432"/>
        <v>0</v>
      </c>
      <c r="F311" s="15">
        <f t="shared" si="432"/>
        <v>0</v>
      </c>
      <c r="G311" s="15">
        <f t="shared" si="432"/>
        <v>0</v>
      </c>
      <c r="H311" s="15">
        <f t="shared" si="432"/>
        <v>5</v>
      </c>
      <c r="I311" s="17">
        <f t="shared" si="432"/>
        <v>0</v>
      </c>
      <c r="J311" s="29">
        <f>SUM(B311:I311)</f>
        <v>55</v>
      </c>
      <c r="L311" s="14">
        <f t="shared" si="433"/>
        <v>28</v>
      </c>
      <c r="M311" s="15">
        <f t="shared" si="433"/>
        <v>8</v>
      </c>
      <c r="N311" s="15">
        <f t="shared" si="433"/>
        <v>3</v>
      </c>
      <c r="O311" s="15">
        <f t="shared" si="433"/>
        <v>0</v>
      </c>
      <c r="P311" s="15">
        <f t="shared" si="433"/>
        <v>1</v>
      </c>
      <c r="Q311" s="15">
        <f t="shared" si="433"/>
        <v>0</v>
      </c>
      <c r="R311" s="15">
        <f t="shared" si="433"/>
        <v>8</v>
      </c>
      <c r="S311" s="17">
        <f t="shared" si="433"/>
        <v>0</v>
      </c>
      <c r="T311" s="29">
        <f>SUM(L311:S311)</f>
        <v>48</v>
      </c>
      <c r="V311" s="14">
        <f t="shared" si="434"/>
        <v>22</v>
      </c>
      <c r="W311" s="15">
        <f t="shared" si="434"/>
        <v>9</v>
      </c>
      <c r="X311" s="15">
        <f t="shared" si="434"/>
        <v>0</v>
      </c>
      <c r="Y311" s="15">
        <f t="shared" si="434"/>
        <v>0</v>
      </c>
      <c r="Z311" s="15">
        <f t="shared" si="434"/>
        <v>0</v>
      </c>
      <c r="AA311" s="15">
        <f t="shared" si="434"/>
        <v>1</v>
      </c>
      <c r="AB311" s="15">
        <f t="shared" si="434"/>
        <v>9</v>
      </c>
      <c r="AC311" s="17">
        <f t="shared" si="434"/>
        <v>0</v>
      </c>
      <c r="AD311" s="29">
        <f>SUM(V311:AC311)</f>
        <v>41</v>
      </c>
      <c r="AF311" s="14">
        <f t="shared" si="435"/>
        <v>20</v>
      </c>
      <c r="AG311" s="15">
        <f t="shared" si="435"/>
        <v>3</v>
      </c>
      <c r="AH311" s="15">
        <f t="shared" si="435"/>
        <v>0</v>
      </c>
      <c r="AI311" s="15">
        <f t="shared" si="435"/>
        <v>0</v>
      </c>
      <c r="AJ311" s="15">
        <f t="shared" si="435"/>
        <v>1</v>
      </c>
      <c r="AK311" s="15">
        <f t="shared" si="435"/>
        <v>1</v>
      </c>
      <c r="AL311" s="15">
        <f t="shared" si="435"/>
        <v>10</v>
      </c>
      <c r="AM311" s="17">
        <f t="shared" si="435"/>
        <v>0</v>
      </c>
      <c r="AN311" s="29">
        <f>SUM(AF311:AM311)</f>
        <v>35</v>
      </c>
      <c r="AP311" s="29">
        <f>SUM(J311+T311+AD311+AN311)</f>
        <v>179</v>
      </c>
    </row>
    <row r="312" spans="1:42" ht="15.75" customHeight="1" x14ac:dyDescent="0.2">
      <c r="A312" s="34">
        <v>0.5625</v>
      </c>
      <c r="B312" s="14">
        <f t="shared" si="432"/>
        <v>41</v>
      </c>
      <c r="C312" s="15">
        <f t="shared" si="432"/>
        <v>15</v>
      </c>
      <c r="D312" s="15">
        <f t="shared" si="432"/>
        <v>1</v>
      </c>
      <c r="E312" s="15">
        <f t="shared" si="432"/>
        <v>0</v>
      </c>
      <c r="F312" s="15">
        <f t="shared" si="432"/>
        <v>1</v>
      </c>
      <c r="G312" s="15">
        <f t="shared" si="432"/>
        <v>0</v>
      </c>
      <c r="H312" s="15">
        <f t="shared" si="432"/>
        <v>2</v>
      </c>
      <c r="I312" s="17">
        <f t="shared" si="432"/>
        <v>0</v>
      </c>
      <c r="J312" s="29">
        <f>SUM(B312:I312)</f>
        <v>60</v>
      </c>
      <c r="L312" s="14">
        <f t="shared" si="433"/>
        <v>40</v>
      </c>
      <c r="M312" s="15">
        <f t="shared" si="433"/>
        <v>5</v>
      </c>
      <c r="N312" s="15">
        <f t="shared" si="433"/>
        <v>0</v>
      </c>
      <c r="O312" s="15">
        <f t="shared" si="433"/>
        <v>0</v>
      </c>
      <c r="P312" s="15">
        <f t="shared" si="433"/>
        <v>1</v>
      </c>
      <c r="Q312" s="15">
        <f t="shared" si="433"/>
        <v>1</v>
      </c>
      <c r="R312" s="15">
        <f t="shared" si="433"/>
        <v>5</v>
      </c>
      <c r="S312" s="17">
        <f t="shared" si="433"/>
        <v>0</v>
      </c>
      <c r="T312" s="29">
        <f>SUM(L312:S312)</f>
        <v>52</v>
      </c>
      <c r="V312" s="14">
        <f t="shared" si="434"/>
        <v>15</v>
      </c>
      <c r="W312" s="15">
        <f t="shared" si="434"/>
        <v>2</v>
      </c>
      <c r="X312" s="15">
        <f t="shared" si="434"/>
        <v>0</v>
      </c>
      <c r="Y312" s="15">
        <f t="shared" si="434"/>
        <v>0</v>
      </c>
      <c r="Z312" s="15">
        <f t="shared" si="434"/>
        <v>0</v>
      </c>
      <c r="AA312" s="15">
        <f t="shared" si="434"/>
        <v>0</v>
      </c>
      <c r="AB312" s="15">
        <f t="shared" si="434"/>
        <v>4</v>
      </c>
      <c r="AC312" s="17">
        <f t="shared" si="434"/>
        <v>0</v>
      </c>
      <c r="AD312" s="29">
        <f>SUM(V312:AC312)</f>
        <v>21</v>
      </c>
      <c r="AF312" s="14">
        <f t="shared" si="435"/>
        <v>21</v>
      </c>
      <c r="AG312" s="15">
        <f t="shared" si="435"/>
        <v>5</v>
      </c>
      <c r="AH312" s="15">
        <f t="shared" si="435"/>
        <v>0</v>
      </c>
      <c r="AI312" s="15">
        <f t="shared" si="435"/>
        <v>0</v>
      </c>
      <c r="AJ312" s="15">
        <f t="shared" si="435"/>
        <v>1</v>
      </c>
      <c r="AK312" s="15">
        <f t="shared" si="435"/>
        <v>0</v>
      </c>
      <c r="AL312" s="15">
        <f t="shared" si="435"/>
        <v>1</v>
      </c>
      <c r="AM312" s="17">
        <f t="shared" si="435"/>
        <v>0</v>
      </c>
      <c r="AN312" s="29">
        <f>SUM(AF312:AM312)</f>
        <v>28</v>
      </c>
      <c r="AP312" s="29">
        <f>SUM(J312+T312+AD312+AN312)</f>
        <v>161</v>
      </c>
    </row>
    <row r="313" spans="1:42" ht="15.75" customHeight="1" x14ac:dyDescent="0.2">
      <c r="A313" s="35">
        <v>0.57291666666666663</v>
      </c>
      <c r="B313" s="18">
        <f t="shared" si="432"/>
        <v>56</v>
      </c>
      <c r="C313" s="19">
        <f t="shared" si="432"/>
        <v>5</v>
      </c>
      <c r="D313" s="19">
        <f t="shared" si="432"/>
        <v>2</v>
      </c>
      <c r="E313" s="19">
        <f t="shared" si="432"/>
        <v>0</v>
      </c>
      <c r="F313" s="19">
        <f t="shared" si="432"/>
        <v>0</v>
      </c>
      <c r="G313" s="19">
        <f t="shared" si="432"/>
        <v>1</v>
      </c>
      <c r="H313" s="19">
        <f t="shared" si="432"/>
        <v>1</v>
      </c>
      <c r="I313" s="20">
        <f t="shared" si="432"/>
        <v>0</v>
      </c>
      <c r="J313" s="30">
        <f>SUM(B313:I313)</f>
        <v>65</v>
      </c>
      <c r="L313" s="18">
        <f t="shared" si="433"/>
        <v>43</v>
      </c>
      <c r="M313" s="19">
        <f t="shared" si="433"/>
        <v>7</v>
      </c>
      <c r="N313" s="19">
        <f t="shared" si="433"/>
        <v>2</v>
      </c>
      <c r="O313" s="19">
        <f t="shared" si="433"/>
        <v>1</v>
      </c>
      <c r="P313" s="19">
        <f t="shared" si="433"/>
        <v>1</v>
      </c>
      <c r="Q313" s="19">
        <f t="shared" si="433"/>
        <v>1</v>
      </c>
      <c r="R313" s="19">
        <f t="shared" si="433"/>
        <v>8</v>
      </c>
      <c r="S313" s="20">
        <f t="shared" si="433"/>
        <v>0</v>
      </c>
      <c r="T313" s="30">
        <f>SUM(L313:S313)</f>
        <v>63</v>
      </c>
      <c r="V313" s="18">
        <f t="shared" si="434"/>
        <v>19</v>
      </c>
      <c r="W313" s="19">
        <f t="shared" si="434"/>
        <v>3</v>
      </c>
      <c r="X313" s="19">
        <f t="shared" si="434"/>
        <v>0</v>
      </c>
      <c r="Y313" s="19">
        <f t="shared" si="434"/>
        <v>0</v>
      </c>
      <c r="Z313" s="19">
        <f t="shared" si="434"/>
        <v>0</v>
      </c>
      <c r="AA313" s="19">
        <f t="shared" si="434"/>
        <v>0</v>
      </c>
      <c r="AB313" s="19">
        <f t="shared" si="434"/>
        <v>5</v>
      </c>
      <c r="AC313" s="20">
        <f t="shared" si="434"/>
        <v>0</v>
      </c>
      <c r="AD313" s="30">
        <f>SUM(V313:AC313)</f>
        <v>27</v>
      </c>
      <c r="AF313" s="18">
        <f t="shared" si="435"/>
        <v>16</v>
      </c>
      <c r="AG313" s="19">
        <f t="shared" si="435"/>
        <v>7</v>
      </c>
      <c r="AH313" s="19">
        <f t="shared" si="435"/>
        <v>1</v>
      </c>
      <c r="AI313" s="19">
        <f t="shared" si="435"/>
        <v>0</v>
      </c>
      <c r="AJ313" s="19">
        <f t="shared" si="435"/>
        <v>1</v>
      </c>
      <c r="AK313" s="19">
        <f t="shared" si="435"/>
        <v>0</v>
      </c>
      <c r="AL313" s="19">
        <f t="shared" si="435"/>
        <v>4</v>
      </c>
      <c r="AM313" s="20">
        <f t="shared" si="435"/>
        <v>0</v>
      </c>
      <c r="AN313" s="30">
        <f>SUM(AF313:AM313)</f>
        <v>29</v>
      </c>
      <c r="AP313" s="30">
        <f>SUM(J313+T313+AD313+AN313)</f>
        <v>184</v>
      </c>
    </row>
    <row r="314" spans="1:42" ht="15.75" customHeight="1" x14ac:dyDescent="0.2">
      <c r="A314" s="25" t="s">
        <v>26</v>
      </c>
      <c r="B314" s="26">
        <f t="shared" ref="B314:J314" si="436">SUM(B310:B313)</f>
        <v>176</v>
      </c>
      <c r="C314" s="27">
        <f t="shared" si="436"/>
        <v>44</v>
      </c>
      <c r="D314" s="27">
        <f t="shared" si="436"/>
        <v>3</v>
      </c>
      <c r="E314" s="27">
        <f t="shared" si="436"/>
        <v>0</v>
      </c>
      <c r="F314" s="27">
        <f t="shared" si="436"/>
        <v>2</v>
      </c>
      <c r="G314" s="27">
        <f t="shared" si="436"/>
        <v>2</v>
      </c>
      <c r="H314" s="27">
        <f t="shared" si="436"/>
        <v>10</v>
      </c>
      <c r="I314" s="36">
        <f t="shared" si="436"/>
        <v>0</v>
      </c>
      <c r="J314" s="25">
        <f t="shared" si="436"/>
        <v>237</v>
      </c>
      <c r="L314" s="26">
        <f t="shared" ref="L314:T314" si="437">SUM(L310:L313)</f>
        <v>142</v>
      </c>
      <c r="M314" s="27">
        <f t="shared" si="437"/>
        <v>27</v>
      </c>
      <c r="N314" s="27">
        <f t="shared" si="437"/>
        <v>5</v>
      </c>
      <c r="O314" s="27">
        <f t="shared" si="437"/>
        <v>1</v>
      </c>
      <c r="P314" s="27">
        <f t="shared" si="437"/>
        <v>5</v>
      </c>
      <c r="Q314" s="27">
        <f t="shared" si="437"/>
        <v>3</v>
      </c>
      <c r="R314" s="27">
        <f t="shared" si="437"/>
        <v>25</v>
      </c>
      <c r="S314" s="36">
        <f t="shared" si="437"/>
        <v>0</v>
      </c>
      <c r="T314" s="25">
        <f t="shared" si="437"/>
        <v>208</v>
      </c>
      <c r="V314" s="26">
        <f t="shared" ref="V314:AD314" si="438">SUM(V310:V313)</f>
        <v>70</v>
      </c>
      <c r="W314" s="27">
        <f t="shared" si="438"/>
        <v>18</v>
      </c>
      <c r="X314" s="27">
        <f t="shared" si="438"/>
        <v>0</v>
      </c>
      <c r="Y314" s="27">
        <f t="shared" si="438"/>
        <v>0</v>
      </c>
      <c r="Z314" s="27">
        <f t="shared" si="438"/>
        <v>0</v>
      </c>
      <c r="AA314" s="27">
        <f t="shared" si="438"/>
        <v>2</v>
      </c>
      <c r="AB314" s="27">
        <f t="shared" si="438"/>
        <v>22</v>
      </c>
      <c r="AC314" s="36">
        <f t="shared" si="438"/>
        <v>0</v>
      </c>
      <c r="AD314" s="25">
        <f t="shared" si="438"/>
        <v>112</v>
      </c>
      <c r="AF314" s="26">
        <f t="shared" ref="AF314:AN314" si="439">SUM(AF310:AF313)</f>
        <v>75</v>
      </c>
      <c r="AG314" s="27">
        <f t="shared" si="439"/>
        <v>18</v>
      </c>
      <c r="AH314" s="27">
        <f t="shared" si="439"/>
        <v>1</v>
      </c>
      <c r="AI314" s="27">
        <f t="shared" si="439"/>
        <v>0</v>
      </c>
      <c r="AJ314" s="27">
        <f t="shared" si="439"/>
        <v>4</v>
      </c>
      <c r="AK314" s="27">
        <f t="shared" si="439"/>
        <v>1</v>
      </c>
      <c r="AL314" s="27">
        <f t="shared" si="439"/>
        <v>25</v>
      </c>
      <c r="AM314" s="36">
        <f t="shared" si="439"/>
        <v>0</v>
      </c>
      <c r="AN314" s="25">
        <f t="shared" si="439"/>
        <v>124</v>
      </c>
      <c r="AP314" s="25">
        <f>SUM(AP310:AP313)</f>
        <v>681</v>
      </c>
    </row>
    <row r="315" spans="1:42" ht="15.75" customHeight="1" x14ac:dyDescent="0.2">
      <c r="A315" s="33">
        <v>0.58333333333333337</v>
      </c>
      <c r="B315" s="11">
        <f t="shared" ref="B315:I318" si="440">SUM(B47+L47+V47+AF47)</f>
        <v>46</v>
      </c>
      <c r="C315" s="12">
        <f t="shared" si="440"/>
        <v>8</v>
      </c>
      <c r="D315" s="12">
        <f t="shared" si="440"/>
        <v>2</v>
      </c>
      <c r="E315" s="12">
        <f t="shared" si="440"/>
        <v>0</v>
      </c>
      <c r="F315" s="12">
        <f t="shared" si="440"/>
        <v>0</v>
      </c>
      <c r="G315" s="12">
        <f t="shared" si="440"/>
        <v>0</v>
      </c>
      <c r="H315" s="12">
        <f t="shared" si="440"/>
        <v>6</v>
      </c>
      <c r="I315" s="13">
        <f t="shared" si="440"/>
        <v>0</v>
      </c>
      <c r="J315" s="28">
        <f>SUM(B315:I315)</f>
        <v>62</v>
      </c>
      <c r="L315" s="11">
        <f t="shared" ref="L315:S318" si="441">SUM(B114+L114+V114+AF114)</f>
        <v>32</v>
      </c>
      <c r="M315" s="12">
        <f t="shared" si="441"/>
        <v>12</v>
      </c>
      <c r="N315" s="12">
        <f t="shared" si="441"/>
        <v>0</v>
      </c>
      <c r="O315" s="12">
        <f t="shared" si="441"/>
        <v>0</v>
      </c>
      <c r="P315" s="12">
        <f t="shared" si="441"/>
        <v>1</v>
      </c>
      <c r="Q315" s="12">
        <f t="shared" si="441"/>
        <v>1</v>
      </c>
      <c r="R315" s="12">
        <f t="shared" si="441"/>
        <v>5</v>
      </c>
      <c r="S315" s="13">
        <f t="shared" si="441"/>
        <v>0</v>
      </c>
      <c r="T315" s="28">
        <f>SUM(L315:S315)</f>
        <v>51</v>
      </c>
      <c r="V315" s="11">
        <f t="shared" ref="V315:AC318" si="442">SUM(B181+L181+V181+AF181)</f>
        <v>27</v>
      </c>
      <c r="W315" s="12">
        <f t="shared" si="442"/>
        <v>3</v>
      </c>
      <c r="X315" s="12">
        <f t="shared" si="442"/>
        <v>0</v>
      </c>
      <c r="Y315" s="12">
        <f t="shared" si="442"/>
        <v>0</v>
      </c>
      <c r="Z315" s="12">
        <f t="shared" si="442"/>
        <v>0</v>
      </c>
      <c r="AA315" s="12">
        <f t="shared" si="442"/>
        <v>0</v>
      </c>
      <c r="AB315" s="12">
        <f t="shared" si="442"/>
        <v>2</v>
      </c>
      <c r="AC315" s="13">
        <f t="shared" si="442"/>
        <v>0</v>
      </c>
      <c r="AD315" s="28">
        <f>SUM(V315:AC315)</f>
        <v>32</v>
      </c>
      <c r="AF315" s="11">
        <f t="shared" ref="AF315:AM318" si="443">SUM(B248+L248+V248+AF248)</f>
        <v>18</v>
      </c>
      <c r="AG315" s="12">
        <f t="shared" si="443"/>
        <v>2</v>
      </c>
      <c r="AH315" s="12">
        <f t="shared" si="443"/>
        <v>0</v>
      </c>
      <c r="AI315" s="12">
        <f t="shared" si="443"/>
        <v>0</v>
      </c>
      <c r="AJ315" s="12">
        <f t="shared" si="443"/>
        <v>1</v>
      </c>
      <c r="AK315" s="12">
        <f t="shared" si="443"/>
        <v>0</v>
      </c>
      <c r="AL315" s="12">
        <f t="shared" si="443"/>
        <v>5</v>
      </c>
      <c r="AM315" s="13">
        <f t="shared" si="443"/>
        <v>0</v>
      </c>
      <c r="AN315" s="28">
        <f>SUM(AF315:AM315)</f>
        <v>26</v>
      </c>
      <c r="AP315" s="28">
        <f>SUM(J315+T315+AD315+AN315)</f>
        <v>171</v>
      </c>
    </row>
    <row r="316" spans="1:42" ht="15.75" customHeight="1" x14ac:dyDescent="0.2">
      <c r="A316" s="34">
        <v>0.59375</v>
      </c>
      <c r="B316" s="14">
        <f t="shared" si="440"/>
        <v>54</v>
      </c>
      <c r="C316" s="15">
        <f t="shared" si="440"/>
        <v>12</v>
      </c>
      <c r="D316" s="15">
        <f t="shared" si="440"/>
        <v>2</v>
      </c>
      <c r="E316" s="15">
        <f t="shared" si="440"/>
        <v>0</v>
      </c>
      <c r="F316" s="15">
        <f t="shared" si="440"/>
        <v>0</v>
      </c>
      <c r="G316" s="15">
        <f t="shared" si="440"/>
        <v>0</v>
      </c>
      <c r="H316" s="15">
        <f t="shared" si="440"/>
        <v>6</v>
      </c>
      <c r="I316" s="17">
        <f t="shared" si="440"/>
        <v>0</v>
      </c>
      <c r="J316" s="29">
        <f>SUM(B316:I316)</f>
        <v>74</v>
      </c>
      <c r="L316" s="14">
        <f t="shared" si="441"/>
        <v>40</v>
      </c>
      <c r="M316" s="15">
        <f t="shared" si="441"/>
        <v>11</v>
      </c>
      <c r="N316" s="15">
        <f t="shared" si="441"/>
        <v>2</v>
      </c>
      <c r="O316" s="15">
        <f t="shared" si="441"/>
        <v>0</v>
      </c>
      <c r="P316" s="15">
        <f t="shared" si="441"/>
        <v>1</v>
      </c>
      <c r="Q316" s="15">
        <f t="shared" si="441"/>
        <v>0</v>
      </c>
      <c r="R316" s="15">
        <f t="shared" si="441"/>
        <v>7</v>
      </c>
      <c r="S316" s="17">
        <f t="shared" si="441"/>
        <v>0</v>
      </c>
      <c r="T316" s="29">
        <f>SUM(L316:S316)</f>
        <v>61</v>
      </c>
      <c r="V316" s="14">
        <f t="shared" si="442"/>
        <v>25</v>
      </c>
      <c r="W316" s="15">
        <f t="shared" si="442"/>
        <v>2</v>
      </c>
      <c r="X316" s="15">
        <f t="shared" si="442"/>
        <v>0</v>
      </c>
      <c r="Y316" s="15">
        <f t="shared" si="442"/>
        <v>0</v>
      </c>
      <c r="Z316" s="15">
        <f t="shared" si="442"/>
        <v>0</v>
      </c>
      <c r="AA316" s="15">
        <f t="shared" si="442"/>
        <v>0</v>
      </c>
      <c r="AB316" s="15">
        <f t="shared" si="442"/>
        <v>2</v>
      </c>
      <c r="AC316" s="17">
        <f t="shared" si="442"/>
        <v>0</v>
      </c>
      <c r="AD316" s="29">
        <f>SUM(V316:AC316)</f>
        <v>29</v>
      </c>
      <c r="AF316" s="14">
        <f t="shared" si="443"/>
        <v>20</v>
      </c>
      <c r="AG316" s="15">
        <f t="shared" si="443"/>
        <v>3</v>
      </c>
      <c r="AH316" s="15">
        <f t="shared" si="443"/>
        <v>0</v>
      </c>
      <c r="AI316" s="15">
        <f t="shared" si="443"/>
        <v>0</v>
      </c>
      <c r="AJ316" s="15">
        <f t="shared" si="443"/>
        <v>1</v>
      </c>
      <c r="AK316" s="15">
        <f t="shared" si="443"/>
        <v>1</v>
      </c>
      <c r="AL316" s="15">
        <f t="shared" si="443"/>
        <v>7</v>
      </c>
      <c r="AM316" s="17">
        <f t="shared" si="443"/>
        <v>0</v>
      </c>
      <c r="AN316" s="29">
        <f>SUM(AF316:AM316)</f>
        <v>32</v>
      </c>
      <c r="AP316" s="29">
        <f>SUM(J316+T316+AD316+AN316)</f>
        <v>196</v>
      </c>
    </row>
    <row r="317" spans="1:42" ht="15.75" customHeight="1" x14ac:dyDescent="0.2">
      <c r="A317" s="34">
        <v>0.60416666666666663</v>
      </c>
      <c r="B317" s="14">
        <f t="shared" si="440"/>
        <v>47</v>
      </c>
      <c r="C317" s="15">
        <f t="shared" si="440"/>
        <v>11</v>
      </c>
      <c r="D317" s="15">
        <f t="shared" si="440"/>
        <v>0</v>
      </c>
      <c r="E317" s="15">
        <f t="shared" si="440"/>
        <v>0</v>
      </c>
      <c r="F317" s="15">
        <f t="shared" si="440"/>
        <v>0</v>
      </c>
      <c r="G317" s="15">
        <f t="shared" si="440"/>
        <v>1</v>
      </c>
      <c r="H317" s="15">
        <f t="shared" si="440"/>
        <v>3</v>
      </c>
      <c r="I317" s="17">
        <f t="shared" si="440"/>
        <v>0</v>
      </c>
      <c r="J317" s="29">
        <f>SUM(B317:I317)</f>
        <v>62</v>
      </c>
      <c r="L317" s="14">
        <f t="shared" si="441"/>
        <v>39</v>
      </c>
      <c r="M317" s="15">
        <f t="shared" si="441"/>
        <v>5</v>
      </c>
      <c r="N317" s="15">
        <f t="shared" si="441"/>
        <v>0</v>
      </c>
      <c r="O317" s="15">
        <f t="shared" si="441"/>
        <v>0</v>
      </c>
      <c r="P317" s="15">
        <f t="shared" si="441"/>
        <v>1</v>
      </c>
      <c r="Q317" s="15">
        <f t="shared" si="441"/>
        <v>0</v>
      </c>
      <c r="R317" s="15">
        <f t="shared" si="441"/>
        <v>8</v>
      </c>
      <c r="S317" s="17">
        <f t="shared" si="441"/>
        <v>0</v>
      </c>
      <c r="T317" s="29">
        <f>SUM(L317:S317)</f>
        <v>53</v>
      </c>
      <c r="V317" s="14">
        <f t="shared" si="442"/>
        <v>15</v>
      </c>
      <c r="W317" s="15">
        <f t="shared" si="442"/>
        <v>2</v>
      </c>
      <c r="X317" s="15">
        <f t="shared" si="442"/>
        <v>0</v>
      </c>
      <c r="Y317" s="15">
        <f t="shared" si="442"/>
        <v>0</v>
      </c>
      <c r="Z317" s="15">
        <f t="shared" si="442"/>
        <v>0</v>
      </c>
      <c r="AA317" s="15">
        <f t="shared" si="442"/>
        <v>0</v>
      </c>
      <c r="AB317" s="15">
        <f t="shared" si="442"/>
        <v>5</v>
      </c>
      <c r="AC317" s="17">
        <f t="shared" si="442"/>
        <v>0</v>
      </c>
      <c r="AD317" s="29">
        <f>SUM(V317:AC317)</f>
        <v>22</v>
      </c>
      <c r="AF317" s="14">
        <f t="shared" si="443"/>
        <v>14</v>
      </c>
      <c r="AG317" s="15">
        <f t="shared" si="443"/>
        <v>2</v>
      </c>
      <c r="AH317" s="15">
        <f t="shared" si="443"/>
        <v>0</v>
      </c>
      <c r="AI317" s="15">
        <f t="shared" si="443"/>
        <v>0</v>
      </c>
      <c r="AJ317" s="15">
        <f t="shared" si="443"/>
        <v>1</v>
      </c>
      <c r="AK317" s="15">
        <f t="shared" si="443"/>
        <v>0</v>
      </c>
      <c r="AL317" s="15">
        <f t="shared" si="443"/>
        <v>6</v>
      </c>
      <c r="AM317" s="17">
        <f t="shared" si="443"/>
        <v>0</v>
      </c>
      <c r="AN317" s="29">
        <f>SUM(AF317:AM317)</f>
        <v>23</v>
      </c>
      <c r="AP317" s="29">
        <f>SUM(J317+T317+AD317+AN317)</f>
        <v>160</v>
      </c>
    </row>
    <row r="318" spans="1:42" ht="15.75" customHeight="1" x14ac:dyDescent="0.2">
      <c r="A318" s="35">
        <v>0.61458333333333337</v>
      </c>
      <c r="B318" s="18">
        <f t="shared" si="440"/>
        <v>66</v>
      </c>
      <c r="C318" s="19">
        <f t="shared" si="440"/>
        <v>10</v>
      </c>
      <c r="D318" s="19">
        <f t="shared" si="440"/>
        <v>1</v>
      </c>
      <c r="E318" s="19">
        <f t="shared" si="440"/>
        <v>0</v>
      </c>
      <c r="F318" s="19">
        <f t="shared" si="440"/>
        <v>1</v>
      </c>
      <c r="G318" s="19">
        <f t="shared" si="440"/>
        <v>0</v>
      </c>
      <c r="H318" s="19">
        <f t="shared" si="440"/>
        <v>2</v>
      </c>
      <c r="I318" s="20">
        <f t="shared" si="440"/>
        <v>0</v>
      </c>
      <c r="J318" s="30">
        <f>SUM(B318:I318)</f>
        <v>80</v>
      </c>
      <c r="L318" s="18">
        <f t="shared" si="441"/>
        <v>33</v>
      </c>
      <c r="M318" s="19">
        <f t="shared" si="441"/>
        <v>7</v>
      </c>
      <c r="N318" s="19">
        <f t="shared" si="441"/>
        <v>0</v>
      </c>
      <c r="O318" s="19">
        <f t="shared" si="441"/>
        <v>0</v>
      </c>
      <c r="P318" s="19">
        <f t="shared" si="441"/>
        <v>1</v>
      </c>
      <c r="Q318" s="19">
        <f t="shared" si="441"/>
        <v>0</v>
      </c>
      <c r="R318" s="19">
        <f t="shared" si="441"/>
        <v>4</v>
      </c>
      <c r="S318" s="20">
        <f t="shared" si="441"/>
        <v>0</v>
      </c>
      <c r="T318" s="30">
        <f>SUM(L318:S318)</f>
        <v>45</v>
      </c>
      <c r="V318" s="18">
        <f t="shared" si="442"/>
        <v>19</v>
      </c>
      <c r="W318" s="19">
        <f t="shared" si="442"/>
        <v>2</v>
      </c>
      <c r="X318" s="19">
        <f t="shared" si="442"/>
        <v>0</v>
      </c>
      <c r="Y318" s="19">
        <f t="shared" si="442"/>
        <v>1</v>
      </c>
      <c r="Z318" s="19">
        <f t="shared" si="442"/>
        <v>0</v>
      </c>
      <c r="AA318" s="19">
        <f t="shared" si="442"/>
        <v>1</v>
      </c>
      <c r="AB318" s="19">
        <f t="shared" si="442"/>
        <v>2</v>
      </c>
      <c r="AC318" s="20">
        <f t="shared" si="442"/>
        <v>0</v>
      </c>
      <c r="AD318" s="30">
        <f>SUM(V318:AC318)</f>
        <v>25</v>
      </c>
      <c r="AF318" s="18">
        <f t="shared" si="443"/>
        <v>11</v>
      </c>
      <c r="AG318" s="19">
        <f t="shared" si="443"/>
        <v>1</v>
      </c>
      <c r="AH318" s="19">
        <f t="shared" si="443"/>
        <v>0</v>
      </c>
      <c r="AI318" s="19">
        <f t="shared" si="443"/>
        <v>0</v>
      </c>
      <c r="AJ318" s="19">
        <f t="shared" si="443"/>
        <v>1</v>
      </c>
      <c r="AK318" s="19">
        <f t="shared" si="443"/>
        <v>0</v>
      </c>
      <c r="AL318" s="19">
        <f t="shared" si="443"/>
        <v>4</v>
      </c>
      <c r="AM318" s="20">
        <f t="shared" si="443"/>
        <v>0</v>
      </c>
      <c r="AN318" s="30">
        <f>SUM(AF318:AM318)</f>
        <v>17</v>
      </c>
      <c r="AP318" s="30">
        <f>SUM(J318+T318+AD318+AN318)</f>
        <v>167</v>
      </c>
    </row>
    <row r="319" spans="1:42" ht="15.75" customHeight="1" x14ac:dyDescent="0.2">
      <c r="A319" s="25" t="s">
        <v>26</v>
      </c>
      <c r="B319" s="26">
        <f t="shared" ref="B319:J319" si="444">SUM(B315:B318)</f>
        <v>213</v>
      </c>
      <c r="C319" s="27">
        <f t="shared" si="444"/>
        <v>41</v>
      </c>
      <c r="D319" s="27">
        <f t="shared" si="444"/>
        <v>5</v>
      </c>
      <c r="E319" s="27">
        <f t="shared" si="444"/>
        <v>0</v>
      </c>
      <c r="F319" s="27">
        <f t="shared" si="444"/>
        <v>1</v>
      </c>
      <c r="G319" s="27">
        <f t="shared" si="444"/>
        <v>1</v>
      </c>
      <c r="H319" s="27">
        <f t="shared" si="444"/>
        <v>17</v>
      </c>
      <c r="I319" s="36">
        <f t="shared" si="444"/>
        <v>0</v>
      </c>
      <c r="J319" s="25">
        <f t="shared" si="444"/>
        <v>278</v>
      </c>
      <c r="L319" s="26">
        <f t="shared" ref="L319:T319" si="445">SUM(L315:L318)</f>
        <v>144</v>
      </c>
      <c r="M319" s="27">
        <f t="shared" si="445"/>
        <v>35</v>
      </c>
      <c r="N319" s="27">
        <f t="shared" si="445"/>
        <v>2</v>
      </c>
      <c r="O319" s="27">
        <f t="shared" si="445"/>
        <v>0</v>
      </c>
      <c r="P319" s="27">
        <f t="shared" si="445"/>
        <v>4</v>
      </c>
      <c r="Q319" s="27">
        <f t="shared" si="445"/>
        <v>1</v>
      </c>
      <c r="R319" s="27">
        <f t="shared" si="445"/>
        <v>24</v>
      </c>
      <c r="S319" s="36">
        <f t="shared" si="445"/>
        <v>0</v>
      </c>
      <c r="T319" s="25">
        <f t="shared" si="445"/>
        <v>210</v>
      </c>
      <c r="V319" s="26">
        <f t="shared" ref="V319:AD319" si="446">SUM(V315:V318)</f>
        <v>86</v>
      </c>
      <c r="W319" s="27">
        <f t="shared" si="446"/>
        <v>9</v>
      </c>
      <c r="X319" s="27">
        <f t="shared" si="446"/>
        <v>0</v>
      </c>
      <c r="Y319" s="27">
        <f t="shared" si="446"/>
        <v>1</v>
      </c>
      <c r="Z319" s="27">
        <f t="shared" si="446"/>
        <v>0</v>
      </c>
      <c r="AA319" s="27">
        <f t="shared" si="446"/>
        <v>1</v>
      </c>
      <c r="AB319" s="27">
        <f t="shared" si="446"/>
        <v>11</v>
      </c>
      <c r="AC319" s="36">
        <f t="shared" si="446"/>
        <v>0</v>
      </c>
      <c r="AD319" s="25">
        <f t="shared" si="446"/>
        <v>108</v>
      </c>
      <c r="AF319" s="26">
        <f t="shared" ref="AF319:AN319" si="447">SUM(AF315:AF318)</f>
        <v>63</v>
      </c>
      <c r="AG319" s="27">
        <f t="shared" si="447"/>
        <v>8</v>
      </c>
      <c r="AH319" s="27">
        <f t="shared" si="447"/>
        <v>0</v>
      </c>
      <c r="AI319" s="27">
        <f t="shared" si="447"/>
        <v>0</v>
      </c>
      <c r="AJ319" s="27">
        <f t="shared" si="447"/>
        <v>4</v>
      </c>
      <c r="AK319" s="27">
        <f t="shared" si="447"/>
        <v>1</v>
      </c>
      <c r="AL319" s="27">
        <f t="shared" si="447"/>
        <v>22</v>
      </c>
      <c r="AM319" s="36">
        <f t="shared" si="447"/>
        <v>0</v>
      </c>
      <c r="AN319" s="25">
        <f t="shared" si="447"/>
        <v>98</v>
      </c>
      <c r="AP319" s="25">
        <f>SUM(AP315:AP318)</f>
        <v>694</v>
      </c>
    </row>
    <row r="320" spans="1:42" ht="15.75" customHeight="1" x14ac:dyDescent="0.2">
      <c r="A320" s="33">
        <v>0.625</v>
      </c>
      <c r="B320" s="11">
        <f t="shared" ref="B320:I323" si="448">SUM(B52+L52+V52+AF52)</f>
        <v>48</v>
      </c>
      <c r="C320" s="12">
        <f t="shared" si="448"/>
        <v>10</v>
      </c>
      <c r="D320" s="12">
        <f t="shared" si="448"/>
        <v>3</v>
      </c>
      <c r="E320" s="12">
        <f t="shared" si="448"/>
        <v>0</v>
      </c>
      <c r="F320" s="12">
        <f t="shared" si="448"/>
        <v>0</v>
      </c>
      <c r="G320" s="12">
        <f t="shared" si="448"/>
        <v>2</v>
      </c>
      <c r="H320" s="12">
        <f t="shared" si="448"/>
        <v>0</v>
      </c>
      <c r="I320" s="13">
        <f t="shared" si="448"/>
        <v>0</v>
      </c>
      <c r="J320" s="28">
        <f>SUM(B320:I320)</f>
        <v>63</v>
      </c>
      <c r="L320" s="11">
        <f t="shared" ref="L320:S323" si="449">SUM(B119+L119+V119+AF119)</f>
        <v>56</v>
      </c>
      <c r="M320" s="12">
        <f t="shared" si="449"/>
        <v>6</v>
      </c>
      <c r="N320" s="12">
        <f t="shared" si="449"/>
        <v>0</v>
      </c>
      <c r="O320" s="12">
        <f t="shared" si="449"/>
        <v>0</v>
      </c>
      <c r="P320" s="12">
        <f t="shared" si="449"/>
        <v>1</v>
      </c>
      <c r="Q320" s="12">
        <f t="shared" si="449"/>
        <v>0</v>
      </c>
      <c r="R320" s="12">
        <f t="shared" si="449"/>
        <v>4</v>
      </c>
      <c r="S320" s="13">
        <f t="shared" si="449"/>
        <v>0</v>
      </c>
      <c r="T320" s="28">
        <f>SUM(L320:S320)</f>
        <v>67</v>
      </c>
      <c r="V320" s="11">
        <f t="shared" ref="V320:AC323" si="450">SUM(B186+L186+V186+AF186)</f>
        <v>30</v>
      </c>
      <c r="W320" s="12">
        <f t="shared" si="450"/>
        <v>4</v>
      </c>
      <c r="X320" s="12">
        <f t="shared" si="450"/>
        <v>0</v>
      </c>
      <c r="Y320" s="12">
        <f t="shared" si="450"/>
        <v>0</v>
      </c>
      <c r="Z320" s="12">
        <f t="shared" si="450"/>
        <v>0</v>
      </c>
      <c r="AA320" s="12">
        <f t="shared" si="450"/>
        <v>0</v>
      </c>
      <c r="AB320" s="12">
        <f t="shared" si="450"/>
        <v>2</v>
      </c>
      <c r="AC320" s="13">
        <f t="shared" si="450"/>
        <v>0</v>
      </c>
      <c r="AD320" s="28">
        <f>SUM(V320:AC320)</f>
        <v>36</v>
      </c>
      <c r="AF320" s="11">
        <f t="shared" ref="AF320:AM323" si="451">SUM(B253+L253+V253+AF253)</f>
        <v>19</v>
      </c>
      <c r="AG320" s="12">
        <f t="shared" si="451"/>
        <v>1</v>
      </c>
      <c r="AH320" s="12">
        <f t="shared" si="451"/>
        <v>0</v>
      </c>
      <c r="AI320" s="12">
        <f t="shared" si="451"/>
        <v>0</v>
      </c>
      <c r="AJ320" s="12">
        <f t="shared" si="451"/>
        <v>1</v>
      </c>
      <c r="AK320" s="12">
        <f t="shared" si="451"/>
        <v>0</v>
      </c>
      <c r="AL320" s="12">
        <f t="shared" si="451"/>
        <v>8</v>
      </c>
      <c r="AM320" s="13">
        <f t="shared" si="451"/>
        <v>0</v>
      </c>
      <c r="AN320" s="28">
        <f>SUM(AF320:AM320)</f>
        <v>29</v>
      </c>
      <c r="AP320" s="28">
        <f>SUM(J320+T320+AD320+AN320)</f>
        <v>195</v>
      </c>
    </row>
    <row r="321" spans="1:42" ht="15.75" customHeight="1" x14ac:dyDescent="0.2">
      <c r="A321" s="34">
        <v>0.63541666666666663</v>
      </c>
      <c r="B321" s="14">
        <f t="shared" si="448"/>
        <v>70</v>
      </c>
      <c r="C321" s="15">
        <f t="shared" si="448"/>
        <v>11</v>
      </c>
      <c r="D321" s="15">
        <f t="shared" si="448"/>
        <v>1</v>
      </c>
      <c r="E321" s="15">
        <f t="shared" si="448"/>
        <v>0</v>
      </c>
      <c r="F321" s="15">
        <f t="shared" si="448"/>
        <v>0</v>
      </c>
      <c r="G321" s="15">
        <f t="shared" si="448"/>
        <v>1</v>
      </c>
      <c r="H321" s="15">
        <f t="shared" si="448"/>
        <v>2</v>
      </c>
      <c r="I321" s="17">
        <f t="shared" si="448"/>
        <v>0</v>
      </c>
      <c r="J321" s="29">
        <f>SUM(B321:I321)</f>
        <v>85</v>
      </c>
      <c r="L321" s="14">
        <f t="shared" si="449"/>
        <v>47</v>
      </c>
      <c r="M321" s="15">
        <f t="shared" si="449"/>
        <v>4</v>
      </c>
      <c r="N321" s="15">
        <f t="shared" si="449"/>
        <v>1</v>
      </c>
      <c r="O321" s="15">
        <f t="shared" si="449"/>
        <v>0</v>
      </c>
      <c r="P321" s="15">
        <f t="shared" si="449"/>
        <v>1</v>
      </c>
      <c r="Q321" s="15">
        <f t="shared" si="449"/>
        <v>0</v>
      </c>
      <c r="R321" s="15">
        <f t="shared" si="449"/>
        <v>6</v>
      </c>
      <c r="S321" s="17">
        <f t="shared" si="449"/>
        <v>0</v>
      </c>
      <c r="T321" s="29">
        <f>SUM(L321:S321)</f>
        <v>59</v>
      </c>
      <c r="V321" s="14">
        <f t="shared" si="450"/>
        <v>22</v>
      </c>
      <c r="W321" s="15">
        <f t="shared" si="450"/>
        <v>3</v>
      </c>
      <c r="X321" s="15">
        <f t="shared" si="450"/>
        <v>0</v>
      </c>
      <c r="Y321" s="15">
        <f t="shared" si="450"/>
        <v>0</v>
      </c>
      <c r="Z321" s="15">
        <f t="shared" si="450"/>
        <v>0</v>
      </c>
      <c r="AA321" s="15">
        <f t="shared" si="450"/>
        <v>0</v>
      </c>
      <c r="AB321" s="15">
        <f t="shared" si="450"/>
        <v>4</v>
      </c>
      <c r="AC321" s="17">
        <f t="shared" si="450"/>
        <v>0</v>
      </c>
      <c r="AD321" s="29">
        <f>SUM(V321:AC321)</f>
        <v>29</v>
      </c>
      <c r="AF321" s="14">
        <f t="shared" si="451"/>
        <v>26</v>
      </c>
      <c r="AG321" s="15">
        <f t="shared" si="451"/>
        <v>1</v>
      </c>
      <c r="AH321" s="15">
        <f t="shared" si="451"/>
        <v>0</v>
      </c>
      <c r="AI321" s="15">
        <f t="shared" si="451"/>
        <v>0</v>
      </c>
      <c r="AJ321" s="15">
        <f t="shared" si="451"/>
        <v>1</v>
      </c>
      <c r="AK321" s="15">
        <f t="shared" si="451"/>
        <v>0</v>
      </c>
      <c r="AL321" s="15">
        <f t="shared" si="451"/>
        <v>8</v>
      </c>
      <c r="AM321" s="17">
        <f t="shared" si="451"/>
        <v>0</v>
      </c>
      <c r="AN321" s="29">
        <f>SUM(AF321:AM321)</f>
        <v>36</v>
      </c>
      <c r="AP321" s="29">
        <f>SUM(J321+T321+AD321+AN321)</f>
        <v>209</v>
      </c>
    </row>
    <row r="322" spans="1:42" ht="15.75" customHeight="1" x14ac:dyDescent="0.2">
      <c r="A322" s="34">
        <v>0.64583333333333337</v>
      </c>
      <c r="B322" s="14">
        <f t="shared" si="448"/>
        <v>52</v>
      </c>
      <c r="C322" s="15">
        <f t="shared" si="448"/>
        <v>6</v>
      </c>
      <c r="D322" s="15">
        <f t="shared" si="448"/>
        <v>1</v>
      </c>
      <c r="E322" s="15">
        <f t="shared" si="448"/>
        <v>0</v>
      </c>
      <c r="F322" s="15">
        <f t="shared" si="448"/>
        <v>0</v>
      </c>
      <c r="G322" s="15">
        <f t="shared" si="448"/>
        <v>1</v>
      </c>
      <c r="H322" s="15">
        <f t="shared" si="448"/>
        <v>3</v>
      </c>
      <c r="I322" s="17">
        <f t="shared" si="448"/>
        <v>0</v>
      </c>
      <c r="J322" s="29">
        <f>SUM(B322:I322)</f>
        <v>63</v>
      </c>
      <c r="L322" s="14">
        <f t="shared" si="449"/>
        <v>43</v>
      </c>
      <c r="M322" s="15">
        <f t="shared" si="449"/>
        <v>4</v>
      </c>
      <c r="N322" s="15">
        <f t="shared" si="449"/>
        <v>0</v>
      </c>
      <c r="O322" s="15">
        <f t="shared" si="449"/>
        <v>0</v>
      </c>
      <c r="P322" s="15">
        <f t="shared" si="449"/>
        <v>2</v>
      </c>
      <c r="Q322" s="15">
        <f t="shared" si="449"/>
        <v>1</v>
      </c>
      <c r="R322" s="15">
        <f t="shared" si="449"/>
        <v>11</v>
      </c>
      <c r="S322" s="17">
        <f t="shared" si="449"/>
        <v>0</v>
      </c>
      <c r="T322" s="29">
        <f>SUM(L322:S322)</f>
        <v>61</v>
      </c>
      <c r="V322" s="14">
        <f t="shared" si="450"/>
        <v>25</v>
      </c>
      <c r="W322" s="15">
        <f t="shared" si="450"/>
        <v>2</v>
      </c>
      <c r="X322" s="15">
        <f t="shared" si="450"/>
        <v>1</v>
      </c>
      <c r="Y322" s="15">
        <f t="shared" si="450"/>
        <v>0</v>
      </c>
      <c r="Z322" s="15">
        <f t="shared" si="450"/>
        <v>0</v>
      </c>
      <c r="AA322" s="15">
        <f t="shared" si="450"/>
        <v>0</v>
      </c>
      <c r="AB322" s="15">
        <f t="shared" si="450"/>
        <v>3</v>
      </c>
      <c r="AC322" s="17">
        <f t="shared" si="450"/>
        <v>0</v>
      </c>
      <c r="AD322" s="29">
        <f>SUM(V322:AC322)</f>
        <v>31</v>
      </c>
      <c r="AF322" s="14">
        <f t="shared" si="451"/>
        <v>31</v>
      </c>
      <c r="AG322" s="15">
        <f t="shared" si="451"/>
        <v>0</v>
      </c>
      <c r="AH322" s="15">
        <f t="shared" si="451"/>
        <v>0</v>
      </c>
      <c r="AI322" s="15">
        <f t="shared" si="451"/>
        <v>0</v>
      </c>
      <c r="AJ322" s="15">
        <f t="shared" si="451"/>
        <v>0</v>
      </c>
      <c r="AK322" s="15">
        <f t="shared" si="451"/>
        <v>0</v>
      </c>
      <c r="AL322" s="15">
        <f t="shared" si="451"/>
        <v>7</v>
      </c>
      <c r="AM322" s="17">
        <f t="shared" si="451"/>
        <v>0</v>
      </c>
      <c r="AN322" s="29">
        <f>SUM(AF322:AM322)</f>
        <v>38</v>
      </c>
      <c r="AP322" s="29">
        <f>SUM(J322+T322+AD322+AN322)</f>
        <v>193</v>
      </c>
    </row>
    <row r="323" spans="1:42" ht="15.75" customHeight="1" x14ac:dyDescent="0.2">
      <c r="A323" s="35">
        <v>0.65625</v>
      </c>
      <c r="B323" s="18">
        <f t="shared" si="448"/>
        <v>69</v>
      </c>
      <c r="C323" s="19">
        <f t="shared" si="448"/>
        <v>8</v>
      </c>
      <c r="D323" s="19">
        <f t="shared" si="448"/>
        <v>0</v>
      </c>
      <c r="E323" s="19">
        <f t="shared" si="448"/>
        <v>0</v>
      </c>
      <c r="F323" s="19">
        <f t="shared" si="448"/>
        <v>1</v>
      </c>
      <c r="G323" s="19">
        <f t="shared" si="448"/>
        <v>3</v>
      </c>
      <c r="H323" s="19">
        <f t="shared" si="448"/>
        <v>1</v>
      </c>
      <c r="I323" s="20">
        <f t="shared" si="448"/>
        <v>0</v>
      </c>
      <c r="J323" s="30">
        <f>SUM(B323:I323)</f>
        <v>82</v>
      </c>
      <c r="L323" s="18">
        <f t="shared" si="449"/>
        <v>62</v>
      </c>
      <c r="M323" s="19">
        <f t="shared" si="449"/>
        <v>6</v>
      </c>
      <c r="N323" s="19">
        <f t="shared" si="449"/>
        <v>0</v>
      </c>
      <c r="O323" s="19">
        <f t="shared" si="449"/>
        <v>0</v>
      </c>
      <c r="P323" s="19">
        <f t="shared" si="449"/>
        <v>0</v>
      </c>
      <c r="Q323" s="19">
        <f t="shared" si="449"/>
        <v>0</v>
      </c>
      <c r="R323" s="19">
        <f t="shared" si="449"/>
        <v>5</v>
      </c>
      <c r="S323" s="20">
        <f t="shared" si="449"/>
        <v>0</v>
      </c>
      <c r="T323" s="30">
        <f>SUM(L323:S323)</f>
        <v>73</v>
      </c>
      <c r="V323" s="18">
        <f t="shared" si="450"/>
        <v>21</v>
      </c>
      <c r="W323" s="19">
        <f t="shared" si="450"/>
        <v>1</v>
      </c>
      <c r="X323" s="19">
        <f t="shared" si="450"/>
        <v>1</v>
      </c>
      <c r="Y323" s="19">
        <f t="shared" si="450"/>
        <v>0</v>
      </c>
      <c r="Z323" s="19">
        <f t="shared" si="450"/>
        <v>0</v>
      </c>
      <c r="AA323" s="19">
        <f t="shared" si="450"/>
        <v>1</v>
      </c>
      <c r="AB323" s="19">
        <f t="shared" si="450"/>
        <v>4</v>
      </c>
      <c r="AC323" s="20">
        <f t="shared" si="450"/>
        <v>0</v>
      </c>
      <c r="AD323" s="30">
        <f>SUM(V323:AC323)</f>
        <v>28</v>
      </c>
      <c r="AF323" s="18">
        <f t="shared" si="451"/>
        <v>32</v>
      </c>
      <c r="AG323" s="19">
        <f t="shared" si="451"/>
        <v>4</v>
      </c>
      <c r="AH323" s="19">
        <f t="shared" si="451"/>
        <v>0</v>
      </c>
      <c r="AI323" s="19">
        <f t="shared" si="451"/>
        <v>0</v>
      </c>
      <c r="AJ323" s="19">
        <f t="shared" si="451"/>
        <v>1</v>
      </c>
      <c r="AK323" s="19">
        <f t="shared" si="451"/>
        <v>0</v>
      </c>
      <c r="AL323" s="19">
        <f t="shared" si="451"/>
        <v>7</v>
      </c>
      <c r="AM323" s="20">
        <f t="shared" si="451"/>
        <v>0</v>
      </c>
      <c r="AN323" s="30">
        <f>SUM(AF323:AM323)</f>
        <v>44</v>
      </c>
      <c r="AP323" s="30">
        <f>SUM(J323+T323+AD323+AN323)</f>
        <v>227</v>
      </c>
    </row>
    <row r="324" spans="1:42" ht="15.75" customHeight="1" x14ac:dyDescent="0.2">
      <c r="A324" s="25" t="s">
        <v>26</v>
      </c>
      <c r="B324" s="26">
        <f t="shared" ref="B324:J324" si="452">SUM(B320:B323)</f>
        <v>239</v>
      </c>
      <c r="C324" s="27">
        <f t="shared" si="452"/>
        <v>35</v>
      </c>
      <c r="D324" s="27">
        <f t="shared" si="452"/>
        <v>5</v>
      </c>
      <c r="E324" s="27">
        <f t="shared" si="452"/>
        <v>0</v>
      </c>
      <c r="F324" s="27">
        <f t="shared" si="452"/>
        <v>1</v>
      </c>
      <c r="G324" s="27">
        <f t="shared" si="452"/>
        <v>7</v>
      </c>
      <c r="H324" s="27">
        <f t="shared" si="452"/>
        <v>6</v>
      </c>
      <c r="I324" s="36">
        <f t="shared" si="452"/>
        <v>0</v>
      </c>
      <c r="J324" s="25">
        <f t="shared" si="452"/>
        <v>293</v>
      </c>
      <c r="L324" s="26">
        <f t="shared" ref="L324:T324" si="453">SUM(L320:L323)</f>
        <v>208</v>
      </c>
      <c r="M324" s="27">
        <f t="shared" si="453"/>
        <v>20</v>
      </c>
      <c r="N324" s="27">
        <f t="shared" si="453"/>
        <v>1</v>
      </c>
      <c r="O324" s="27">
        <f t="shared" si="453"/>
        <v>0</v>
      </c>
      <c r="P324" s="27">
        <f t="shared" si="453"/>
        <v>4</v>
      </c>
      <c r="Q324" s="27">
        <f t="shared" si="453"/>
        <v>1</v>
      </c>
      <c r="R324" s="27">
        <f t="shared" si="453"/>
        <v>26</v>
      </c>
      <c r="S324" s="36">
        <f t="shared" si="453"/>
        <v>0</v>
      </c>
      <c r="T324" s="25">
        <f t="shared" si="453"/>
        <v>260</v>
      </c>
      <c r="V324" s="26">
        <f t="shared" ref="V324:AD324" si="454">SUM(V320:V323)</f>
        <v>98</v>
      </c>
      <c r="W324" s="27">
        <f t="shared" si="454"/>
        <v>10</v>
      </c>
      <c r="X324" s="27">
        <f t="shared" si="454"/>
        <v>2</v>
      </c>
      <c r="Y324" s="27">
        <f t="shared" si="454"/>
        <v>0</v>
      </c>
      <c r="Z324" s="27">
        <f t="shared" si="454"/>
        <v>0</v>
      </c>
      <c r="AA324" s="27">
        <f t="shared" si="454"/>
        <v>1</v>
      </c>
      <c r="AB324" s="27">
        <f t="shared" si="454"/>
        <v>13</v>
      </c>
      <c r="AC324" s="36">
        <f t="shared" si="454"/>
        <v>0</v>
      </c>
      <c r="AD324" s="25">
        <f t="shared" si="454"/>
        <v>124</v>
      </c>
      <c r="AF324" s="26">
        <f t="shared" ref="AF324:AN324" si="455">SUM(AF320:AF323)</f>
        <v>108</v>
      </c>
      <c r="AG324" s="27">
        <f t="shared" si="455"/>
        <v>6</v>
      </c>
      <c r="AH324" s="27">
        <f t="shared" si="455"/>
        <v>0</v>
      </c>
      <c r="AI324" s="27">
        <f t="shared" si="455"/>
        <v>0</v>
      </c>
      <c r="AJ324" s="27">
        <f t="shared" si="455"/>
        <v>3</v>
      </c>
      <c r="AK324" s="27">
        <f t="shared" si="455"/>
        <v>0</v>
      </c>
      <c r="AL324" s="27">
        <f t="shared" si="455"/>
        <v>30</v>
      </c>
      <c r="AM324" s="36">
        <f t="shared" si="455"/>
        <v>0</v>
      </c>
      <c r="AN324" s="25">
        <f t="shared" si="455"/>
        <v>147</v>
      </c>
      <c r="AP324" s="25">
        <f>SUM(AP320:AP323)</f>
        <v>824</v>
      </c>
    </row>
    <row r="325" spans="1:42" ht="15.75" customHeight="1" x14ac:dyDescent="0.2">
      <c r="A325" s="33">
        <v>0.66666666666666663</v>
      </c>
      <c r="B325" s="11">
        <f t="shared" ref="B325:I328" si="456">SUM(B57+L57+V57+AF57)</f>
        <v>83</v>
      </c>
      <c r="C325" s="12">
        <f t="shared" si="456"/>
        <v>13</v>
      </c>
      <c r="D325" s="12">
        <f t="shared" si="456"/>
        <v>0</v>
      </c>
      <c r="E325" s="12">
        <f t="shared" si="456"/>
        <v>0</v>
      </c>
      <c r="F325" s="12">
        <f t="shared" si="456"/>
        <v>1</v>
      </c>
      <c r="G325" s="12">
        <f t="shared" si="456"/>
        <v>0</v>
      </c>
      <c r="H325" s="12">
        <f t="shared" si="456"/>
        <v>4</v>
      </c>
      <c r="I325" s="13">
        <f t="shared" si="456"/>
        <v>0</v>
      </c>
      <c r="J325" s="28">
        <f>SUM(B325:I325)</f>
        <v>101</v>
      </c>
      <c r="L325" s="11">
        <f t="shared" ref="L325:S328" si="457">SUM(B124+L124+V124+AF124)</f>
        <v>38</v>
      </c>
      <c r="M325" s="12">
        <f t="shared" si="457"/>
        <v>6</v>
      </c>
      <c r="N325" s="12">
        <f t="shared" si="457"/>
        <v>0</v>
      </c>
      <c r="O325" s="12">
        <f t="shared" si="457"/>
        <v>0</v>
      </c>
      <c r="P325" s="12">
        <f t="shared" si="457"/>
        <v>4</v>
      </c>
      <c r="Q325" s="12">
        <f t="shared" si="457"/>
        <v>0</v>
      </c>
      <c r="R325" s="12">
        <f t="shared" si="457"/>
        <v>7</v>
      </c>
      <c r="S325" s="13">
        <f t="shared" si="457"/>
        <v>0</v>
      </c>
      <c r="T325" s="28">
        <f>SUM(L325:S325)</f>
        <v>55</v>
      </c>
      <c r="V325" s="11">
        <f t="shared" ref="V325:AC328" si="458">SUM(B191+L191+V191+AF191)</f>
        <v>40</v>
      </c>
      <c r="W325" s="12">
        <f t="shared" si="458"/>
        <v>2</v>
      </c>
      <c r="X325" s="12">
        <f t="shared" si="458"/>
        <v>0</v>
      </c>
      <c r="Y325" s="12">
        <f t="shared" si="458"/>
        <v>0</v>
      </c>
      <c r="Z325" s="12">
        <f t="shared" si="458"/>
        <v>0</v>
      </c>
      <c r="AA325" s="12">
        <f t="shared" si="458"/>
        <v>0</v>
      </c>
      <c r="AB325" s="12">
        <f t="shared" si="458"/>
        <v>2</v>
      </c>
      <c r="AC325" s="13">
        <f t="shared" si="458"/>
        <v>0</v>
      </c>
      <c r="AD325" s="28">
        <f>SUM(V325:AC325)</f>
        <v>44</v>
      </c>
      <c r="AF325" s="11">
        <f t="shared" ref="AF325:AM328" si="459">SUM(B258+L258+V258+AF258)</f>
        <v>39</v>
      </c>
      <c r="AG325" s="12">
        <f t="shared" si="459"/>
        <v>5</v>
      </c>
      <c r="AH325" s="12">
        <f t="shared" si="459"/>
        <v>0</v>
      </c>
      <c r="AI325" s="12">
        <f t="shared" si="459"/>
        <v>0</v>
      </c>
      <c r="AJ325" s="12">
        <f t="shared" si="459"/>
        <v>0</v>
      </c>
      <c r="AK325" s="12">
        <f t="shared" si="459"/>
        <v>0</v>
      </c>
      <c r="AL325" s="12">
        <f t="shared" si="459"/>
        <v>8</v>
      </c>
      <c r="AM325" s="13">
        <f t="shared" si="459"/>
        <v>0</v>
      </c>
      <c r="AN325" s="28">
        <f>SUM(AF325:AM325)</f>
        <v>52</v>
      </c>
      <c r="AP325" s="28">
        <f>SUM(J325+T325+AD325+AN325)</f>
        <v>252</v>
      </c>
    </row>
    <row r="326" spans="1:42" ht="15.75" customHeight="1" x14ac:dyDescent="0.2">
      <c r="A326" s="34">
        <v>0.67708333333333337</v>
      </c>
      <c r="B326" s="14">
        <f t="shared" si="456"/>
        <v>85</v>
      </c>
      <c r="C326" s="15">
        <f t="shared" si="456"/>
        <v>10</v>
      </c>
      <c r="D326" s="15">
        <f t="shared" si="456"/>
        <v>0</v>
      </c>
      <c r="E326" s="15">
        <f t="shared" si="456"/>
        <v>0</v>
      </c>
      <c r="F326" s="15">
        <f t="shared" si="456"/>
        <v>0</v>
      </c>
      <c r="G326" s="15">
        <f t="shared" si="456"/>
        <v>0</v>
      </c>
      <c r="H326" s="15">
        <f t="shared" si="456"/>
        <v>6</v>
      </c>
      <c r="I326" s="17">
        <f t="shared" si="456"/>
        <v>0</v>
      </c>
      <c r="J326" s="29">
        <f>SUM(B326:I326)</f>
        <v>101</v>
      </c>
      <c r="L326" s="14">
        <f t="shared" si="457"/>
        <v>35</v>
      </c>
      <c r="M326" s="15">
        <f t="shared" si="457"/>
        <v>5</v>
      </c>
      <c r="N326" s="15">
        <f t="shared" si="457"/>
        <v>0</v>
      </c>
      <c r="O326" s="15">
        <f t="shared" si="457"/>
        <v>0</v>
      </c>
      <c r="P326" s="15">
        <f t="shared" si="457"/>
        <v>0</v>
      </c>
      <c r="Q326" s="15">
        <f t="shared" si="457"/>
        <v>0</v>
      </c>
      <c r="R326" s="15">
        <f t="shared" si="457"/>
        <v>11</v>
      </c>
      <c r="S326" s="17">
        <f t="shared" si="457"/>
        <v>0</v>
      </c>
      <c r="T326" s="29">
        <f>SUM(L326:S326)</f>
        <v>51</v>
      </c>
      <c r="V326" s="14">
        <f t="shared" si="458"/>
        <v>43</v>
      </c>
      <c r="W326" s="15">
        <f t="shared" si="458"/>
        <v>3</v>
      </c>
      <c r="X326" s="15">
        <f t="shared" si="458"/>
        <v>1</v>
      </c>
      <c r="Y326" s="15">
        <f t="shared" si="458"/>
        <v>0</v>
      </c>
      <c r="Z326" s="15">
        <f t="shared" si="458"/>
        <v>0</v>
      </c>
      <c r="AA326" s="15">
        <f t="shared" si="458"/>
        <v>0</v>
      </c>
      <c r="AB326" s="15">
        <f t="shared" si="458"/>
        <v>6</v>
      </c>
      <c r="AC326" s="17">
        <f t="shared" si="458"/>
        <v>0</v>
      </c>
      <c r="AD326" s="29">
        <f>SUM(V326:AC326)</f>
        <v>53</v>
      </c>
      <c r="AF326" s="14">
        <f t="shared" si="459"/>
        <v>30</v>
      </c>
      <c r="AG326" s="15">
        <f t="shared" si="459"/>
        <v>2</v>
      </c>
      <c r="AH326" s="15">
        <f t="shared" si="459"/>
        <v>0</v>
      </c>
      <c r="AI326" s="15">
        <f t="shared" si="459"/>
        <v>0</v>
      </c>
      <c r="AJ326" s="15">
        <f t="shared" si="459"/>
        <v>1</v>
      </c>
      <c r="AK326" s="15">
        <f t="shared" si="459"/>
        <v>1</v>
      </c>
      <c r="AL326" s="15">
        <f t="shared" si="459"/>
        <v>11</v>
      </c>
      <c r="AM326" s="17">
        <f t="shared" si="459"/>
        <v>0</v>
      </c>
      <c r="AN326" s="29">
        <f>SUM(AF326:AM326)</f>
        <v>45</v>
      </c>
      <c r="AP326" s="29">
        <f>SUM(J326+T326+AD326+AN326)</f>
        <v>250</v>
      </c>
    </row>
    <row r="327" spans="1:42" ht="15.75" customHeight="1" x14ac:dyDescent="0.2">
      <c r="A327" s="34">
        <v>0.6875</v>
      </c>
      <c r="B327" s="14">
        <f t="shared" si="456"/>
        <v>53</v>
      </c>
      <c r="C327" s="15">
        <f t="shared" si="456"/>
        <v>10</v>
      </c>
      <c r="D327" s="15">
        <f t="shared" si="456"/>
        <v>0</v>
      </c>
      <c r="E327" s="15">
        <f t="shared" si="456"/>
        <v>0</v>
      </c>
      <c r="F327" s="15">
        <f t="shared" si="456"/>
        <v>0</v>
      </c>
      <c r="G327" s="15">
        <f t="shared" si="456"/>
        <v>2</v>
      </c>
      <c r="H327" s="15">
        <f t="shared" si="456"/>
        <v>5</v>
      </c>
      <c r="I327" s="17">
        <f t="shared" si="456"/>
        <v>0</v>
      </c>
      <c r="J327" s="29">
        <f>SUM(B327:I327)</f>
        <v>70</v>
      </c>
      <c r="L327" s="14">
        <f t="shared" si="457"/>
        <v>48</v>
      </c>
      <c r="M327" s="15">
        <f t="shared" si="457"/>
        <v>4</v>
      </c>
      <c r="N327" s="15">
        <f t="shared" si="457"/>
        <v>0</v>
      </c>
      <c r="O327" s="15">
        <f t="shared" si="457"/>
        <v>0</v>
      </c>
      <c r="P327" s="15">
        <f t="shared" si="457"/>
        <v>2</v>
      </c>
      <c r="Q327" s="15">
        <f t="shared" si="457"/>
        <v>0</v>
      </c>
      <c r="R327" s="15">
        <f t="shared" si="457"/>
        <v>15</v>
      </c>
      <c r="S327" s="17">
        <f t="shared" si="457"/>
        <v>0</v>
      </c>
      <c r="T327" s="29">
        <f>SUM(L327:S327)</f>
        <v>69</v>
      </c>
      <c r="V327" s="14">
        <f t="shared" si="458"/>
        <v>38</v>
      </c>
      <c r="W327" s="15">
        <f t="shared" si="458"/>
        <v>2</v>
      </c>
      <c r="X327" s="15">
        <f t="shared" si="458"/>
        <v>0</v>
      </c>
      <c r="Y327" s="15">
        <f t="shared" si="458"/>
        <v>0</v>
      </c>
      <c r="Z327" s="15">
        <f t="shared" si="458"/>
        <v>0</v>
      </c>
      <c r="AA327" s="15">
        <f t="shared" si="458"/>
        <v>0</v>
      </c>
      <c r="AB327" s="15">
        <f t="shared" si="458"/>
        <v>4</v>
      </c>
      <c r="AC327" s="17">
        <f t="shared" si="458"/>
        <v>0</v>
      </c>
      <c r="AD327" s="29">
        <f>SUM(V327:AC327)</f>
        <v>44</v>
      </c>
      <c r="AF327" s="14">
        <f t="shared" si="459"/>
        <v>36</v>
      </c>
      <c r="AG327" s="15">
        <f t="shared" si="459"/>
        <v>6</v>
      </c>
      <c r="AH327" s="15">
        <f t="shared" si="459"/>
        <v>0</v>
      </c>
      <c r="AI327" s="15">
        <f t="shared" si="459"/>
        <v>0</v>
      </c>
      <c r="AJ327" s="15">
        <f t="shared" si="459"/>
        <v>1</v>
      </c>
      <c r="AK327" s="15">
        <f t="shared" si="459"/>
        <v>1</v>
      </c>
      <c r="AL327" s="15">
        <f t="shared" si="459"/>
        <v>22</v>
      </c>
      <c r="AM327" s="17">
        <f t="shared" si="459"/>
        <v>0</v>
      </c>
      <c r="AN327" s="29">
        <f>SUM(AF327:AM327)</f>
        <v>66</v>
      </c>
      <c r="AP327" s="29">
        <f>SUM(J327+T327+AD327+AN327)</f>
        <v>249</v>
      </c>
    </row>
    <row r="328" spans="1:42" ht="15.75" customHeight="1" x14ac:dyDescent="0.2">
      <c r="A328" s="35">
        <v>0.69791666666666663</v>
      </c>
      <c r="B328" s="18">
        <f t="shared" si="456"/>
        <v>69</v>
      </c>
      <c r="C328" s="19">
        <f t="shared" si="456"/>
        <v>6</v>
      </c>
      <c r="D328" s="19">
        <f t="shared" si="456"/>
        <v>0</v>
      </c>
      <c r="E328" s="19">
        <f t="shared" si="456"/>
        <v>0</v>
      </c>
      <c r="F328" s="19">
        <f t="shared" si="456"/>
        <v>0</v>
      </c>
      <c r="G328" s="19">
        <f t="shared" si="456"/>
        <v>1</v>
      </c>
      <c r="H328" s="19">
        <f t="shared" si="456"/>
        <v>4</v>
      </c>
      <c r="I328" s="20">
        <f t="shared" si="456"/>
        <v>0</v>
      </c>
      <c r="J328" s="30">
        <f>SUM(B328:I328)</f>
        <v>80</v>
      </c>
      <c r="L328" s="18">
        <f t="shared" si="457"/>
        <v>43</v>
      </c>
      <c r="M328" s="19">
        <f t="shared" si="457"/>
        <v>6</v>
      </c>
      <c r="N328" s="19">
        <f t="shared" si="457"/>
        <v>0</v>
      </c>
      <c r="O328" s="19">
        <f t="shared" si="457"/>
        <v>0</v>
      </c>
      <c r="P328" s="19">
        <f t="shared" si="457"/>
        <v>1</v>
      </c>
      <c r="Q328" s="19">
        <f t="shared" si="457"/>
        <v>0</v>
      </c>
      <c r="R328" s="19">
        <f t="shared" si="457"/>
        <v>5</v>
      </c>
      <c r="S328" s="20">
        <f t="shared" si="457"/>
        <v>0</v>
      </c>
      <c r="T328" s="30">
        <f>SUM(L328:S328)</f>
        <v>55</v>
      </c>
      <c r="V328" s="18">
        <f t="shared" si="458"/>
        <v>34</v>
      </c>
      <c r="W328" s="19">
        <f t="shared" si="458"/>
        <v>12</v>
      </c>
      <c r="X328" s="19">
        <f t="shared" si="458"/>
        <v>0</v>
      </c>
      <c r="Y328" s="19">
        <f t="shared" si="458"/>
        <v>0</v>
      </c>
      <c r="Z328" s="19">
        <f t="shared" si="458"/>
        <v>0</v>
      </c>
      <c r="AA328" s="19">
        <f t="shared" si="458"/>
        <v>0</v>
      </c>
      <c r="AB328" s="19">
        <f t="shared" si="458"/>
        <v>6</v>
      </c>
      <c r="AC328" s="20">
        <f t="shared" si="458"/>
        <v>0</v>
      </c>
      <c r="AD328" s="30">
        <f>SUM(V328:AC328)</f>
        <v>52</v>
      </c>
      <c r="AF328" s="18">
        <f t="shared" si="459"/>
        <v>27</v>
      </c>
      <c r="AG328" s="19">
        <f t="shared" si="459"/>
        <v>5</v>
      </c>
      <c r="AH328" s="19">
        <f t="shared" si="459"/>
        <v>0</v>
      </c>
      <c r="AI328" s="19">
        <f t="shared" si="459"/>
        <v>0</v>
      </c>
      <c r="AJ328" s="19">
        <f t="shared" si="459"/>
        <v>1</v>
      </c>
      <c r="AK328" s="19">
        <f t="shared" si="459"/>
        <v>1</v>
      </c>
      <c r="AL328" s="19">
        <f t="shared" si="459"/>
        <v>17</v>
      </c>
      <c r="AM328" s="20">
        <f t="shared" si="459"/>
        <v>0</v>
      </c>
      <c r="AN328" s="30">
        <f>SUM(AF328:AM328)</f>
        <v>51</v>
      </c>
      <c r="AP328" s="30">
        <f>SUM(J328+T328+AD328+AN328)</f>
        <v>238</v>
      </c>
    </row>
    <row r="329" spans="1:42" ht="15.75" customHeight="1" x14ac:dyDescent="0.2">
      <c r="A329" s="25" t="s">
        <v>26</v>
      </c>
      <c r="B329" s="26">
        <f t="shared" ref="B329:J329" si="460">SUM(B325:B328)</f>
        <v>290</v>
      </c>
      <c r="C329" s="27">
        <f t="shared" si="460"/>
        <v>39</v>
      </c>
      <c r="D329" s="27">
        <f t="shared" si="460"/>
        <v>0</v>
      </c>
      <c r="E329" s="27">
        <f t="shared" si="460"/>
        <v>0</v>
      </c>
      <c r="F329" s="27">
        <f t="shared" si="460"/>
        <v>1</v>
      </c>
      <c r="G329" s="27">
        <f t="shared" si="460"/>
        <v>3</v>
      </c>
      <c r="H329" s="27">
        <f t="shared" si="460"/>
        <v>19</v>
      </c>
      <c r="I329" s="36">
        <f t="shared" si="460"/>
        <v>0</v>
      </c>
      <c r="J329" s="25">
        <f t="shared" si="460"/>
        <v>352</v>
      </c>
      <c r="L329" s="26">
        <f t="shared" ref="L329:T329" si="461">SUM(L325:L328)</f>
        <v>164</v>
      </c>
      <c r="M329" s="27">
        <f t="shared" si="461"/>
        <v>21</v>
      </c>
      <c r="N329" s="27">
        <f t="shared" si="461"/>
        <v>0</v>
      </c>
      <c r="O329" s="27">
        <f t="shared" si="461"/>
        <v>0</v>
      </c>
      <c r="P329" s="27">
        <f t="shared" si="461"/>
        <v>7</v>
      </c>
      <c r="Q329" s="27">
        <f t="shared" si="461"/>
        <v>0</v>
      </c>
      <c r="R329" s="27">
        <f t="shared" si="461"/>
        <v>38</v>
      </c>
      <c r="S329" s="36">
        <f t="shared" si="461"/>
        <v>0</v>
      </c>
      <c r="T329" s="25">
        <f t="shared" si="461"/>
        <v>230</v>
      </c>
      <c r="V329" s="26">
        <f t="shared" ref="V329:AD329" si="462">SUM(V325:V328)</f>
        <v>155</v>
      </c>
      <c r="W329" s="27">
        <f t="shared" si="462"/>
        <v>19</v>
      </c>
      <c r="X329" s="27">
        <f t="shared" si="462"/>
        <v>1</v>
      </c>
      <c r="Y329" s="27">
        <f t="shared" si="462"/>
        <v>0</v>
      </c>
      <c r="Z329" s="27">
        <f t="shared" si="462"/>
        <v>0</v>
      </c>
      <c r="AA329" s="27">
        <f t="shared" si="462"/>
        <v>0</v>
      </c>
      <c r="AB329" s="27">
        <f t="shared" si="462"/>
        <v>18</v>
      </c>
      <c r="AC329" s="36">
        <f t="shared" si="462"/>
        <v>0</v>
      </c>
      <c r="AD329" s="25">
        <f t="shared" si="462"/>
        <v>193</v>
      </c>
      <c r="AF329" s="26">
        <f t="shared" ref="AF329:AN329" si="463">SUM(AF325:AF328)</f>
        <v>132</v>
      </c>
      <c r="AG329" s="27">
        <f t="shared" si="463"/>
        <v>18</v>
      </c>
      <c r="AH329" s="27">
        <f t="shared" si="463"/>
        <v>0</v>
      </c>
      <c r="AI329" s="27">
        <f t="shared" si="463"/>
        <v>0</v>
      </c>
      <c r="AJ329" s="27">
        <f t="shared" si="463"/>
        <v>3</v>
      </c>
      <c r="AK329" s="27">
        <f t="shared" si="463"/>
        <v>3</v>
      </c>
      <c r="AL329" s="27">
        <f t="shared" si="463"/>
        <v>58</v>
      </c>
      <c r="AM329" s="36">
        <f t="shared" si="463"/>
        <v>0</v>
      </c>
      <c r="AN329" s="25">
        <f t="shared" si="463"/>
        <v>214</v>
      </c>
      <c r="AP329" s="25">
        <f>SUM(AP325:AP328)</f>
        <v>989</v>
      </c>
    </row>
    <row r="330" spans="1:42" ht="15.75" customHeight="1" x14ac:dyDescent="0.2">
      <c r="A330" s="33">
        <v>0.70833333333333337</v>
      </c>
      <c r="B330" s="11">
        <f t="shared" ref="B330:I333" si="464">SUM(B62+L62+V62+AF62)</f>
        <v>62</v>
      </c>
      <c r="C330" s="12">
        <f t="shared" si="464"/>
        <v>16</v>
      </c>
      <c r="D330" s="12">
        <f t="shared" si="464"/>
        <v>0</v>
      </c>
      <c r="E330" s="12">
        <f t="shared" si="464"/>
        <v>0</v>
      </c>
      <c r="F330" s="12">
        <f t="shared" si="464"/>
        <v>0</v>
      </c>
      <c r="G330" s="12">
        <f t="shared" si="464"/>
        <v>0</v>
      </c>
      <c r="H330" s="12">
        <f t="shared" si="464"/>
        <v>4</v>
      </c>
      <c r="I330" s="13">
        <f t="shared" si="464"/>
        <v>0</v>
      </c>
      <c r="J330" s="28">
        <f>SUM(B330:I330)</f>
        <v>82</v>
      </c>
      <c r="L330" s="11">
        <f t="shared" ref="L330:S333" si="465">SUM(B129+L129+V129+AF129)</f>
        <v>48</v>
      </c>
      <c r="M330" s="12">
        <f t="shared" si="465"/>
        <v>3</v>
      </c>
      <c r="N330" s="12">
        <f t="shared" si="465"/>
        <v>0</v>
      </c>
      <c r="O330" s="12">
        <f t="shared" si="465"/>
        <v>0</v>
      </c>
      <c r="P330" s="12">
        <f t="shared" si="465"/>
        <v>0</v>
      </c>
      <c r="Q330" s="12">
        <f t="shared" si="465"/>
        <v>0</v>
      </c>
      <c r="R330" s="12">
        <f t="shared" si="465"/>
        <v>10</v>
      </c>
      <c r="S330" s="13">
        <f t="shared" si="465"/>
        <v>0</v>
      </c>
      <c r="T330" s="28">
        <f>SUM(L330:S330)</f>
        <v>61</v>
      </c>
      <c r="V330" s="11">
        <f t="shared" ref="V330:AC333" si="466">SUM(B196+L196+V196+AF196)</f>
        <v>38</v>
      </c>
      <c r="W330" s="12">
        <f t="shared" si="466"/>
        <v>4</v>
      </c>
      <c r="X330" s="12">
        <f t="shared" si="466"/>
        <v>0</v>
      </c>
      <c r="Y330" s="12">
        <f t="shared" si="466"/>
        <v>0</v>
      </c>
      <c r="Z330" s="12">
        <f t="shared" si="466"/>
        <v>0</v>
      </c>
      <c r="AA330" s="12">
        <f t="shared" si="466"/>
        <v>0</v>
      </c>
      <c r="AB330" s="12">
        <f t="shared" si="466"/>
        <v>8</v>
      </c>
      <c r="AC330" s="13">
        <f t="shared" si="466"/>
        <v>0</v>
      </c>
      <c r="AD330" s="28">
        <f>SUM(V330:AC330)</f>
        <v>50</v>
      </c>
      <c r="AF330" s="11">
        <f t="shared" ref="AF330:AM333" si="467">SUM(B263+L263+V263+AF263)</f>
        <v>30</v>
      </c>
      <c r="AG330" s="12">
        <f t="shared" si="467"/>
        <v>2</v>
      </c>
      <c r="AH330" s="12">
        <f t="shared" si="467"/>
        <v>0</v>
      </c>
      <c r="AI330" s="12">
        <f t="shared" si="467"/>
        <v>0</v>
      </c>
      <c r="AJ330" s="12">
        <f t="shared" si="467"/>
        <v>0</v>
      </c>
      <c r="AK330" s="12">
        <f t="shared" si="467"/>
        <v>2</v>
      </c>
      <c r="AL330" s="12">
        <f t="shared" si="467"/>
        <v>11</v>
      </c>
      <c r="AM330" s="13">
        <f t="shared" si="467"/>
        <v>0</v>
      </c>
      <c r="AN330" s="28">
        <f>SUM(AF330:AM330)</f>
        <v>45</v>
      </c>
      <c r="AP330" s="28">
        <f>SUM(J330+T330+AD330+AN330)</f>
        <v>238</v>
      </c>
    </row>
    <row r="331" spans="1:42" ht="15.75" customHeight="1" x14ac:dyDescent="0.2">
      <c r="A331" s="34">
        <v>0.71875</v>
      </c>
      <c r="B331" s="14">
        <f t="shared" si="464"/>
        <v>71</v>
      </c>
      <c r="C331" s="15">
        <f t="shared" si="464"/>
        <v>2</v>
      </c>
      <c r="D331" s="15">
        <f t="shared" si="464"/>
        <v>0</v>
      </c>
      <c r="E331" s="15">
        <f t="shared" si="464"/>
        <v>0</v>
      </c>
      <c r="F331" s="15">
        <f t="shared" si="464"/>
        <v>0</v>
      </c>
      <c r="G331" s="15">
        <f t="shared" si="464"/>
        <v>7</v>
      </c>
      <c r="H331" s="15">
        <f t="shared" si="464"/>
        <v>5</v>
      </c>
      <c r="I331" s="17">
        <f t="shared" si="464"/>
        <v>0</v>
      </c>
      <c r="J331" s="29">
        <f>SUM(B331:I331)</f>
        <v>85</v>
      </c>
      <c r="L331" s="14">
        <f t="shared" si="465"/>
        <v>55</v>
      </c>
      <c r="M331" s="15">
        <f t="shared" si="465"/>
        <v>1</v>
      </c>
      <c r="N331" s="15">
        <f t="shared" si="465"/>
        <v>0</v>
      </c>
      <c r="O331" s="15">
        <f t="shared" si="465"/>
        <v>0</v>
      </c>
      <c r="P331" s="15">
        <f t="shared" si="465"/>
        <v>1</v>
      </c>
      <c r="Q331" s="15">
        <f t="shared" si="465"/>
        <v>0</v>
      </c>
      <c r="R331" s="15">
        <f t="shared" si="465"/>
        <v>11</v>
      </c>
      <c r="S331" s="17">
        <f t="shared" si="465"/>
        <v>0</v>
      </c>
      <c r="T331" s="29">
        <f>SUM(L331:S331)</f>
        <v>68</v>
      </c>
      <c r="V331" s="14">
        <f t="shared" si="466"/>
        <v>37</v>
      </c>
      <c r="W331" s="15">
        <f t="shared" si="466"/>
        <v>2</v>
      </c>
      <c r="X331" s="15">
        <f t="shared" si="466"/>
        <v>0</v>
      </c>
      <c r="Y331" s="15">
        <f t="shared" si="466"/>
        <v>0</v>
      </c>
      <c r="Z331" s="15">
        <f t="shared" si="466"/>
        <v>0</v>
      </c>
      <c r="AA331" s="15">
        <f t="shared" si="466"/>
        <v>0</v>
      </c>
      <c r="AB331" s="15">
        <f t="shared" si="466"/>
        <v>9</v>
      </c>
      <c r="AC331" s="17">
        <f t="shared" si="466"/>
        <v>0</v>
      </c>
      <c r="AD331" s="29">
        <f>SUM(V331:AC331)</f>
        <v>48</v>
      </c>
      <c r="AF331" s="14">
        <f t="shared" si="467"/>
        <v>31</v>
      </c>
      <c r="AG331" s="15">
        <f t="shared" si="467"/>
        <v>0</v>
      </c>
      <c r="AH331" s="15">
        <f t="shared" si="467"/>
        <v>0</v>
      </c>
      <c r="AI331" s="15">
        <f t="shared" si="467"/>
        <v>0</v>
      </c>
      <c r="AJ331" s="15">
        <f t="shared" si="467"/>
        <v>1</v>
      </c>
      <c r="AK331" s="15">
        <f t="shared" si="467"/>
        <v>0</v>
      </c>
      <c r="AL331" s="15">
        <f t="shared" si="467"/>
        <v>16</v>
      </c>
      <c r="AM331" s="17">
        <f t="shared" si="467"/>
        <v>0</v>
      </c>
      <c r="AN331" s="29">
        <f>SUM(AF331:AM331)</f>
        <v>48</v>
      </c>
      <c r="AP331" s="29">
        <f>SUM(J331+T331+AD331+AN331)</f>
        <v>249</v>
      </c>
    </row>
    <row r="332" spans="1:42" ht="15.75" customHeight="1" x14ac:dyDescent="0.2">
      <c r="A332" s="34">
        <v>0.72916666666666663</v>
      </c>
      <c r="B332" s="14">
        <f t="shared" si="464"/>
        <v>85</v>
      </c>
      <c r="C332" s="15">
        <f t="shared" si="464"/>
        <v>5</v>
      </c>
      <c r="D332" s="15">
        <f t="shared" si="464"/>
        <v>0</v>
      </c>
      <c r="E332" s="15">
        <f t="shared" si="464"/>
        <v>0</v>
      </c>
      <c r="F332" s="15">
        <f t="shared" si="464"/>
        <v>0</v>
      </c>
      <c r="G332" s="15">
        <f t="shared" si="464"/>
        <v>2</v>
      </c>
      <c r="H332" s="15">
        <f t="shared" si="464"/>
        <v>7</v>
      </c>
      <c r="I332" s="17">
        <f t="shared" si="464"/>
        <v>0</v>
      </c>
      <c r="J332" s="29">
        <f>SUM(B332:I332)</f>
        <v>99</v>
      </c>
      <c r="L332" s="14">
        <f t="shared" si="465"/>
        <v>67</v>
      </c>
      <c r="M332" s="15">
        <f t="shared" si="465"/>
        <v>6</v>
      </c>
      <c r="N332" s="15">
        <f t="shared" si="465"/>
        <v>0</v>
      </c>
      <c r="O332" s="15">
        <f t="shared" si="465"/>
        <v>0</v>
      </c>
      <c r="P332" s="15">
        <f t="shared" si="465"/>
        <v>1</v>
      </c>
      <c r="Q332" s="15">
        <f t="shared" si="465"/>
        <v>3</v>
      </c>
      <c r="R332" s="15">
        <f t="shared" si="465"/>
        <v>20</v>
      </c>
      <c r="S332" s="17">
        <f t="shared" si="465"/>
        <v>0</v>
      </c>
      <c r="T332" s="29">
        <f>SUM(L332:S332)</f>
        <v>97</v>
      </c>
      <c r="V332" s="14">
        <f t="shared" si="466"/>
        <v>52</v>
      </c>
      <c r="W332" s="15">
        <f t="shared" si="466"/>
        <v>3</v>
      </c>
      <c r="X332" s="15">
        <f t="shared" si="466"/>
        <v>1</v>
      </c>
      <c r="Y332" s="15">
        <f t="shared" si="466"/>
        <v>0</v>
      </c>
      <c r="Z332" s="15">
        <f t="shared" si="466"/>
        <v>0</v>
      </c>
      <c r="AA332" s="15">
        <f t="shared" si="466"/>
        <v>1</v>
      </c>
      <c r="AB332" s="15">
        <f t="shared" si="466"/>
        <v>13</v>
      </c>
      <c r="AC332" s="17">
        <f t="shared" si="466"/>
        <v>0</v>
      </c>
      <c r="AD332" s="29">
        <f>SUM(V332:AC332)</f>
        <v>70</v>
      </c>
      <c r="AF332" s="14">
        <f t="shared" si="467"/>
        <v>45</v>
      </c>
      <c r="AG332" s="15">
        <f t="shared" si="467"/>
        <v>4</v>
      </c>
      <c r="AH332" s="15">
        <f t="shared" si="467"/>
        <v>0</v>
      </c>
      <c r="AI332" s="15">
        <f t="shared" si="467"/>
        <v>0</v>
      </c>
      <c r="AJ332" s="15">
        <f t="shared" si="467"/>
        <v>2</v>
      </c>
      <c r="AK332" s="15">
        <f t="shared" si="467"/>
        <v>1</v>
      </c>
      <c r="AL332" s="15">
        <f t="shared" si="467"/>
        <v>11</v>
      </c>
      <c r="AM332" s="17">
        <f t="shared" si="467"/>
        <v>0</v>
      </c>
      <c r="AN332" s="29">
        <f>SUM(AF332:AM332)</f>
        <v>63</v>
      </c>
      <c r="AP332" s="29">
        <f>SUM(J332+T332+AD332+AN332)</f>
        <v>329</v>
      </c>
    </row>
    <row r="333" spans="1:42" ht="15.75" customHeight="1" x14ac:dyDescent="0.2">
      <c r="A333" s="35">
        <v>0.73958333333333337</v>
      </c>
      <c r="B333" s="18">
        <f t="shared" si="464"/>
        <v>76</v>
      </c>
      <c r="C333" s="19">
        <f t="shared" si="464"/>
        <v>7</v>
      </c>
      <c r="D333" s="19">
        <f t="shared" si="464"/>
        <v>0</v>
      </c>
      <c r="E333" s="19">
        <f t="shared" si="464"/>
        <v>0</v>
      </c>
      <c r="F333" s="19">
        <f t="shared" si="464"/>
        <v>0</v>
      </c>
      <c r="G333" s="19">
        <f t="shared" si="464"/>
        <v>1</v>
      </c>
      <c r="H333" s="19">
        <f t="shared" si="464"/>
        <v>8</v>
      </c>
      <c r="I333" s="20">
        <f t="shared" si="464"/>
        <v>0</v>
      </c>
      <c r="J333" s="30">
        <f>SUM(B333:I333)</f>
        <v>92</v>
      </c>
      <c r="L333" s="18">
        <f t="shared" si="465"/>
        <v>53</v>
      </c>
      <c r="M333" s="19">
        <f t="shared" si="465"/>
        <v>3</v>
      </c>
      <c r="N333" s="19">
        <f t="shared" si="465"/>
        <v>0</v>
      </c>
      <c r="O333" s="19">
        <f t="shared" si="465"/>
        <v>0</v>
      </c>
      <c r="P333" s="19">
        <f t="shared" si="465"/>
        <v>0</v>
      </c>
      <c r="Q333" s="19">
        <f t="shared" si="465"/>
        <v>0</v>
      </c>
      <c r="R333" s="19">
        <f t="shared" si="465"/>
        <v>19</v>
      </c>
      <c r="S333" s="20">
        <f t="shared" si="465"/>
        <v>0</v>
      </c>
      <c r="T333" s="30">
        <f>SUM(L333:S333)</f>
        <v>75</v>
      </c>
      <c r="V333" s="18">
        <f t="shared" si="466"/>
        <v>37</v>
      </c>
      <c r="W333" s="19">
        <f t="shared" si="466"/>
        <v>3</v>
      </c>
      <c r="X333" s="19">
        <f t="shared" si="466"/>
        <v>0</v>
      </c>
      <c r="Y333" s="19">
        <f t="shared" si="466"/>
        <v>0</v>
      </c>
      <c r="Z333" s="19">
        <f t="shared" si="466"/>
        <v>0</v>
      </c>
      <c r="AA333" s="19">
        <f t="shared" si="466"/>
        <v>0</v>
      </c>
      <c r="AB333" s="19">
        <f t="shared" si="466"/>
        <v>20</v>
      </c>
      <c r="AC333" s="20">
        <f t="shared" si="466"/>
        <v>0</v>
      </c>
      <c r="AD333" s="30">
        <f>SUM(V333:AC333)</f>
        <v>60</v>
      </c>
      <c r="AF333" s="18">
        <f t="shared" si="467"/>
        <v>45</v>
      </c>
      <c r="AG333" s="19">
        <f t="shared" si="467"/>
        <v>2</v>
      </c>
      <c r="AH333" s="19">
        <f t="shared" si="467"/>
        <v>0</v>
      </c>
      <c r="AI333" s="19">
        <f t="shared" si="467"/>
        <v>0</v>
      </c>
      <c r="AJ333" s="19">
        <f t="shared" si="467"/>
        <v>0</v>
      </c>
      <c r="AK333" s="19">
        <f t="shared" si="467"/>
        <v>0</v>
      </c>
      <c r="AL333" s="19">
        <f t="shared" si="467"/>
        <v>21</v>
      </c>
      <c r="AM333" s="20">
        <f t="shared" si="467"/>
        <v>0</v>
      </c>
      <c r="AN333" s="30">
        <f>SUM(AF333:AM333)</f>
        <v>68</v>
      </c>
      <c r="AP333" s="30">
        <f>SUM(J333+T333+AD333+AN333)</f>
        <v>295</v>
      </c>
    </row>
    <row r="334" spans="1:42" ht="15.75" customHeight="1" x14ac:dyDescent="0.2">
      <c r="A334" s="25" t="s">
        <v>26</v>
      </c>
      <c r="B334" s="26">
        <f t="shared" ref="B334:J334" si="468">SUM(B330:B333)</f>
        <v>294</v>
      </c>
      <c r="C334" s="27">
        <f t="shared" si="468"/>
        <v>30</v>
      </c>
      <c r="D334" s="27">
        <f t="shared" si="468"/>
        <v>0</v>
      </c>
      <c r="E334" s="27">
        <f t="shared" si="468"/>
        <v>0</v>
      </c>
      <c r="F334" s="27">
        <f t="shared" si="468"/>
        <v>0</v>
      </c>
      <c r="G334" s="27">
        <f t="shared" si="468"/>
        <v>10</v>
      </c>
      <c r="H334" s="27">
        <f t="shared" si="468"/>
        <v>24</v>
      </c>
      <c r="I334" s="36">
        <f t="shared" si="468"/>
        <v>0</v>
      </c>
      <c r="J334" s="25">
        <f t="shared" si="468"/>
        <v>358</v>
      </c>
      <c r="L334" s="26">
        <f t="shared" ref="L334:T334" si="469">SUM(L330:L333)</f>
        <v>223</v>
      </c>
      <c r="M334" s="27">
        <f t="shared" si="469"/>
        <v>13</v>
      </c>
      <c r="N334" s="27">
        <f t="shared" si="469"/>
        <v>0</v>
      </c>
      <c r="O334" s="27">
        <f t="shared" si="469"/>
        <v>0</v>
      </c>
      <c r="P334" s="27">
        <f t="shared" si="469"/>
        <v>2</v>
      </c>
      <c r="Q334" s="27">
        <f t="shared" si="469"/>
        <v>3</v>
      </c>
      <c r="R334" s="27">
        <f t="shared" si="469"/>
        <v>60</v>
      </c>
      <c r="S334" s="36">
        <f t="shared" si="469"/>
        <v>0</v>
      </c>
      <c r="T334" s="25">
        <f t="shared" si="469"/>
        <v>301</v>
      </c>
      <c r="V334" s="26">
        <f t="shared" ref="V334:AD334" si="470">SUM(V330:V333)</f>
        <v>164</v>
      </c>
      <c r="W334" s="27">
        <f t="shared" si="470"/>
        <v>12</v>
      </c>
      <c r="X334" s="27">
        <f t="shared" si="470"/>
        <v>1</v>
      </c>
      <c r="Y334" s="27">
        <f t="shared" si="470"/>
        <v>0</v>
      </c>
      <c r="Z334" s="27">
        <f t="shared" si="470"/>
        <v>0</v>
      </c>
      <c r="AA334" s="27">
        <f t="shared" si="470"/>
        <v>1</v>
      </c>
      <c r="AB334" s="27">
        <f t="shared" si="470"/>
        <v>50</v>
      </c>
      <c r="AC334" s="36">
        <f t="shared" si="470"/>
        <v>0</v>
      </c>
      <c r="AD334" s="25">
        <f t="shared" si="470"/>
        <v>228</v>
      </c>
      <c r="AF334" s="26">
        <f t="shared" ref="AF334:AN334" si="471">SUM(AF330:AF333)</f>
        <v>151</v>
      </c>
      <c r="AG334" s="27">
        <f t="shared" si="471"/>
        <v>8</v>
      </c>
      <c r="AH334" s="27">
        <f t="shared" si="471"/>
        <v>0</v>
      </c>
      <c r="AI334" s="27">
        <f t="shared" si="471"/>
        <v>0</v>
      </c>
      <c r="AJ334" s="27">
        <f t="shared" si="471"/>
        <v>3</v>
      </c>
      <c r="AK334" s="27">
        <f t="shared" si="471"/>
        <v>3</v>
      </c>
      <c r="AL334" s="27">
        <f t="shared" si="471"/>
        <v>59</v>
      </c>
      <c r="AM334" s="36">
        <f t="shared" si="471"/>
        <v>0</v>
      </c>
      <c r="AN334" s="25">
        <f t="shared" si="471"/>
        <v>224</v>
      </c>
      <c r="AP334" s="25">
        <f>SUM(AP330:AP333)</f>
        <v>1111</v>
      </c>
    </row>
    <row r="335" spans="1:42" ht="15.75" customHeight="1" x14ac:dyDescent="0.2">
      <c r="A335" s="33">
        <v>0.75</v>
      </c>
      <c r="B335" s="11">
        <f t="shared" ref="B335:I338" si="472">SUM(B67+L67+V67+AF67)</f>
        <v>69</v>
      </c>
      <c r="C335" s="12">
        <f t="shared" si="472"/>
        <v>2</v>
      </c>
      <c r="D335" s="12">
        <f t="shared" si="472"/>
        <v>0</v>
      </c>
      <c r="E335" s="12">
        <f t="shared" si="472"/>
        <v>0</v>
      </c>
      <c r="F335" s="12">
        <f t="shared" si="472"/>
        <v>0</v>
      </c>
      <c r="G335" s="12">
        <f t="shared" si="472"/>
        <v>1</v>
      </c>
      <c r="H335" s="12">
        <f t="shared" si="472"/>
        <v>8</v>
      </c>
      <c r="I335" s="13">
        <f t="shared" si="472"/>
        <v>0</v>
      </c>
      <c r="J335" s="28">
        <f>SUM(B335:I335)</f>
        <v>80</v>
      </c>
      <c r="L335" s="11">
        <f t="shared" ref="L335:S338" si="473">SUM(B134+L134+V134+AF134)</f>
        <v>36</v>
      </c>
      <c r="M335" s="12">
        <f t="shared" si="473"/>
        <v>4</v>
      </c>
      <c r="N335" s="12">
        <f t="shared" si="473"/>
        <v>0</v>
      </c>
      <c r="O335" s="12">
        <f t="shared" si="473"/>
        <v>0</v>
      </c>
      <c r="P335" s="12">
        <f t="shared" si="473"/>
        <v>1</v>
      </c>
      <c r="Q335" s="12">
        <f t="shared" si="473"/>
        <v>0</v>
      </c>
      <c r="R335" s="12">
        <f t="shared" si="473"/>
        <v>12</v>
      </c>
      <c r="S335" s="13">
        <f t="shared" si="473"/>
        <v>0</v>
      </c>
      <c r="T335" s="28">
        <f>SUM(L335:S335)</f>
        <v>53</v>
      </c>
      <c r="V335" s="11">
        <f t="shared" ref="V335:AC338" si="474">SUM(B201+L201+V201+AF201)</f>
        <v>40</v>
      </c>
      <c r="W335" s="12">
        <f t="shared" si="474"/>
        <v>1</v>
      </c>
      <c r="X335" s="12">
        <f t="shared" si="474"/>
        <v>0</v>
      </c>
      <c r="Y335" s="12">
        <f t="shared" si="474"/>
        <v>0</v>
      </c>
      <c r="Z335" s="12">
        <f t="shared" si="474"/>
        <v>0</v>
      </c>
      <c r="AA335" s="12">
        <f t="shared" si="474"/>
        <v>2</v>
      </c>
      <c r="AB335" s="12">
        <f t="shared" si="474"/>
        <v>15</v>
      </c>
      <c r="AC335" s="13">
        <f t="shared" si="474"/>
        <v>0</v>
      </c>
      <c r="AD335" s="28">
        <f>SUM(V335:AC335)</f>
        <v>58</v>
      </c>
      <c r="AF335" s="11">
        <f t="shared" ref="AF335:AM338" si="475">SUM(B268+L268+V268+AF268)</f>
        <v>24</v>
      </c>
      <c r="AG335" s="12">
        <f t="shared" si="475"/>
        <v>1</v>
      </c>
      <c r="AH335" s="12">
        <f t="shared" si="475"/>
        <v>0</v>
      </c>
      <c r="AI335" s="12">
        <f t="shared" si="475"/>
        <v>0</v>
      </c>
      <c r="AJ335" s="12">
        <f t="shared" si="475"/>
        <v>0</v>
      </c>
      <c r="AK335" s="12">
        <f t="shared" si="475"/>
        <v>1</v>
      </c>
      <c r="AL335" s="12">
        <f t="shared" si="475"/>
        <v>20</v>
      </c>
      <c r="AM335" s="13">
        <f t="shared" si="475"/>
        <v>0</v>
      </c>
      <c r="AN335" s="28">
        <f>SUM(AF335:AM335)</f>
        <v>46</v>
      </c>
      <c r="AP335" s="28">
        <f>SUM(J335+T335+AD335+AN335)</f>
        <v>237</v>
      </c>
    </row>
    <row r="336" spans="1:42" ht="15.75" customHeight="1" x14ac:dyDescent="0.2">
      <c r="A336" s="34">
        <v>0.76041666666666663</v>
      </c>
      <c r="B336" s="14">
        <f t="shared" si="472"/>
        <v>70</v>
      </c>
      <c r="C336" s="15">
        <f t="shared" si="472"/>
        <v>6</v>
      </c>
      <c r="D336" s="15">
        <f t="shared" si="472"/>
        <v>0</v>
      </c>
      <c r="E336" s="15">
        <f t="shared" si="472"/>
        <v>0</v>
      </c>
      <c r="F336" s="15">
        <f t="shared" si="472"/>
        <v>0</v>
      </c>
      <c r="G336" s="15">
        <f t="shared" si="472"/>
        <v>0</v>
      </c>
      <c r="H336" s="15">
        <f t="shared" si="472"/>
        <v>7</v>
      </c>
      <c r="I336" s="17">
        <f t="shared" si="472"/>
        <v>0</v>
      </c>
      <c r="J336" s="29">
        <f>SUM(B336:I336)</f>
        <v>83</v>
      </c>
      <c r="L336" s="14">
        <f t="shared" si="473"/>
        <v>45</v>
      </c>
      <c r="M336" s="15">
        <f t="shared" si="473"/>
        <v>4</v>
      </c>
      <c r="N336" s="15">
        <f t="shared" si="473"/>
        <v>0</v>
      </c>
      <c r="O336" s="15">
        <f t="shared" si="473"/>
        <v>0</v>
      </c>
      <c r="P336" s="15">
        <f t="shared" si="473"/>
        <v>1</v>
      </c>
      <c r="Q336" s="15">
        <f t="shared" si="473"/>
        <v>3</v>
      </c>
      <c r="R336" s="15">
        <f t="shared" si="473"/>
        <v>21</v>
      </c>
      <c r="S336" s="17">
        <f t="shared" si="473"/>
        <v>0</v>
      </c>
      <c r="T336" s="29">
        <f>SUM(L336:S336)</f>
        <v>74</v>
      </c>
      <c r="V336" s="14">
        <f t="shared" si="474"/>
        <v>42</v>
      </c>
      <c r="W336" s="15">
        <f t="shared" si="474"/>
        <v>0</v>
      </c>
      <c r="X336" s="15">
        <f t="shared" si="474"/>
        <v>0</v>
      </c>
      <c r="Y336" s="15">
        <f t="shared" si="474"/>
        <v>0</v>
      </c>
      <c r="Z336" s="15">
        <f t="shared" si="474"/>
        <v>0</v>
      </c>
      <c r="AA336" s="15">
        <f t="shared" si="474"/>
        <v>0</v>
      </c>
      <c r="AB336" s="15">
        <f t="shared" si="474"/>
        <v>11</v>
      </c>
      <c r="AC336" s="17">
        <f t="shared" si="474"/>
        <v>0</v>
      </c>
      <c r="AD336" s="29">
        <f>SUM(V336:AC336)</f>
        <v>53</v>
      </c>
      <c r="AF336" s="14">
        <f t="shared" si="475"/>
        <v>34</v>
      </c>
      <c r="AG336" s="15">
        <f t="shared" si="475"/>
        <v>4</v>
      </c>
      <c r="AH336" s="15">
        <f t="shared" si="475"/>
        <v>0</v>
      </c>
      <c r="AI336" s="15">
        <f t="shared" si="475"/>
        <v>0</v>
      </c>
      <c r="AJ336" s="15">
        <f t="shared" si="475"/>
        <v>2</v>
      </c>
      <c r="AK336" s="15">
        <f t="shared" si="475"/>
        <v>1</v>
      </c>
      <c r="AL336" s="15">
        <f t="shared" si="475"/>
        <v>20</v>
      </c>
      <c r="AM336" s="17">
        <f t="shared" si="475"/>
        <v>0</v>
      </c>
      <c r="AN336" s="29">
        <f>SUM(AF336:AM336)</f>
        <v>61</v>
      </c>
      <c r="AP336" s="29">
        <f>SUM(J336+T336+AD336+AN336)</f>
        <v>271</v>
      </c>
    </row>
    <row r="337" spans="1:42" ht="15.75" customHeight="1" x14ac:dyDescent="0.2">
      <c r="A337" s="34">
        <v>0.77083333333333337</v>
      </c>
      <c r="B337" s="14">
        <f t="shared" si="472"/>
        <v>64</v>
      </c>
      <c r="C337" s="15">
        <f t="shared" si="472"/>
        <v>2</v>
      </c>
      <c r="D337" s="15">
        <f t="shared" si="472"/>
        <v>0</v>
      </c>
      <c r="E337" s="15">
        <f t="shared" si="472"/>
        <v>0</v>
      </c>
      <c r="F337" s="15">
        <f t="shared" si="472"/>
        <v>0</v>
      </c>
      <c r="G337" s="15">
        <f t="shared" si="472"/>
        <v>0</v>
      </c>
      <c r="H337" s="15">
        <f t="shared" si="472"/>
        <v>2</v>
      </c>
      <c r="I337" s="17">
        <f t="shared" si="472"/>
        <v>0</v>
      </c>
      <c r="J337" s="29">
        <f>SUM(B337:I337)</f>
        <v>68</v>
      </c>
      <c r="L337" s="14">
        <f t="shared" si="473"/>
        <v>52</v>
      </c>
      <c r="M337" s="15">
        <f t="shared" si="473"/>
        <v>3</v>
      </c>
      <c r="N337" s="15">
        <f t="shared" si="473"/>
        <v>0</v>
      </c>
      <c r="O337" s="15">
        <f t="shared" si="473"/>
        <v>0</v>
      </c>
      <c r="P337" s="15">
        <f t="shared" si="473"/>
        <v>1</v>
      </c>
      <c r="Q337" s="15">
        <f t="shared" si="473"/>
        <v>2</v>
      </c>
      <c r="R337" s="15">
        <f t="shared" si="473"/>
        <v>8</v>
      </c>
      <c r="S337" s="17">
        <f t="shared" si="473"/>
        <v>0</v>
      </c>
      <c r="T337" s="29">
        <f>SUM(L337:S337)</f>
        <v>66</v>
      </c>
      <c r="V337" s="14">
        <f t="shared" si="474"/>
        <v>44</v>
      </c>
      <c r="W337" s="15">
        <f t="shared" si="474"/>
        <v>0</v>
      </c>
      <c r="X337" s="15">
        <f t="shared" si="474"/>
        <v>0</v>
      </c>
      <c r="Y337" s="15">
        <f t="shared" si="474"/>
        <v>0</v>
      </c>
      <c r="Z337" s="15">
        <f t="shared" si="474"/>
        <v>0</v>
      </c>
      <c r="AA337" s="15">
        <f t="shared" si="474"/>
        <v>0</v>
      </c>
      <c r="AB337" s="15">
        <f t="shared" si="474"/>
        <v>9</v>
      </c>
      <c r="AC337" s="17">
        <f t="shared" si="474"/>
        <v>0</v>
      </c>
      <c r="AD337" s="29">
        <f>SUM(V337:AC337)</f>
        <v>53</v>
      </c>
      <c r="AF337" s="14">
        <f t="shared" si="475"/>
        <v>40</v>
      </c>
      <c r="AG337" s="15">
        <f t="shared" si="475"/>
        <v>0</v>
      </c>
      <c r="AH337" s="15">
        <f t="shared" si="475"/>
        <v>0</v>
      </c>
      <c r="AI337" s="15">
        <f t="shared" si="475"/>
        <v>0</v>
      </c>
      <c r="AJ337" s="15">
        <f t="shared" si="475"/>
        <v>1</v>
      </c>
      <c r="AK337" s="15">
        <f t="shared" si="475"/>
        <v>0</v>
      </c>
      <c r="AL337" s="15">
        <f t="shared" si="475"/>
        <v>12</v>
      </c>
      <c r="AM337" s="17">
        <f t="shared" si="475"/>
        <v>0</v>
      </c>
      <c r="AN337" s="29">
        <f>SUM(AF337:AM337)</f>
        <v>53</v>
      </c>
      <c r="AP337" s="29">
        <f>SUM(J337+T337+AD337+AN337)</f>
        <v>240</v>
      </c>
    </row>
    <row r="338" spans="1:42" ht="15.75" customHeight="1" x14ac:dyDescent="0.2">
      <c r="A338" s="35">
        <v>0.78125</v>
      </c>
      <c r="B338" s="18">
        <f t="shared" si="472"/>
        <v>51</v>
      </c>
      <c r="C338" s="19">
        <f t="shared" si="472"/>
        <v>3</v>
      </c>
      <c r="D338" s="19">
        <f t="shared" si="472"/>
        <v>0</v>
      </c>
      <c r="E338" s="19">
        <f t="shared" si="472"/>
        <v>0</v>
      </c>
      <c r="F338" s="19">
        <f t="shared" si="472"/>
        <v>0</v>
      </c>
      <c r="G338" s="19">
        <f t="shared" si="472"/>
        <v>1</v>
      </c>
      <c r="H338" s="19">
        <f t="shared" si="472"/>
        <v>6</v>
      </c>
      <c r="I338" s="20">
        <f t="shared" si="472"/>
        <v>0</v>
      </c>
      <c r="J338" s="30">
        <f>SUM(B338:I338)</f>
        <v>61</v>
      </c>
      <c r="L338" s="18">
        <f t="shared" si="473"/>
        <v>53</v>
      </c>
      <c r="M338" s="19">
        <f t="shared" si="473"/>
        <v>3</v>
      </c>
      <c r="N338" s="19">
        <f t="shared" si="473"/>
        <v>0</v>
      </c>
      <c r="O338" s="19">
        <f t="shared" si="473"/>
        <v>0</v>
      </c>
      <c r="P338" s="19">
        <f t="shared" si="473"/>
        <v>2</v>
      </c>
      <c r="Q338" s="19">
        <f t="shared" si="473"/>
        <v>1</v>
      </c>
      <c r="R338" s="19">
        <f t="shared" si="473"/>
        <v>14</v>
      </c>
      <c r="S338" s="20">
        <f t="shared" si="473"/>
        <v>0</v>
      </c>
      <c r="T338" s="30">
        <f>SUM(L338:S338)</f>
        <v>73</v>
      </c>
      <c r="V338" s="18">
        <f t="shared" si="474"/>
        <v>26</v>
      </c>
      <c r="W338" s="19">
        <f t="shared" si="474"/>
        <v>2</v>
      </c>
      <c r="X338" s="19">
        <f t="shared" si="474"/>
        <v>0</v>
      </c>
      <c r="Y338" s="19">
        <f t="shared" si="474"/>
        <v>0</v>
      </c>
      <c r="Z338" s="19">
        <f t="shared" si="474"/>
        <v>0</v>
      </c>
      <c r="AA338" s="19">
        <f t="shared" si="474"/>
        <v>0</v>
      </c>
      <c r="AB338" s="19">
        <f t="shared" si="474"/>
        <v>7</v>
      </c>
      <c r="AC338" s="20">
        <f t="shared" si="474"/>
        <v>0</v>
      </c>
      <c r="AD338" s="30">
        <f>SUM(V338:AC338)</f>
        <v>35</v>
      </c>
      <c r="AF338" s="18">
        <f t="shared" si="475"/>
        <v>17</v>
      </c>
      <c r="AG338" s="19">
        <f t="shared" si="475"/>
        <v>0</v>
      </c>
      <c r="AH338" s="19">
        <f t="shared" si="475"/>
        <v>0</v>
      </c>
      <c r="AI338" s="19">
        <f t="shared" si="475"/>
        <v>0</v>
      </c>
      <c r="AJ338" s="19">
        <f t="shared" si="475"/>
        <v>1</v>
      </c>
      <c r="AK338" s="19">
        <f t="shared" si="475"/>
        <v>0</v>
      </c>
      <c r="AL338" s="19">
        <f t="shared" si="475"/>
        <v>18</v>
      </c>
      <c r="AM338" s="20">
        <f t="shared" si="475"/>
        <v>0</v>
      </c>
      <c r="AN338" s="30">
        <f>SUM(AF338:AM338)</f>
        <v>36</v>
      </c>
      <c r="AP338" s="30">
        <f>SUM(J338+T338+AD338+AN338)</f>
        <v>205</v>
      </c>
    </row>
    <row r="339" spans="1:42" ht="15.75" customHeight="1" x14ac:dyDescent="0.2">
      <c r="A339" s="25" t="s">
        <v>26</v>
      </c>
      <c r="B339" s="26">
        <f t="shared" ref="B339:J339" si="476">SUM(B335:B338)</f>
        <v>254</v>
      </c>
      <c r="C339" s="27">
        <f t="shared" si="476"/>
        <v>13</v>
      </c>
      <c r="D339" s="27">
        <f t="shared" si="476"/>
        <v>0</v>
      </c>
      <c r="E339" s="27">
        <f t="shared" si="476"/>
        <v>0</v>
      </c>
      <c r="F339" s="27">
        <f t="shared" si="476"/>
        <v>0</v>
      </c>
      <c r="G339" s="27">
        <f t="shared" si="476"/>
        <v>2</v>
      </c>
      <c r="H339" s="27">
        <f t="shared" si="476"/>
        <v>23</v>
      </c>
      <c r="I339" s="36">
        <f t="shared" si="476"/>
        <v>0</v>
      </c>
      <c r="J339" s="25">
        <f t="shared" si="476"/>
        <v>292</v>
      </c>
      <c r="L339" s="26">
        <f t="shared" ref="L339:T339" si="477">SUM(L335:L338)</f>
        <v>186</v>
      </c>
      <c r="M339" s="27">
        <f t="shared" si="477"/>
        <v>14</v>
      </c>
      <c r="N339" s="27">
        <f t="shared" si="477"/>
        <v>0</v>
      </c>
      <c r="O339" s="27">
        <f t="shared" si="477"/>
        <v>0</v>
      </c>
      <c r="P339" s="27">
        <f t="shared" si="477"/>
        <v>5</v>
      </c>
      <c r="Q339" s="27">
        <f t="shared" si="477"/>
        <v>6</v>
      </c>
      <c r="R339" s="27">
        <f t="shared" si="477"/>
        <v>55</v>
      </c>
      <c r="S339" s="36">
        <f t="shared" si="477"/>
        <v>0</v>
      </c>
      <c r="T339" s="25">
        <f t="shared" si="477"/>
        <v>266</v>
      </c>
      <c r="V339" s="26">
        <f t="shared" ref="V339:AD339" si="478">SUM(V335:V338)</f>
        <v>152</v>
      </c>
      <c r="W339" s="27">
        <f t="shared" si="478"/>
        <v>3</v>
      </c>
      <c r="X339" s="27">
        <f t="shared" si="478"/>
        <v>0</v>
      </c>
      <c r="Y339" s="27">
        <f t="shared" si="478"/>
        <v>0</v>
      </c>
      <c r="Z339" s="27">
        <f t="shared" si="478"/>
        <v>0</v>
      </c>
      <c r="AA339" s="27">
        <f t="shared" si="478"/>
        <v>2</v>
      </c>
      <c r="AB339" s="27">
        <f t="shared" si="478"/>
        <v>42</v>
      </c>
      <c r="AC339" s="36">
        <f t="shared" si="478"/>
        <v>0</v>
      </c>
      <c r="AD339" s="25">
        <f t="shared" si="478"/>
        <v>199</v>
      </c>
      <c r="AF339" s="26">
        <f t="shared" ref="AF339:AN339" si="479">SUM(AF335:AF338)</f>
        <v>115</v>
      </c>
      <c r="AG339" s="27">
        <f t="shared" si="479"/>
        <v>5</v>
      </c>
      <c r="AH339" s="27">
        <f t="shared" si="479"/>
        <v>0</v>
      </c>
      <c r="AI339" s="27">
        <f t="shared" si="479"/>
        <v>0</v>
      </c>
      <c r="AJ339" s="27">
        <f t="shared" si="479"/>
        <v>4</v>
      </c>
      <c r="AK339" s="27">
        <f t="shared" si="479"/>
        <v>2</v>
      </c>
      <c r="AL339" s="27">
        <f t="shared" si="479"/>
        <v>70</v>
      </c>
      <c r="AM339" s="36">
        <f t="shared" si="479"/>
        <v>0</v>
      </c>
      <c r="AN339" s="25">
        <f t="shared" si="479"/>
        <v>196</v>
      </c>
      <c r="AP339" s="25">
        <f>SUM(AP335:AP338)</f>
        <v>953</v>
      </c>
    </row>
    <row r="341" spans="1:42" ht="15.75" customHeight="1" x14ac:dyDescent="0.2">
      <c r="A341" s="25" t="s">
        <v>21</v>
      </c>
      <c r="B341" s="26">
        <f t="shared" ref="B341:J341" si="480">SUM(B339+B334+B329+B324+B319+B314+B309+B304+B299+B294+B289+B284)</f>
        <v>2804</v>
      </c>
      <c r="C341" s="27">
        <f t="shared" si="480"/>
        <v>383</v>
      </c>
      <c r="D341" s="27">
        <f t="shared" si="480"/>
        <v>38</v>
      </c>
      <c r="E341" s="27">
        <f t="shared" si="480"/>
        <v>1</v>
      </c>
      <c r="F341" s="27">
        <f t="shared" si="480"/>
        <v>12</v>
      </c>
      <c r="G341" s="27">
        <f t="shared" si="480"/>
        <v>48</v>
      </c>
      <c r="H341" s="27">
        <f t="shared" si="480"/>
        <v>224</v>
      </c>
      <c r="I341" s="36">
        <f t="shared" si="480"/>
        <v>0</v>
      </c>
      <c r="J341" s="25">
        <f t="shared" si="480"/>
        <v>3510</v>
      </c>
      <c r="L341" s="26">
        <f t="shared" ref="L341:T341" si="481">SUM(L339+L334+L329+L324+L319+L314+L309+L304+L299+L294+L289+L284)</f>
        <v>2077</v>
      </c>
      <c r="M341" s="27">
        <f t="shared" si="481"/>
        <v>308</v>
      </c>
      <c r="N341" s="27">
        <f t="shared" si="481"/>
        <v>26</v>
      </c>
      <c r="O341" s="27">
        <f t="shared" si="481"/>
        <v>1</v>
      </c>
      <c r="P341" s="27">
        <f t="shared" si="481"/>
        <v>51</v>
      </c>
      <c r="Q341" s="27">
        <f t="shared" si="481"/>
        <v>34</v>
      </c>
      <c r="R341" s="27">
        <f t="shared" si="481"/>
        <v>504</v>
      </c>
      <c r="S341" s="36">
        <f t="shared" si="481"/>
        <v>0</v>
      </c>
      <c r="T341" s="25">
        <f t="shared" si="481"/>
        <v>3001</v>
      </c>
      <c r="V341" s="26">
        <f t="shared" ref="V341:AD341" si="482">SUM(V339+V334+V329+V324+V319+V314+V309+V304+V299+V294+V289+V284)</f>
        <v>1196</v>
      </c>
      <c r="W341" s="27">
        <f t="shared" si="482"/>
        <v>151</v>
      </c>
      <c r="X341" s="27">
        <f t="shared" si="482"/>
        <v>8</v>
      </c>
      <c r="Y341" s="27">
        <f t="shared" si="482"/>
        <v>2</v>
      </c>
      <c r="Z341" s="27">
        <f t="shared" si="482"/>
        <v>0</v>
      </c>
      <c r="AA341" s="27">
        <f t="shared" si="482"/>
        <v>16</v>
      </c>
      <c r="AB341" s="27">
        <f t="shared" si="482"/>
        <v>256</v>
      </c>
      <c r="AC341" s="36">
        <f t="shared" si="482"/>
        <v>0</v>
      </c>
      <c r="AD341" s="25">
        <f t="shared" si="482"/>
        <v>1629</v>
      </c>
      <c r="AF341" s="26">
        <f t="shared" ref="AF341:AN341" si="483">SUM(AF339+AF334+AF329+AF324+AF319+AF314+AF309+AF304+AF299+AF294+AF289+AF284)</f>
        <v>1047</v>
      </c>
      <c r="AG341" s="27">
        <f t="shared" si="483"/>
        <v>118</v>
      </c>
      <c r="AH341" s="27">
        <f t="shared" si="483"/>
        <v>1</v>
      </c>
      <c r="AI341" s="27">
        <f t="shared" si="483"/>
        <v>0</v>
      </c>
      <c r="AJ341" s="27">
        <f t="shared" si="483"/>
        <v>42</v>
      </c>
      <c r="AK341" s="27">
        <f t="shared" si="483"/>
        <v>17</v>
      </c>
      <c r="AL341" s="27">
        <f t="shared" si="483"/>
        <v>422</v>
      </c>
      <c r="AM341" s="36">
        <f t="shared" si="483"/>
        <v>0</v>
      </c>
      <c r="AN341" s="25">
        <f t="shared" si="483"/>
        <v>1647</v>
      </c>
      <c r="AP341" s="25">
        <f>SUM(AP339+AP334+AP329+AP324+AP319+AP314+AP309+AP304+AP299+AP294+AP289+AP284)</f>
        <v>9787</v>
      </c>
    </row>
    <row r="343" spans="1:42" ht="15.75" customHeight="1" x14ac:dyDescent="0.2">
      <c r="A343" s="5" t="s">
        <v>30</v>
      </c>
    </row>
    <row r="344" spans="1:42" ht="15.75" customHeight="1" x14ac:dyDescent="0.2">
      <c r="B344" s="9" t="s">
        <v>14</v>
      </c>
      <c r="C344" s="10"/>
      <c r="D344" s="10" t="str">
        <f>$D$9</f>
        <v>Arm A</v>
      </c>
      <c r="E344" s="10"/>
      <c r="F344" s="10"/>
      <c r="G344" s="10"/>
      <c r="H344" s="10"/>
      <c r="I344" s="31"/>
      <c r="J344" s="8"/>
      <c r="L344" s="9" t="s">
        <v>14</v>
      </c>
      <c r="M344" s="10"/>
      <c r="N344" s="10" t="str">
        <f>$N$9</f>
        <v>Arm B</v>
      </c>
      <c r="O344" s="10"/>
      <c r="P344" s="10"/>
      <c r="Q344" s="10"/>
      <c r="R344" s="10"/>
      <c r="S344" s="31"/>
      <c r="T344" s="8"/>
      <c r="V344" s="9" t="s">
        <v>14</v>
      </c>
      <c r="W344" s="10"/>
      <c r="X344" s="10" t="str">
        <f>$X$9</f>
        <v>Arm C</v>
      </c>
      <c r="Y344" s="10"/>
      <c r="Z344" s="10"/>
      <c r="AA344" s="10"/>
      <c r="AB344" s="10"/>
      <c r="AC344" s="31"/>
      <c r="AD344" s="8"/>
      <c r="AF344" s="9" t="s">
        <v>14</v>
      </c>
      <c r="AG344" s="10"/>
      <c r="AH344" s="10" t="str">
        <f>$AH$9</f>
        <v>Arm D</v>
      </c>
      <c r="AI344" s="10"/>
      <c r="AJ344" s="10"/>
      <c r="AK344" s="10"/>
      <c r="AL344" s="10"/>
      <c r="AM344" s="31"/>
      <c r="AN344" s="8"/>
      <c r="AP344" s="91" t="s">
        <v>31</v>
      </c>
    </row>
    <row r="345" spans="1:42" s="21" customFormat="1" ht="15.75" customHeight="1" x14ac:dyDescent="0.2">
      <c r="B345" s="22" t="str">
        <f>$B$10</f>
        <v>CAR</v>
      </c>
      <c r="C345" s="23" t="str">
        <f>$C$10</f>
        <v>LGV</v>
      </c>
      <c r="D345" s="23" t="str">
        <f>$D$10</f>
        <v>OGV1</v>
      </c>
      <c r="E345" s="23" t="str">
        <f>$E$10</f>
        <v>OGV2</v>
      </c>
      <c r="F345" s="23" t="str">
        <f>$F$10</f>
        <v>PSV</v>
      </c>
      <c r="G345" s="23" t="str">
        <f>$G$10</f>
        <v>MC</v>
      </c>
      <c r="H345" s="23" t="str">
        <f>$H$10</f>
        <v>PC ON ROAD</v>
      </c>
      <c r="I345" s="32" t="str">
        <f>$I$10</f>
        <v>PC OFF ROAD</v>
      </c>
      <c r="J345" s="24" t="s">
        <v>21</v>
      </c>
      <c r="L345" s="22" t="str">
        <f>$B$10</f>
        <v>CAR</v>
      </c>
      <c r="M345" s="23" t="str">
        <f>$C$10</f>
        <v>LGV</v>
      </c>
      <c r="N345" s="23" t="str">
        <f>$D$10</f>
        <v>OGV1</v>
      </c>
      <c r="O345" s="23" t="str">
        <f>$E$10</f>
        <v>OGV2</v>
      </c>
      <c r="P345" s="23" t="str">
        <f>$F$10</f>
        <v>PSV</v>
      </c>
      <c r="Q345" s="23" t="str">
        <f>$G$10</f>
        <v>MC</v>
      </c>
      <c r="R345" s="23" t="str">
        <f>$H$10</f>
        <v>PC ON ROAD</v>
      </c>
      <c r="S345" s="32" t="str">
        <f>$I$10</f>
        <v>PC OFF ROAD</v>
      </c>
      <c r="T345" s="24" t="s">
        <v>21</v>
      </c>
      <c r="V345" s="22" t="str">
        <f>$B$10</f>
        <v>CAR</v>
      </c>
      <c r="W345" s="23" t="str">
        <f>$C$10</f>
        <v>LGV</v>
      </c>
      <c r="X345" s="23" t="str">
        <f>$D$10</f>
        <v>OGV1</v>
      </c>
      <c r="Y345" s="23" t="str">
        <f>$E$10</f>
        <v>OGV2</v>
      </c>
      <c r="Z345" s="23" t="str">
        <f>$F$10</f>
        <v>PSV</v>
      </c>
      <c r="AA345" s="23" t="str">
        <f>$G$10</f>
        <v>MC</v>
      </c>
      <c r="AB345" s="23" t="str">
        <f>$H$10</f>
        <v>PC ON ROAD</v>
      </c>
      <c r="AC345" s="32" t="str">
        <f>$I$10</f>
        <v>PC OFF ROAD</v>
      </c>
      <c r="AD345" s="24" t="s">
        <v>21</v>
      </c>
      <c r="AF345" s="22" t="str">
        <f>$B$10</f>
        <v>CAR</v>
      </c>
      <c r="AG345" s="23" t="str">
        <f>$C$10</f>
        <v>LGV</v>
      </c>
      <c r="AH345" s="23" t="str">
        <f>$D$10</f>
        <v>OGV1</v>
      </c>
      <c r="AI345" s="23" t="str">
        <f>$E$10</f>
        <v>OGV2</v>
      </c>
      <c r="AJ345" s="23" t="str">
        <f>$F$10</f>
        <v>PSV</v>
      </c>
      <c r="AK345" s="23" t="str">
        <f>$G$10</f>
        <v>MC</v>
      </c>
      <c r="AL345" s="23" t="str">
        <f>$H$10</f>
        <v>PC ON ROAD</v>
      </c>
      <c r="AM345" s="32" t="str">
        <f>$I$10</f>
        <v>PC OFF ROAD</v>
      </c>
      <c r="AN345" s="24" t="s">
        <v>21</v>
      </c>
      <c r="AP345" s="92"/>
    </row>
    <row r="347" spans="1:42" ht="15.75" customHeight="1" x14ac:dyDescent="0.2">
      <c r="A347" s="33">
        <v>0.29166666666666669</v>
      </c>
      <c r="B347" s="11">
        <f t="shared" ref="B347:I350" si="484">SUM(B12+B79+B146+B213)</f>
        <v>19</v>
      </c>
      <c r="C347" s="12">
        <f t="shared" si="484"/>
        <v>2</v>
      </c>
      <c r="D347" s="12">
        <f t="shared" si="484"/>
        <v>1</v>
      </c>
      <c r="E347" s="12">
        <f t="shared" si="484"/>
        <v>0</v>
      </c>
      <c r="F347" s="12">
        <f t="shared" si="484"/>
        <v>0</v>
      </c>
      <c r="G347" s="12">
        <f t="shared" si="484"/>
        <v>0</v>
      </c>
      <c r="H347" s="12">
        <f t="shared" si="484"/>
        <v>3</v>
      </c>
      <c r="I347" s="13">
        <f t="shared" si="484"/>
        <v>0</v>
      </c>
      <c r="J347" s="28">
        <f>SUM(B347:I347)</f>
        <v>25</v>
      </c>
      <c r="L347" s="11">
        <f t="shared" ref="L347:S350" si="485">SUM(L12+L79+L146+L213)</f>
        <v>18</v>
      </c>
      <c r="M347" s="12">
        <f t="shared" si="485"/>
        <v>3</v>
      </c>
      <c r="N347" s="12">
        <f t="shared" si="485"/>
        <v>0</v>
      </c>
      <c r="O347" s="12">
        <f t="shared" si="485"/>
        <v>0</v>
      </c>
      <c r="P347" s="12">
        <f t="shared" si="485"/>
        <v>0</v>
      </c>
      <c r="Q347" s="12">
        <f t="shared" si="485"/>
        <v>2</v>
      </c>
      <c r="R347" s="12">
        <f t="shared" si="485"/>
        <v>9</v>
      </c>
      <c r="S347" s="13">
        <f t="shared" si="485"/>
        <v>0</v>
      </c>
      <c r="T347" s="28">
        <f>SUM(L347:S347)</f>
        <v>32</v>
      </c>
      <c r="V347" s="11">
        <f t="shared" ref="V347:AC350" si="486">SUM(V12+V79+V146+V213)</f>
        <v>47</v>
      </c>
      <c r="W347" s="12">
        <f t="shared" si="486"/>
        <v>3</v>
      </c>
      <c r="X347" s="12">
        <f t="shared" si="486"/>
        <v>0</v>
      </c>
      <c r="Y347" s="12">
        <f t="shared" si="486"/>
        <v>0</v>
      </c>
      <c r="Z347" s="12">
        <f t="shared" si="486"/>
        <v>0</v>
      </c>
      <c r="AA347" s="12">
        <f t="shared" si="486"/>
        <v>4</v>
      </c>
      <c r="AB347" s="12">
        <f t="shared" si="486"/>
        <v>3</v>
      </c>
      <c r="AC347" s="13">
        <f t="shared" si="486"/>
        <v>0</v>
      </c>
      <c r="AD347" s="28">
        <f>SUM(V347:AC347)</f>
        <v>57</v>
      </c>
      <c r="AF347" s="11">
        <f t="shared" ref="AF347:AM350" si="487">SUM(AF12+AF79+AF146+AF213)</f>
        <v>10</v>
      </c>
      <c r="AG347" s="12">
        <f t="shared" si="487"/>
        <v>2</v>
      </c>
      <c r="AH347" s="12">
        <f t="shared" si="487"/>
        <v>0</v>
      </c>
      <c r="AI347" s="12">
        <f t="shared" si="487"/>
        <v>0</v>
      </c>
      <c r="AJ347" s="12">
        <f t="shared" si="487"/>
        <v>2</v>
      </c>
      <c r="AK347" s="12">
        <f t="shared" si="487"/>
        <v>0</v>
      </c>
      <c r="AL347" s="12">
        <f t="shared" si="487"/>
        <v>1</v>
      </c>
      <c r="AM347" s="13">
        <f t="shared" si="487"/>
        <v>0</v>
      </c>
      <c r="AN347" s="28">
        <f>SUM(AF347:AM347)</f>
        <v>15</v>
      </c>
      <c r="AP347" s="28">
        <f>SUM(J347+T347+AD347+AN347)</f>
        <v>129</v>
      </c>
    </row>
    <row r="348" spans="1:42" ht="15.75" customHeight="1" x14ac:dyDescent="0.2">
      <c r="A348" s="34">
        <v>0.30208333333333331</v>
      </c>
      <c r="B348" s="14">
        <f t="shared" si="484"/>
        <v>44</v>
      </c>
      <c r="C348" s="15">
        <f t="shared" si="484"/>
        <v>3</v>
      </c>
      <c r="D348" s="15">
        <f t="shared" si="484"/>
        <v>0</v>
      </c>
      <c r="E348" s="15">
        <f t="shared" si="484"/>
        <v>0</v>
      </c>
      <c r="F348" s="15">
        <f t="shared" si="484"/>
        <v>0</v>
      </c>
      <c r="G348" s="15">
        <f t="shared" si="484"/>
        <v>3</v>
      </c>
      <c r="H348" s="15">
        <f t="shared" si="484"/>
        <v>3</v>
      </c>
      <c r="I348" s="17">
        <f t="shared" si="484"/>
        <v>0</v>
      </c>
      <c r="J348" s="29">
        <f>SUM(B348:I348)</f>
        <v>53</v>
      </c>
      <c r="L348" s="14">
        <f t="shared" si="485"/>
        <v>18</v>
      </c>
      <c r="M348" s="15">
        <f t="shared" si="485"/>
        <v>5</v>
      </c>
      <c r="N348" s="15">
        <f t="shared" si="485"/>
        <v>0</v>
      </c>
      <c r="O348" s="15">
        <f t="shared" si="485"/>
        <v>0</v>
      </c>
      <c r="P348" s="15">
        <f t="shared" si="485"/>
        <v>1</v>
      </c>
      <c r="Q348" s="15">
        <f t="shared" si="485"/>
        <v>0</v>
      </c>
      <c r="R348" s="15">
        <f t="shared" si="485"/>
        <v>7</v>
      </c>
      <c r="S348" s="17">
        <f t="shared" si="485"/>
        <v>0</v>
      </c>
      <c r="T348" s="29">
        <f>SUM(L348:S348)</f>
        <v>31</v>
      </c>
      <c r="V348" s="14">
        <f t="shared" si="486"/>
        <v>43</v>
      </c>
      <c r="W348" s="15">
        <f t="shared" si="486"/>
        <v>2</v>
      </c>
      <c r="X348" s="15">
        <f t="shared" si="486"/>
        <v>1</v>
      </c>
      <c r="Y348" s="15">
        <f t="shared" si="486"/>
        <v>0</v>
      </c>
      <c r="Z348" s="15">
        <f t="shared" si="486"/>
        <v>0</v>
      </c>
      <c r="AA348" s="15">
        <f t="shared" si="486"/>
        <v>0</v>
      </c>
      <c r="AB348" s="15">
        <f t="shared" si="486"/>
        <v>4</v>
      </c>
      <c r="AC348" s="17">
        <f t="shared" si="486"/>
        <v>0</v>
      </c>
      <c r="AD348" s="29">
        <f>SUM(V348:AC348)</f>
        <v>50</v>
      </c>
      <c r="AF348" s="14">
        <f t="shared" si="487"/>
        <v>10</v>
      </c>
      <c r="AG348" s="15">
        <f t="shared" si="487"/>
        <v>1</v>
      </c>
      <c r="AH348" s="15">
        <f t="shared" si="487"/>
        <v>0</v>
      </c>
      <c r="AI348" s="15">
        <f t="shared" si="487"/>
        <v>0</v>
      </c>
      <c r="AJ348" s="15">
        <f t="shared" si="487"/>
        <v>0</v>
      </c>
      <c r="AK348" s="15">
        <f t="shared" si="487"/>
        <v>0</v>
      </c>
      <c r="AL348" s="15">
        <f t="shared" si="487"/>
        <v>5</v>
      </c>
      <c r="AM348" s="17">
        <f t="shared" si="487"/>
        <v>0</v>
      </c>
      <c r="AN348" s="29">
        <f>SUM(AF348:AM348)</f>
        <v>16</v>
      </c>
      <c r="AP348" s="29">
        <f>SUM(J348+T348+AD348+AN348)</f>
        <v>150</v>
      </c>
    </row>
    <row r="349" spans="1:42" ht="15.75" customHeight="1" x14ac:dyDescent="0.2">
      <c r="A349" s="34">
        <v>0.3125</v>
      </c>
      <c r="B349" s="14">
        <f t="shared" si="484"/>
        <v>44</v>
      </c>
      <c r="C349" s="15">
        <f t="shared" si="484"/>
        <v>6</v>
      </c>
      <c r="D349" s="15">
        <f t="shared" si="484"/>
        <v>1</v>
      </c>
      <c r="E349" s="15">
        <f t="shared" si="484"/>
        <v>0</v>
      </c>
      <c r="F349" s="15">
        <f t="shared" si="484"/>
        <v>0</v>
      </c>
      <c r="G349" s="15">
        <f t="shared" si="484"/>
        <v>0</v>
      </c>
      <c r="H349" s="15">
        <f t="shared" si="484"/>
        <v>5</v>
      </c>
      <c r="I349" s="17">
        <f t="shared" si="484"/>
        <v>0</v>
      </c>
      <c r="J349" s="29">
        <f>SUM(B349:I349)</f>
        <v>56</v>
      </c>
      <c r="L349" s="14">
        <f t="shared" si="485"/>
        <v>59</v>
      </c>
      <c r="M349" s="15">
        <f t="shared" si="485"/>
        <v>3</v>
      </c>
      <c r="N349" s="15">
        <f t="shared" si="485"/>
        <v>0</v>
      </c>
      <c r="O349" s="15">
        <f t="shared" si="485"/>
        <v>0</v>
      </c>
      <c r="P349" s="15">
        <f t="shared" si="485"/>
        <v>2</v>
      </c>
      <c r="Q349" s="15">
        <f t="shared" si="485"/>
        <v>0</v>
      </c>
      <c r="R349" s="15">
        <f t="shared" si="485"/>
        <v>12</v>
      </c>
      <c r="S349" s="17">
        <f t="shared" si="485"/>
        <v>0</v>
      </c>
      <c r="T349" s="29">
        <f>SUM(L349:S349)</f>
        <v>76</v>
      </c>
      <c r="V349" s="14">
        <f t="shared" si="486"/>
        <v>53</v>
      </c>
      <c r="W349" s="15">
        <f t="shared" si="486"/>
        <v>3</v>
      </c>
      <c r="X349" s="15">
        <f t="shared" si="486"/>
        <v>0</v>
      </c>
      <c r="Y349" s="15">
        <f t="shared" si="486"/>
        <v>0</v>
      </c>
      <c r="Z349" s="15">
        <f t="shared" si="486"/>
        <v>0</v>
      </c>
      <c r="AA349" s="15">
        <f t="shared" si="486"/>
        <v>1</v>
      </c>
      <c r="AB349" s="15">
        <f t="shared" si="486"/>
        <v>13</v>
      </c>
      <c r="AC349" s="17">
        <f t="shared" si="486"/>
        <v>0</v>
      </c>
      <c r="AD349" s="29">
        <f>SUM(V349:AC349)</f>
        <v>70</v>
      </c>
      <c r="AF349" s="14">
        <f t="shared" si="487"/>
        <v>20</v>
      </c>
      <c r="AG349" s="15">
        <f t="shared" si="487"/>
        <v>4</v>
      </c>
      <c r="AH349" s="15">
        <f t="shared" si="487"/>
        <v>0</v>
      </c>
      <c r="AI349" s="15">
        <f t="shared" si="487"/>
        <v>0</v>
      </c>
      <c r="AJ349" s="15">
        <f t="shared" si="487"/>
        <v>1</v>
      </c>
      <c r="AK349" s="15">
        <f t="shared" si="487"/>
        <v>0</v>
      </c>
      <c r="AL349" s="15">
        <f t="shared" si="487"/>
        <v>11</v>
      </c>
      <c r="AM349" s="17">
        <f t="shared" si="487"/>
        <v>0</v>
      </c>
      <c r="AN349" s="29">
        <f>SUM(AF349:AM349)</f>
        <v>36</v>
      </c>
      <c r="AP349" s="29">
        <f>SUM(J349+T349+AD349+AN349)</f>
        <v>238</v>
      </c>
    </row>
    <row r="350" spans="1:42" ht="15.75" customHeight="1" x14ac:dyDescent="0.2">
      <c r="A350" s="35">
        <v>0.32291666666666669</v>
      </c>
      <c r="B350" s="18">
        <f t="shared" si="484"/>
        <v>57</v>
      </c>
      <c r="C350" s="19">
        <f t="shared" si="484"/>
        <v>11</v>
      </c>
      <c r="D350" s="19">
        <f t="shared" si="484"/>
        <v>0</v>
      </c>
      <c r="E350" s="19">
        <f t="shared" si="484"/>
        <v>0</v>
      </c>
      <c r="F350" s="19">
        <f t="shared" si="484"/>
        <v>0</v>
      </c>
      <c r="G350" s="19">
        <f t="shared" si="484"/>
        <v>0</v>
      </c>
      <c r="H350" s="19">
        <f t="shared" si="484"/>
        <v>10</v>
      </c>
      <c r="I350" s="20">
        <f t="shared" si="484"/>
        <v>0</v>
      </c>
      <c r="J350" s="30">
        <f>SUM(B350:I350)</f>
        <v>78</v>
      </c>
      <c r="L350" s="18">
        <f t="shared" si="485"/>
        <v>43</v>
      </c>
      <c r="M350" s="19">
        <f t="shared" si="485"/>
        <v>7</v>
      </c>
      <c r="N350" s="19">
        <f t="shared" si="485"/>
        <v>0</v>
      </c>
      <c r="O350" s="19">
        <f t="shared" si="485"/>
        <v>0</v>
      </c>
      <c r="P350" s="19">
        <f t="shared" si="485"/>
        <v>1</v>
      </c>
      <c r="Q350" s="19">
        <f t="shared" si="485"/>
        <v>1</v>
      </c>
      <c r="R350" s="19">
        <f t="shared" si="485"/>
        <v>9</v>
      </c>
      <c r="S350" s="20">
        <f t="shared" si="485"/>
        <v>0</v>
      </c>
      <c r="T350" s="30">
        <f>SUM(L350:S350)</f>
        <v>61</v>
      </c>
      <c r="V350" s="18">
        <f t="shared" si="486"/>
        <v>53</v>
      </c>
      <c r="W350" s="19">
        <f t="shared" si="486"/>
        <v>5</v>
      </c>
      <c r="X350" s="19">
        <f t="shared" si="486"/>
        <v>0</v>
      </c>
      <c r="Y350" s="19">
        <f t="shared" si="486"/>
        <v>0</v>
      </c>
      <c r="Z350" s="19">
        <f t="shared" si="486"/>
        <v>0</v>
      </c>
      <c r="AA350" s="19">
        <f t="shared" si="486"/>
        <v>0</v>
      </c>
      <c r="AB350" s="19">
        <f t="shared" si="486"/>
        <v>9</v>
      </c>
      <c r="AC350" s="20">
        <f t="shared" si="486"/>
        <v>0</v>
      </c>
      <c r="AD350" s="30">
        <f>SUM(V350:AC350)</f>
        <v>67</v>
      </c>
      <c r="AF350" s="18">
        <f t="shared" si="487"/>
        <v>23</v>
      </c>
      <c r="AG350" s="19">
        <f t="shared" si="487"/>
        <v>3</v>
      </c>
      <c r="AH350" s="19">
        <f t="shared" si="487"/>
        <v>0</v>
      </c>
      <c r="AI350" s="19">
        <f t="shared" si="487"/>
        <v>0</v>
      </c>
      <c r="AJ350" s="19">
        <f t="shared" si="487"/>
        <v>0</v>
      </c>
      <c r="AK350" s="19">
        <f t="shared" si="487"/>
        <v>0</v>
      </c>
      <c r="AL350" s="19">
        <f t="shared" si="487"/>
        <v>13</v>
      </c>
      <c r="AM350" s="20">
        <f t="shared" si="487"/>
        <v>0</v>
      </c>
      <c r="AN350" s="30">
        <f>SUM(AF350:AM350)</f>
        <v>39</v>
      </c>
      <c r="AP350" s="30">
        <f>SUM(J350+T350+AD350+AN350)</f>
        <v>245</v>
      </c>
    </row>
    <row r="351" spans="1:42" ht="15.75" customHeight="1" x14ac:dyDescent="0.2">
      <c r="A351" s="25" t="s">
        <v>26</v>
      </c>
      <c r="B351" s="26">
        <f t="shared" ref="B351:J351" si="488">SUM(B347:B350)</f>
        <v>164</v>
      </c>
      <c r="C351" s="27">
        <f t="shared" si="488"/>
        <v>22</v>
      </c>
      <c r="D351" s="27">
        <f t="shared" si="488"/>
        <v>2</v>
      </c>
      <c r="E351" s="27">
        <f t="shared" si="488"/>
        <v>0</v>
      </c>
      <c r="F351" s="27">
        <f t="shared" si="488"/>
        <v>0</v>
      </c>
      <c r="G351" s="27">
        <f t="shared" si="488"/>
        <v>3</v>
      </c>
      <c r="H351" s="27">
        <f t="shared" si="488"/>
        <v>21</v>
      </c>
      <c r="I351" s="36">
        <f t="shared" si="488"/>
        <v>0</v>
      </c>
      <c r="J351" s="25">
        <f t="shared" si="488"/>
        <v>212</v>
      </c>
      <c r="L351" s="26">
        <f t="shared" ref="L351:T351" si="489">SUM(L347:L350)</f>
        <v>138</v>
      </c>
      <c r="M351" s="27">
        <f t="shared" si="489"/>
        <v>18</v>
      </c>
      <c r="N351" s="27">
        <f t="shared" si="489"/>
        <v>0</v>
      </c>
      <c r="O351" s="27">
        <f t="shared" si="489"/>
        <v>0</v>
      </c>
      <c r="P351" s="27">
        <f t="shared" si="489"/>
        <v>4</v>
      </c>
      <c r="Q351" s="27">
        <f t="shared" si="489"/>
        <v>3</v>
      </c>
      <c r="R351" s="27">
        <f t="shared" si="489"/>
        <v>37</v>
      </c>
      <c r="S351" s="36">
        <f t="shared" si="489"/>
        <v>0</v>
      </c>
      <c r="T351" s="25">
        <f t="shared" si="489"/>
        <v>200</v>
      </c>
      <c r="V351" s="26">
        <f t="shared" ref="V351:AD351" si="490">SUM(V347:V350)</f>
        <v>196</v>
      </c>
      <c r="W351" s="27">
        <f t="shared" si="490"/>
        <v>13</v>
      </c>
      <c r="X351" s="27">
        <f t="shared" si="490"/>
        <v>1</v>
      </c>
      <c r="Y351" s="27">
        <f t="shared" si="490"/>
        <v>0</v>
      </c>
      <c r="Z351" s="27">
        <f t="shared" si="490"/>
        <v>0</v>
      </c>
      <c r="AA351" s="27">
        <f t="shared" si="490"/>
        <v>5</v>
      </c>
      <c r="AB351" s="27">
        <f t="shared" si="490"/>
        <v>29</v>
      </c>
      <c r="AC351" s="36">
        <f t="shared" si="490"/>
        <v>0</v>
      </c>
      <c r="AD351" s="25">
        <f t="shared" si="490"/>
        <v>244</v>
      </c>
      <c r="AF351" s="26">
        <f t="shared" ref="AF351:AN351" si="491">SUM(AF347:AF350)</f>
        <v>63</v>
      </c>
      <c r="AG351" s="27">
        <f t="shared" si="491"/>
        <v>10</v>
      </c>
      <c r="AH351" s="27">
        <f t="shared" si="491"/>
        <v>0</v>
      </c>
      <c r="AI351" s="27">
        <f t="shared" si="491"/>
        <v>0</v>
      </c>
      <c r="AJ351" s="27">
        <f t="shared" si="491"/>
        <v>3</v>
      </c>
      <c r="AK351" s="27">
        <f t="shared" si="491"/>
        <v>0</v>
      </c>
      <c r="AL351" s="27">
        <f t="shared" si="491"/>
        <v>30</v>
      </c>
      <c r="AM351" s="36">
        <f t="shared" si="491"/>
        <v>0</v>
      </c>
      <c r="AN351" s="25">
        <f t="shared" si="491"/>
        <v>106</v>
      </c>
      <c r="AP351" s="25">
        <f>SUM(AP347:AP350)</f>
        <v>762</v>
      </c>
    </row>
    <row r="352" spans="1:42" ht="15.75" customHeight="1" x14ac:dyDescent="0.2">
      <c r="A352" s="33">
        <v>0.33333333333333331</v>
      </c>
      <c r="B352" s="11">
        <f t="shared" ref="B352:I355" si="492">SUM(B17+B84+B151+B218)</f>
        <v>55</v>
      </c>
      <c r="C352" s="12">
        <f t="shared" si="492"/>
        <v>8</v>
      </c>
      <c r="D352" s="12">
        <f t="shared" si="492"/>
        <v>0</v>
      </c>
      <c r="E352" s="12">
        <f t="shared" si="492"/>
        <v>0</v>
      </c>
      <c r="F352" s="12">
        <f t="shared" si="492"/>
        <v>0</v>
      </c>
      <c r="G352" s="12">
        <f t="shared" si="492"/>
        <v>1</v>
      </c>
      <c r="H352" s="12">
        <f t="shared" si="492"/>
        <v>8</v>
      </c>
      <c r="I352" s="13">
        <f t="shared" si="492"/>
        <v>0</v>
      </c>
      <c r="J352" s="28">
        <f>SUM(B352:I352)</f>
        <v>72</v>
      </c>
      <c r="L352" s="11">
        <f t="shared" ref="L352:S355" si="493">SUM(L17+L84+L151+L218)</f>
        <v>47</v>
      </c>
      <c r="M352" s="12">
        <f t="shared" si="493"/>
        <v>8</v>
      </c>
      <c r="N352" s="12">
        <f t="shared" si="493"/>
        <v>0</v>
      </c>
      <c r="O352" s="12">
        <f t="shared" si="493"/>
        <v>0</v>
      </c>
      <c r="P352" s="12">
        <f t="shared" si="493"/>
        <v>2</v>
      </c>
      <c r="Q352" s="12">
        <f t="shared" si="493"/>
        <v>1</v>
      </c>
      <c r="R352" s="12">
        <f t="shared" si="493"/>
        <v>9</v>
      </c>
      <c r="S352" s="13">
        <f t="shared" si="493"/>
        <v>0</v>
      </c>
      <c r="T352" s="28">
        <f>SUM(L352:S352)</f>
        <v>67</v>
      </c>
      <c r="V352" s="11">
        <f t="shared" ref="V352:AC355" si="494">SUM(V17+V84+V151+V218)</f>
        <v>74</v>
      </c>
      <c r="W352" s="12">
        <f t="shared" si="494"/>
        <v>9</v>
      </c>
      <c r="X352" s="12">
        <f t="shared" si="494"/>
        <v>1</v>
      </c>
      <c r="Y352" s="12">
        <f t="shared" si="494"/>
        <v>0</v>
      </c>
      <c r="Z352" s="12">
        <f t="shared" si="494"/>
        <v>0</v>
      </c>
      <c r="AA352" s="12">
        <f t="shared" si="494"/>
        <v>2</v>
      </c>
      <c r="AB352" s="12">
        <f t="shared" si="494"/>
        <v>7</v>
      </c>
      <c r="AC352" s="13">
        <f t="shared" si="494"/>
        <v>0</v>
      </c>
      <c r="AD352" s="28">
        <f>SUM(V352:AC352)</f>
        <v>93</v>
      </c>
      <c r="AF352" s="11">
        <f t="shared" ref="AF352:AM355" si="495">SUM(AF17+AF84+AF151+AF218)</f>
        <v>32</v>
      </c>
      <c r="AG352" s="12">
        <f t="shared" si="495"/>
        <v>6</v>
      </c>
      <c r="AH352" s="12">
        <f t="shared" si="495"/>
        <v>0</v>
      </c>
      <c r="AI352" s="12">
        <f t="shared" si="495"/>
        <v>0</v>
      </c>
      <c r="AJ352" s="12">
        <f t="shared" si="495"/>
        <v>1</v>
      </c>
      <c r="AK352" s="12">
        <f t="shared" si="495"/>
        <v>0</v>
      </c>
      <c r="AL352" s="12">
        <f t="shared" si="495"/>
        <v>14</v>
      </c>
      <c r="AM352" s="13">
        <f t="shared" si="495"/>
        <v>0</v>
      </c>
      <c r="AN352" s="28">
        <f>SUM(AF352:AM352)</f>
        <v>53</v>
      </c>
      <c r="AP352" s="28">
        <f>SUM(J352+T352+AD352+AN352)</f>
        <v>285</v>
      </c>
    </row>
    <row r="353" spans="1:42" ht="15.75" customHeight="1" x14ac:dyDescent="0.2">
      <c r="A353" s="34">
        <v>0.34375</v>
      </c>
      <c r="B353" s="14">
        <f t="shared" si="492"/>
        <v>47</v>
      </c>
      <c r="C353" s="15">
        <f t="shared" si="492"/>
        <v>3</v>
      </c>
      <c r="D353" s="15">
        <f t="shared" si="492"/>
        <v>0</v>
      </c>
      <c r="E353" s="15">
        <f t="shared" si="492"/>
        <v>0</v>
      </c>
      <c r="F353" s="15">
        <f t="shared" si="492"/>
        <v>1</v>
      </c>
      <c r="G353" s="15">
        <f t="shared" si="492"/>
        <v>0</v>
      </c>
      <c r="H353" s="15">
        <f t="shared" si="492"/>
        <v>3</v>
      </c>
      <c r="I353" s="17">
        <f t="shared" si="492"/>
        <v>0</v>
      </c>
      <c r="J353" s="29">
        <f>SUM(B353:I353)</f>
        <v>54</v>
      </c>
      <c r="L353" s="14">
        <f t="shared" si="493"/>
        <v>56</v>
      </c>
      <c r="M353" s="15">
        <f t="shared" si="493"/>
        <v>3</v>
      </c>
      <c r="N353" s="15">
        <f t="shared" si="493"/>
        <v>0</v>
      </c>
      <c r="O353" s="15">
        <f t="shared" si="493"/>
        <v>0</v>
      </c>
      <c r="P353" s="15">
        <f t="shared" si="493"/>
        <v>0</v>
      </c>
      <c r="Q353" s="15">
        <f t="shared" si="493"/>
        <v>0</v>
      </c>
      <c r="R353" s="15">
        <f t="shared" si="493"/>
        <v>12</v>
      </c>
      <c r="S353" s="17">
        <f t="shared" si="493"/>
        <v>0</v>
      </c>
      <c r="T353" s="29">
        <f>SUM(L353:S353)</f>
        <v>71</v>
      </c>
      <c r="V353" s="14">
        <f t="shared" si="494"/>
        <v>74</v>
      </c>
      <c r="W353" s="15">
        <f t="shared" si="494"/>
        <v>4</v>
      </c>
      <c r="X353" s="15">
        <f t="shared" si="494"/>
        <v>0</v>
      </c>
      <c r="Y353" s="15">
        <f t="shared" si="494"/>
        <v>0</v>
      </c>
      <c r="Z353" s="15">
        <f t="shared" si="494"/>
        <v>0</v>
      </c>
      <c r="AA353" s="15">
        <f t="shared" si="494"/>
        <v>1</v>
      </c>
      <c r="AB353" s="15">
        <f t="shared" si="494"/>
        <v>13</v>
      </c>
      <c r="AC353" s="17">
        <f t="shared" si="494"/>
        <v>0</v>
      </c>
      <c r="AD353" s="29">
        <f>SUM(V353:AC353)</f>
        <v>92</v>
      </c>
      <c r="AF353" s="14">
        <f t="shared" si="495"/>
        <v>47</v>
      </c>
      <c r="AG353" s="15">
        <f t="shared" si="495"/>
        <v>6</v>
      </c>
      <c r="AH353" s="15">
        <f t="shared" si="495"/>
        <v>1</v>
      </c>
      <c r="AI353" s="15">
        <f t="shared" si="495"/>
        <v>0</v>
      </c>
      <c r="AJ353" s="15">
        <f t="shared" si="495"/>
        <v>0</v>
      </c>
      <c r="AK353" s="15">
        <f t="shared" si="495"/>
        <v>0</v>
      </c>
      <c r="AL353" s="15">
        <f t="shared" si="495"/>
        <v>25</v>
      </c>
      <c r="AM353" s="17">
        <f t="shared" si="495"/>
        <v>0</v>
      </c>
      <c r="AN353" s="29">
        <f>SUM(AF353:AM353)</f>
        <v>79</v>
      </c>
      <c r="AP353" s="29">
        <f>SUM(J353+T353+AD353+AN353)</f>
        <v>296</v>
      </c>
    </row>
    <row r="354" spans="1:42" ht="15.75" customHeight="1" x14ac:dyDescent="0.2">
      <c r="A354" s="34">
        <v>0.35416666666666669</v>
      </c>
      <c r="B354" s="14">
        <f t="shared" si="492"/>
        <v>57</v>
      </c>
      <c r="C354" s="15">
        <f t="shared" si="492"/>
        <v>5</v>
      </c>
      <c r="D354" s="15">
        <f t="shared" si="492"/>
        <v>0</v>
      </c>
      <c r="E354" s="15">
        <f t="shared" si="492"/>
        <v>0</v>
      </c>
      <c r="F354" s="15">
        <f t="shared" si="492"/>
        <v>0</v>
      </c>
      <c r="G354" s="15">
        <f t="shared" si="492"/>
        <v>1</v>
      </c>
      <c r="H354" s="15">
        <f t="shared" si="492"/>
        <v>5</v>
      </c>
      <c r="I354" s="17">
        <f t="shared" si="492"/>
        <v>0</v>
      </c>
      <c r="J354" s="29">
        <f>SUM(B354:I354)</f>
        <v>68</v>
      </c>
      <c r="L354" s="14">
        <f t="shared" si="493"/>
        <v>51</v>
      </c>
      <c r="M354" s="15">
        <f t="shared" si="493"/>
        <v>4</v>
      </c>
      <c r="N354" s="15">
        <f t="shared" si="493"/>
        <v>0</v>
      </c>
      <c r="O354" s="15">
        <f t="shared" si="493"/>
        <v>0</v>
      </c>
      <c r="P354" s="15">
        <f t="shared" si="493"/>
        <v>1</v>
      </c>
      <c r="Q354" s="15">
        <f t="shared" si="493"/>
        <v>1</v>
      </c>
      <c r="R354" s="15">
        <f t="shared" si="493"/>
        <v>11</v>
      </c>
      <c r="S354" s="17">
        <f t="shared" si="493"/>
        <v>0</v>
      </c>
      <c r="T354" s="29">
        <f>SUM(L354:S354)</f>
        <v>68</v>
      </c>
      <c r="V354" s="14">
        <f t="shared" si="494"/>
        <v>50</v>
      </c>
      <c r="W354" s="15">
        <f t="shared" si="494"/>
        <v>6</v>
      </c>
      <c r="X354" s="15">
        <f t="shared" si="494"/>
        <v>1</v>
      </c>
      <c r="Y354" s="15">
        <f t="shared" si="494"/>
        <v>0</v>
      </c>
      <c r="Z354" s="15">
        <f t="shared" si="494"/>
        <v>0</v>
      </c>
      <c r="AA354" s="15">
        <f t="shared" si="494"/>
        <v>2</v>
      </c>
      <c r="AB354" s="15">
        <f t="shared" si="494"/>
        <v>11</v>
      </c>
      <c r="AC354" s="17">
        <f t="shared" si="494"/>
        <v>0</v>
      </c>
      <c r="AD354" s="29">
        <f>SUM(V354:AC354)</f>
        <v>70</v>
      </c>
      <c r="AF354" s="14">
        <f t="shared" si="495"/>
        <v>38</v>
      </c>
      <c r="AG354" s="15">
        <f t="shared" si="495"/>
        <v>4</v>
      </c>
      <c r="AH354" s="15">
        <f t="shared" si="495"/>
        <v>0</v>
      </c>
      <c r="AI354" s="15">
        <f t="shared" si="495"/>
        <v>0</v>
      </c>
      <c r="AJ354" s="15">
        <f t="shared" si="495"/>
        <v>1</v>
      </c>
      <c r="AK354" s="15">
        <f t="shared" si="495"/>
        <v>0</v>
      </c>
      <c r="AL354" s="15">
        <f t="shared" si="495"/>
        <v>24</v>
      </c>
      <c r="AM354" s="17">
        <f t="shared" si="495"/>
        <v>0</v>
      </c>
      <c r="AN354" s="29">
        <f>SUM(AF354:AM354)</f>
        <v>67</v>
      </c>
      <c r="AP354" s="29">
        <f>SUM(J354+T354+AD354+AN354)</f>
        <v>273</v>
      </c>
    </row>
    <row r="355" spans="1:42" ht="15.75" customHeight="1" x14ac:dyDescent="0.2">
      <c r="A355" s="35">
        <v>0.36458333333333331</v>
      </c>
      <c r="B355" s="18">
        <f t="shared" si="492"/>
        <v>45</v>
      </c>
      <c r="C355" s="19">
        <f t="shared" si="492"/>
        <v>7</v>
      </c>
      <c r="D355" s="19">
        <f t="shared" si="492"/>
        <v>1</v>
      </c>
      <c r="E355" s="19">
        <f t="shared" si="492"/>
        <v>0</v>
      </c>
      <c r="F355" s="19">
        <f t="shared" si="492"/>
        <v>2</v>
      </c>
      <c r="G355" s="19">
        <f t="shared" si="492"/>
        <v>0</v>
      </c>
      <c r="H355" s="19">
        <f t="shared" si="492"/>
        <v>9</v>
      </c>
      <c r="I355" s="20">
        <f t="shared" si="492"/>
        <v>0</v>
      </c>
      <c r="J355" s="30">
        <f>SUM(B355:I355)</f>
        <v>64</v>
      </c>
      <c r="L355" s="18">
        <f t="shared" si="493"/>
        <v>44</v>
      </c>
      <c r="M355" s="19">
        <f t="shared" si="493"/>
        <v>2</v>
      </c>
      <c r="N355" s="19">
        <f t="shared" si="493"/>
        <v>0</v>
      </c>
      <c r="O355" s="19">
        <f t="shared" si="493"/>
        <v>0</v>
      </c>
      <c r="P355" s="19">
        <f t="shared" si="493"/>
        <v>1</v>
      </c>
      <c r="Q355" s="19">
        <f t="shared" si="493"/>
        <v>0</v>
      </c>
      <c r="R355" s="19">
        <f t="shared" si="493"/>
        <v>11</v>
      </c>
      <c r="S355" s="20">
        <f t="shared" si="493"/>
        <v>0</v>
      </c>
      <c r="T355" s="30">
        <f>SUM(L355:S355)</f>
        <v>58</v>
      </c>
      <c r="V355" s="18">
        <f t="shared" si="494"/>
        <v>51</v>
      </c>
      <c r="W355" s="19">
        <f t="shared" si="494"/>
        <v>1</v>
      </c>
      <c r="X355" s="19">
        <f t="shared" si="494"/>
        <v>0</v>
      </c>
      <c r="Y355" s="19">
        <f t="shared" si="494"/>
        <v>1</v>
      </c>
      <c r="Z355" s="19">
        <f t="shared" si="494"/>
        <v>1</v>
      </c>
      <c r="AA355" s="19">
        <f t="shared" si="494"/>
        <v>1</v>
      </c>
      <c r="AB355" s="19">
        <f t="shared" si="494"/>
        <v>16</v>
      </c>
      <c r="AC355" s="20">
        <f t="shared" si="494"/>
        <v>0</v>
      </c>
      <c r="AD355" s="30">
        <f>SUM(V355:AC355)</f>
        <v>71</v>
      </c>
      <c r="AF355" s="18">
        <f t="shared" si="495"/>
        <v>23</v>
      </c>
      <c r="AG355" s="19">
        <f t="shared" si="495"/>
        <v>3</v>
      </c>
      <c r="AH355" s="19">
        <f t="shared" si="495"/>
        <v>1</v>
      </c>
      <c r="AI355" s="19">
        <f t="shared" si="495"/>
        <v>0</v>
      </c>
      <c r="AJ355" s="19">
        <f t="shared" si="495"/>
        <v>2</v>
      </c>
      <c r="AK355" s="19">
        <f t="shared" si="495"/>
        <v>0</v>
      </c>
      <c r="AL355" s="19">
        <f t="shared" si="495"/>
        <v>41</v>
      </c>
      <c r="AM355" s="20">
        <f t="shared" si="495"/>
        <v>0</v>
      </c>
      <c r="AN355" s="30">
        <f>SUM(AF355:AM355)</f>
        <v>70</v>
      </c>
      <c r="AP355" s="30">
        <f>SUM(J355+T355+AD355+AN355)</f>
        <v>263</v>
      </c>
    </row>
    <row r="356" spans="1:42" ht="15.75" customHeight="1" x14ac:dyDescent="0.2">
      <c r="A356" s="25" t="s">
        <v>26</v>
      </c>
      <c r="B356" s="26">
        <f t="shared" ref="B356:J356" si="496">SUM(B352:B355)</f>
        <v>204</v>
      </c>
      <c r="C356" s="27">
        <f t="shared" si="496"/>
        <v>23</v>
      </c>
      <c r="D356" s="27">
        <f t="shared" si="496"/>
        <v>1</v>
      </c>
      <c r="E356" s="27">
        <f t="shared" si="496"/>
        <v>0</v>
      </c>
      <c r="F356" s="27">
        <f t="shared" si="496"/>
        <v>3</v>
      </c>
      <c r="G356" s="27">
        <f t="shared" si="496"/>
        <v>2</v>
      </c>
      <c r="H356" s="27">
        <f t="shared" si="496"/>
        <v>25</v>
      </c>
      <c r="I356" s="36">
        <f t="shared" si="496"/>
        <v>0</v>
      </c>
      <c r="J356" s="25">
        <f t="shared" si="496"/>
        <v>258</v>
      </c>
      <c r="L356" s="26">
        <f t="shared" ref="L356:T356" si="497">SUM(L352:L355)</f>
        <v>198</v>
      </c>
      <c r="M356" s="27">
        <f t="shared" si="497"/>
        <v>17</v>
      </c>
      <c r="N356" s="27">
        <f t="shared" si="497"/>
        <v>0</v>
      </c>
      <c r="O356" s="27">
        <f t="shared" si="497"/>
        <v>0</v>
      </c>
      <c r="P356" s="27">
        <f t="shared" si="497"/>
        <v>4</v>
      </c>
      <c r="Q356" s="27">
        <f t="shared" si="497"/>
        <v>2</v>
      </c>
      <c r="R356" s="27">
        <f t="shared" si="497"/>
        <v>43</v>
      </c>
      <c r="S356" s="36">
        <f t="shared" si="497"/>
        <v>0</v>
      </c>
      <c r="T356" s="25">
        <f t="shared" si="497"/>
        <v>264</v>
      </c>
      <c r="V356" s="26">
        <f t="shared" ref="V356:AD356" si="498">SUM(V352:V355)</f>
        <v>249</v>
      </c>
      <c r="W356" s="27">
        <f t="shared" si="498"/>
        <v>20</v>
      </c>
      <c r="X356" s="27">
        <f t="shared" si="498"/>
        <v>2</v>
      </c>
      <c r="Y356" s="27">
        <f t="shared" si="498"/>
        <v>1</v>
      </c>
      <c r="Z356" s="27">
        <f t="shared" si="498"/>
        <v>1</v>
      </c>
      <c r="AA356" s="27">
        <f t="shared" si="498"/>
        <v>6</v>
      </c>
      <c r="AB356" s="27">
        <f t="shared" si="498"/>
        <v>47</v>
      </c>
      <c r="AC356" s="36">
        <f t="shared" si="498"/>
        <v>0</v>
      </c>
      <c r="AD356" s="25">
        <f t="shared" si="498"/>
        <v>326</v>
      </c>
      <c r="AF356" s="26">
        <f t="shared" ref="AF356:AN356" si="499">SUM(AF352:AF355)</f>
        <v>140</v>
      </c>
      <c r="AG356" s="27">
        <f t="shared" si="499"/>
        <v>19</v>
      </c>
      <c r="AH356" s="27">
        <f t="shared" si="499"/>
        <v>2</v>
      </c>
      <c r="AI356" s="27">
        <f t="shared" si="499"/>
        <v>0</v>
      </c>
      <c r="AJ356" s="27">
        <f t="shared" si="499"/>
        <v>4</v>
      </c>
      <c r="AK356" s="27">
        <f t="shared" si="499"/>
        <v>0</v>
      </c>
      <c r="AL356" s="27">
        <f t="shared" si="499"/>
        <v>104</v>
      </c>
      <c r="AM356" s="36">
        <f t="shared" si="499"/>
        <v>0</v>
      </c>
      <c r="AN356" s="25">
        <f t="shared" si="499"/>
        <v>269</v>
      </c>
      <c r="AP356" s="25">
        <f>SUM(AP352:AP355)</f>
        <v>1117</v>
      </c>
    </row>
    <row r="357" spans="1:42" ht="15.75" customHeight="1" x14ac:dyDescent="0.2">
      <c r="A357" s="33">
        <v>0.375</v>
      </c>
      <c r="B357" s="11">
        <f t="shared" ref="B357:I360" si="500">SUM(B22+B89+B156+B223)</f>
        <v>36</v>
      </c>
      <c r="C357" s="12">
        <f t="shared" si="500"/>
        <v>8</v>
      </c>
      <c r="D357" s="12">
        <f t="shared" si="500"/>
        <v>0</v>
      </c>
      <c r="E357" s="12">
        <f t="shared" si="500"/>
        <v>0</v>
      </c>
      <c r="F357" s="12">
        <f t="shared" si="500"/>
        <v>0</v>
      </c>
      <c r="G357" s="12">
        <f t="shared" si="500"/>
        <v>1</v>
      </c>
      <c r="H357" s="12">
        <f t="shared" si="500"/>
        <v>5</v>
      </c>
      <c r="I357" s="13">
        <f t="shared" si="500"/>
        <v>0</v>
      </c>
      <c r="J357" s="28">
        <f>SUM(B357:I357)</f>
        <v>50</v>
      </c>
      <c r="L357" s="11">
        <f t="shared" ref="L357:S360" si="501">SUM(L22+L89+L156+L223)</f>
        <v>42</v>
      </c>
      <c r="M357" s="12">
        <f t="shared" si="501"/>
        <v>7</v>
      </c>
      <c r="N357" s="12">
        <f t="shared" si="501"/>
        <v>0</v>
      </c>
      <c r="O357" s="12">
        <f t="shared" si="501"/>
        <v>0</v>
      </c>
      <c r="P357" s="12">
        <f t="shared" si="501"/>
        <v>1</v>
      </c>
      <c r="Q357" s="12">
        <f t="shared" si="501"/>
        <v>1</v>
      </c>
      <c r="R357" s="12">
        <f t="shared" si="501"/>
        <v>6</v>
      </c>
      <c r="S357" s="13">
        <f t="shared" si="501"/>
        <v>0</v>
      </c>
      <c r="T357" s="28">
        <f>SUM(L357:S357)</f>
        <v>57</v>
      </c>
      <c r="V357" s="11">
        <f t="shared" ref="V357:AC360" si="502">SUM(V22+V89+V156+V223)</f>
        <v>51</v>
      </c>
      <c r="W357" s="12">
        <f t="shared" si="502"/>
        <v>4</v>
      </c>
      <c r="X357" s="12">
        <f t="shared" si="502"/>
        <v>2</v>
      </c>
      <c r="Y357" s="12">
        <f t="shared" si="502"/>
        <v>0</v>
      </c>
      <c r="Z357" s="12">
        <f t="shared" si="502"/>
        <v>0</v>
      </c>
      <c r="AA357" s="12">
        <f t="shared" si="502"/>
        <v>0</v>
      </c>
      <c r="AB357" s="12">
        <f t="shared" si="502"/>
        <v>13</v>
      </c>
      <c r="AC357" s="13">
        <f t="shared" si="502"/>
        <v>0</v>
      </c>
      <c r="AD357" s="28">
        <f>SUM(V357:AC357)</f>
        <v>70</v>
      </c>
      <c r="AF357" s="11">
        <f t="shared" ref="AF357:AM360" si="503">SUM(AF22+AF89+AF156+AF223)</f>
        <v>10</v>
      </c>
      <c r="AG357" s="12">
        <f t="shared" si="503"/>
        <v>2</v>
      </c>
      <c r="AH357" s="12">
        <f t="shared" si="503"/>
        <v>0</v>
      </c>
      <c r="AI357" s="12">
        <f t="shared" si="503"/>
        <v>0</v>
      </c>
      <c r="AJ357" s="12">
        <f t="shared" si="503"/>
        <v>1</v>
      </c>
      <c r="AK357" s="12">
        <f t="shared" si="503"/>
        <v>0</v>
      </c>
      <c r="AL357" s="12">
        <f t="shared" si="503"/>
        <v>21</v>
      </c>
      <c r="AM357" s="13">
        <f t="shared" si="503"/>
        <v>0</v>
      </c>
      <c r="AN357" s="28">
        <f>SUM(AF357:AM357)</f>
        <v>34</v>
      </c>
      <c r="AP357" s="28">
        <f>SUM(J357+T357+AD357+AN357)</f>
        <v>211</v>
      </c>
    </row>
    <row r="358" spans="1:42" ht="15.75" customHeight="1" x14ac:dyDescent="0.2">
      <c r="A358" s="34">
        <v>0.38541666666666669</v>
      </c>
      <c r="B358" s="14">
        <f t="shared" si="500"/>
        <v>44</v>
      </c>
      <c r="C358" s="15">
        <f t="shared" si="500"/>
        <v>7</v>
      </c>
      <c r="D358" s="15">
        <f t="shared" si="500"/>
        <v>0</v>
      </c>
      <c r="E358" s="15">
        <f t="shared" si="500"/>
        <v>0</v>
      </c>
      <c r="F358" s="15">
        <f t="shared" si="500"/>
        <v>0</v>
      </c>
      <c r="G358" s="15">
        <f t="shared" si="500"/>
        <v>1</v>
      </c>
      <c r="H358" s="15">
        <f t="shared" si="500"/>
        <v>4</v>
      </c>
      <c r="I358" s="17">
        <f t="shared" si="500"/>
        <v>0</v>
      </c>
      <c r="J358" s="29">
        <f>SUM(B358:I358)</f>
        <v>56</v>
      </c>
      <c r="L358" s="14">
        <f t="shared" si="501"/>
        <v>41</v>
      </c>
      <c r="M358" s="15">
        <f t="shared" si="501"/>
        <v>8</v>
      </c>
      <c r="N358" s="15">
        <f t="shared" si="501"/>
        <v>1</v>
      </c>
      <c r="O358" s="15">
        <f t="shared" si="501"/>
        <v>0</v>
      </c>
      <c r="P358" s="15">
        <f t="shared" si="501"/>
        <v>1</v>
      </c>
      <c r="Q358" s="15">
        <f t="shared" si="501"/>
        <v>0</v>
      </c>
      <c r="R358" s="15">
        <f t="shared" si="501"/>
        <v>3</v>
      </c>
      <c r="S358" s="17">
        <f t="shared" si="501"/>
        <v>0</v>
      </c>
      <c r="T358" s="29">
        <f>SUM(L358:S358)</f>
        <v>54</v>
      </c>
      <c r="V358" s="14">
        <f t="shared" si="502"/>
        <v>53</v>
      </c>
      <c r="W358" s="15">
        <f t="shared" si="502"/>
        <v>4</v>
      </c>
      <c r="X358" s="15">
        <f t="shared" si="502"/>
        <v>0</v>
      </c>
      <c r="Y358" s="15">
        <f t="shared" si="502"/>
        <v>0</v>
      </c>
      <c r="Z358" s="15">
        <f t="shared" si="502"/>
        <v>0</v>
      </c>
      <c r="AA358" s="15">
        <f t="shared" si="502"/>
        <v>0</v>
      </c>
      <c r="AB358" s="15">
        <f t="shared" si="502"/>
        <v>9</v>
      </c>
      <c r="AC358" s="17">
        <f t="shared" si="502"/>
        <v>0</v>
      </c>
      <c r="AD358" s="29">
        <f>SUM(V358:AC358)</f>
        <v>66</v>
      </c>
      <c r="AF358" s="14">
        <f t="shared" si="503"/>
        <v>16</v>
      </c>
      <c r="AG358" s="15">
        <f t="shared" si="503"/>
        <v>2</v>
      </c>
      <c r="AH358" s="15">
        <f t="shared" si="503"/>
        <v>0</v>
      </c>
      <c r="AI358" s="15">
        <f t="shared" si="503"/>
        <v>0</v>
      </c>
      <c r="AJ358" s="15">
        <f t="shared" si="503"/>
        <v>0</v>
      </c>
      <c r="AK358" s="15">
        <f t="shared" si="503"/>
        <v>0</v>
      </c>
      <c r="AL358" s="15">
        <f t="shared" si="503"/>
        <v>18</v>
      </c>
      <c r="AM358" s="17">
        <f t="shared" si="503"/>
        <v>0</v>
      </c>
      <c r="AN358" s="29">
        <f>SUM(AF358:AM358)</f>
        <v>36</v>
      </c>
      <c r="AP358" s="29">
        <f>SUM(J358+T358+AD358+AN358)</f>
        <v>212</v>
      </c>
    </row>
    <row r="359" spans="1:42" ht="15.75" customHeight="1" x14ac:dyDescent="0.2">
      <c r="A359" s="34">
        <v>0.39583333333333331</v>
      </c>
      <c r="B359" s="14">
        <f t="shared" si="500"/>
        <v>36</v>
      </c>
      <c r="C359" s="15">
        <f t="shared" si="500"/>
        <v>5</v>
      </c>
      <c r="D359" s="15">
        <f t="shared" si="500"/>
        <v>0</v>
      </c>
      <c r="E359" s="15">
        <f t="shared" si="500"/>
        <v>1</v>
      </c>
      <c r="F359" s="15">
        <f t="shared" si="500"/>
        <v>0</v>
      </c>
      <c r="G359" s="15">
        <f t="shared" si="500"/>
        <v>0</v>
      </c>
      <c r="H359" s="15">
        <f t="shared" si="500"/>
        <v>4</v>
      </c>
      <c r="I359" s="17">
        <f t="shared" si="500"/>
        <v>0</v>
      </c>
      <c r="J359" s="29">
        <f>SUM(B359:I359)</f>
        <v>46</v>
      </c>
      <c r="L359" s="14">
        <f t="shared" si="501"/>
        <v>41</v>
      </c>
      <c r="M359" s="15">
        <f t="shared" si="501"/>
        <v>3</v>
      </c>
      <c r="N359" s="15">
        <f t="shared" si="501"/>
        <v>1</v>
      </c>
      <c r="O359" s="15">
        <f t="shared" si="501"/>
        <v>0</v>
      </c>
      <c r="P359" s="15">
        <f t="shared" si="501"/>
        <v>2</v>
      </c>
      <c r="Q359" s="15">
        <f t="shared" si="501"/>
        <v>1</v>
      </c>
      <c r="R359" s="15">
        <f t="shared" si="501"/>
        <v>3</v>
      </c>
      <c r="S359" s="17">
        <f t="shared" si="501"/>
        <v>0</v>
      </c>
      <c r="T359" s="29">
        <f>SUM(L359:S359)</f>
        <v>51</v>
      </c>
      <c r="V359" s="14">
        <f t="shared" si="502"/>
        <v>44</v>
      </c>
      <c r="W359" s="15">
        <f t="shared" si="502"/>
        <v>7</v>
      </c>
      <c r="X359" s="15">
        <f t="shared" si="502"/>
        <v>0</v>
      </c>
      <c r="Y359" s="15">
        <f t="shared" si="502"/>
        <v>0</v>
      </c>
      <c r="Z359" s="15">
        <f t="shared" si="502"/>
        <v>0</v>
      </c>
      <c r="AA359" s="15">
        <f t="shared" si="502"/>
        <v>2</v>
      </c>
      <c r="AB359" s="15">
        <f t="shared" si="502"/>
        <v>6</v>
      </c>
      <c r="AC359" s="17">
        <f t="shared" si="502"/>
        <v>0</v>
      </c>
      <c r="AD359" s="29">
        <f>SUM(V359:AC359)</f>
        <v>59</v>
      </c>
      <c r="AF359" s="14">
        <f t="shared" si="503"/>
        <v>19</v>
      </c>
      <c r="AG359" s="15">
        <f t="shared" si="503"/>
        <v>3</v>
      </c>
      <c r="AH359" s="15">
        <f t="shared" si="503"/>
        <v>0</v>
      </c>
      <c r="AI359" s="15">
        <f t="shared" si="503"/>
        <v>0</v>
      </c>
      <c r="AJ359" s="15">
        <f t="shared" si="503"/>
        <v>1</v>
      </c>
      <c r="AK359" s="15">
        <f t="shared" si="503"/>
        <v>0</v>
      </c>
      <c r="AL359" s="15">
        <f t="shared" si="503"/>
        <v>14</v>
      </c>
      <c r="AM359" s="17">
        <f t="shared" si="503"/>
        <v>0</v>
      </c>
      <c r="AN359" s="29">
        <f>SUM(AF359:AM359)</f>
        <v>37</v>
      </c>
      <c r="AP359" s="29">
        <f>SUM(J359+T359+AD359+AN359)</f>
        <v>193</v>
      </c>
    </row>
    <row r="360" spans="1:42" ht="15.75" customHeight="1" x14ac:dyDescent="0.2">
      <c r="A360" s="35">
        <v>0.40625</v>
      </c>
      <c r="B360" s="18">
        <f t="shared" si="500"/>
        <v>24</v>
      </c>
      <c r="C360" s="19">
        <f t="shared" si="500"/>
        <v>6</v>
      </c>
      <c r="D360" s="19">
        <f t="shared" si="500"/>
        <v>1</v>
      </c>
      <c r="E360" s="19">
        <f t="shared" si="500"/>
        <v>0</v>
      </c>
      <c r="F360" s="19">
        <f t="shared" si="500"/>
        <v>0</v>
      </c>
      <c r="G360" s="19">
        <f t="shared" si="500"/>
        <v>0</v>
      </c>
      <c r="H360" s="19">
        <f t="shared" si="500"/>
        <v>4</v>
      </c>
      <c r="I360" s="20">
        <f t="shared" si="500"/>
        <v>0</v>
      </c>
      <c r="J360" s="30">
        <f>SUM(B360:I360)</f>
        <v>35</v>
      </c>
      <c r="L360" s="18">
        <f t="shared" si="501"/>
        <v>27</v>
      </c>
      <c r="M360" s="19">
        <f t="shared" si="501"/>
        <v>6</v>
      </c>
      <c r="N360" s="19">
        <f t="shared" si="501"/>
        <v>1</v>
      </c>
      <c r="O360" s="19">
        <f t="shared" si="501"/>
        <v>0</v>
      </c>
      <c r="P360" s="19">
        <f t="shared" si="501"/>
        <v>1</v>
      </c>
      <c r="Q360" s="19">
        <f t="shared" si="501"/>
        <v>0</v>
      </c>
      <c r="R360" s="19">
        <f t="shared" si="501"/>
        <v>8</v>
      </c>
      <c r="S360" s="20">
        <f t="shared" si="501"/>
        <v>0</v>
      </c>
      <c r="T360" s="30">
        <f>SUM(L360:S360)</f>
        <v>43</v>
      </c>
      <c r="V360" s="18">
        <f t="shared" si="502"/>
        <v>28</v>
      </c>
      <c r="W360" s="19">
        <f t="shared" si="502"/>
        <v>7</v>
      </c>
      <c r="X360" s="19">
        <f t="shared" si="502"/>
        <v>0</v>
      </c>
      <c r="Y360" s="19">
        <f t="shared" si="502"/>
        <v>0</v>
      </c>
      <c r="Z360" s="19">
        <f t="shared" si="502"/>
        <v>0</v>
      </c>
      <c r="AA360" s="19">
        <f t="shared" si="502"/>
        <v>1</v>
      </c>
      <c r="AB360" s="19">
        <f t="shared" si="502"/>
        <v>5</v>
      </c>
      <c r="AC360" s="20">
        <f t="shared" si="502"/>
        <v>0</v>
      </c>
      <c r="AD360" s="30">
        <f>SUM(V360:AC360)</f>
        <v>41</v>
      </c>
      <c r="AF360" s="18">
        <f t="shared" si="503"/>
        <v>13</v>
      </c>
      <c r="AG360" s="19">
        <f t="shared" si="503"/>
        <v>2</v>
      </c>
      <c r="AH360" s="19">
        <f t="shared" si="503"/>
        <v>1</v>
      </c>
      <c r="AI360" s="19">
        <f t="shared" si="503"/>
        <v>0</v>
      </c>
      <c r="AJ360" s="19">
        <f t="shared" si="503"/>
        <v>1</v>
      </c>
      <c r="AK360" s="19">
        <f t="shared" si="503"/>
        <v>0</v>
      </c>
      <c r="AL360" s="19">
        <f t="shared" si="503"/>
        <v>9</v>
      </c>
      <c r="AM360" s="20">
        <f t="shared" si="503"/>
        <v>0</v>
      </c>
      <c r="AN360" s="30">
        <f>SUM(AF360:AM360)</f>
        <v>26</v>
      </c>
      <c r="AP360" s="30">
        <f>SUM(J360+T360+AD360+AN360)</f>
        <v>145</v>
      </c>
    </row>
    <row r="361" spans="1:42" ht="15.75" customHeight="1" x14ac:dyDescent="0.2">
      <c r="A361" s="25" t="s">
        <v>26</v>
      </c>
      <c r="B361" s="26">
        <f t="shared" ref="B361:J361" si="504">SUM(B357:B360)</f>
        <v>140</v>
      </c>
      <c r="C361" s="27">
        <f t="shared" si="504"/>
        <v>26</v>
      </c>
      <c r="D361" s="27">
        <f t="shared" si="504"/>
        <v>1</v>
      </c>
      <c r="E361" s="27">
        <f t="shared" si="504"/>
        <v>1</v>
      </c>
      <c r="F361" s="27">
        <f t="shared" si="504"/>
        <v>0</v>
      </c>
      <c r="G361" s="27">
        <f t="shared" si="504"/>
        <v>2</v>
      </c>
      <c r="H361" s="27">
        <f t="shared" si="504"/>
        <v>17</v>
      </c>
      <c r="I361" s="36">
        <f t="shared" si="504"/>
        <v>0</v>
      </c>
      <c r="J361" s="25">
        <f t="shared" si="504"/>
        <v>187</v>
      </c>
      <c r="L361" s="26">
        <f t="shared" ref="L361:T361" si="505">SUM(L357:L360)</f>
        <v>151</v>
      </c>
      <c r="M361" s="27">
        <f t="shared" si="505"/>
        <v>24</v>
      </c>
      <c r="N361" s="27">
        <f t="shared" si="505"/>
        <v>3</v>
      </c>
      <c r="O361" s="27">
        <f t="shared" si="505"/>
        <v>0</v>
      </c>
      <c r="P361" s="27">
        <f t="shared" si="505"/>
        <v>5</v>
      </c>
      <c r="Q361" s="27">
        <f t="shared" si="505"/>
        <v>2</v>
      </c>
      <c r="R361" s="27">
        <f t="shared" si="505"/>
        <v>20</v>
      </c>
      <c r="S361" s="36">
        <f t="shared" si="505"/>
        <v>0</v>
      </c>
      <c r="T361" s="25">
        <f t="shared" si="505"/>
        <v>205</v>
      </c>
      <c r="V361" s="26">
        <f t="shared" ref="V361:AD361" si="506">SUM(V357:V360)</f>
        <v>176</v>
      </c>
      <c r="W361" s="27">
        <f t="shared" si="506"/>
        <v>22</v>
      </c>
      <c r="X361" s="27">
        <f t="shared" si="506"/>
        <v>2</v>
      </c>
      <c r="Y361" s="27">
        <f t="shared" si="506"/>
        <v>0</v>
      </c>
      <c r="Z361" s="27">
        <f t="shared" si="506"/>
        <v>0</v>
      </c>
      <c r="AA361" s="27">
        <f t="shared" si="506"/>
        <v>3</v>
      </c>
      <c r="AB361" s="27">
        <f t="shared" si="506"/>
        <v>33</v>
      </c>
      <c r="AC361" s="36">
        <f t="shared" si="506"/>
        <v>0</v>
      </c>
      <c r="AD361" s="25">
        <f t="shared" si="506"/>
        <v>236</v>
      </c>
      <c r="AF361" s="26">
        <f t="shared" ref="AF361:AN361" si="507">SUM(AF357:AF360)</f>
        <v>58</v>
      </c>
      <c r="AG361" s="27">
        <f t="shared" si="507"/>
        <v>9</v>
      </c>
      <c r="AH361" s="27">
        <f t="shared" si="507"/>
        <v>1</v>
      </c>
      <c r="AI361" s="27">
        <f t="shared" si="507"/>
        <v>0</v>
      </c>
      <c r="AJ361" s="27">
        <f t="shared" si="507"/>
        <v>3</v>
      </c>
      <c r="AK361" s="27">
        <f t="shared" si="507"/>
        <v>0</v>
      </c>
      <c r="AL361" s="27">
        <f t="shared" si="507"/>
        <v>62</v>
      </c>
      <c r="AM361" s="36">
        <f t="shared" si="507"/>
        <v>0</v>
      </c>
      <c r="AN361" s="25">
        <f t="shared" si="507"/>
        <v>133</v>
      </c>
      <c r="AP361" s="25">
        <f>SUM(AP357:AP360)</f>
        <v>761</v>
      </c>
    </row>
    <row r="362" spans="1:42" ht="15.75" customHeight="1" x14ac:dyDescent="0.2">
      <c r="A362" s="33">
        <v>0.41666666666666669</v>
      </c>
      <c r="B362" s="11">
        <f t="shared" ref="B362:I365" si="508">SUM(B27+B94+B161+B228)</f>
        <v>43</v>
      </c>
      <c r="C362" s="12">
        <f t="shared" si="508"/>
        <v>8</v>
      </c>
      <c r="D362" s="12">
        <f t="shared" si="508"/>
        <v>0</v>
      </c>
      <c r="E362" s="12">
        <f t="shared" si="508"/>
        <v>0</v>
      </c>
      <c r="F362" s="12">
        <f t="shared" si="508"/>
        <v>0</v>
      </c>
      <c r="G362" s="12">
        <f t="shared" si="508"/>
        <v>1</v>
      </c>
      <c r="H362" s="12">
        <f t="shared" si="508"/>
        <v>1</v>
      </c>
      <c r="I362" s="13">
        <f t="shared" si="508"/>
        <v>0</v>
      </c>
      <c r="J362" s="28">
        <f>SUM(B362:I362)</f>
        <v>53</v>
      </c>
      <c r="L362" s="11">
        <f t="shared" ref="L362:S365" si="509">SUM(L27+L94+L161+L228)</f>
        <v>23</v>
      </c>
      <c r="M362" s="12">
        <f t="shared" si="509"/>
        <v>4</v>
      </c>
      <c r="N362" s="12">
        <f t="shared" si="509"/>
        <v>4</v>
      </c>
      <c r="O362" s="12">
        <f t="shared" si="509"/>
        <v>0</v>
      </c>
      <c r="P362" s="12">
        <f t="shared" si="509"/>
        <v>1</v>
      </c>
      <c r="Q362" s="12">
        <f t="shared" si="509"/>
        <v>0</v>
      </c>
      <c r="R362" s="12">
        <f t="shared" si="509"/>
        <v>6</v>
      </c>
      <c r="S362" s="13">
        <f t="shared" si="509"/>
        <v>0</v>
      </c>
      <c r="T362" s="28">
        <f>SUM(L362:S362)</f>
        <v>38</v>
      </c>
      <c r="V362" s="11">
        <f t="shared" ref="V362:AC365" si="510">SUM(V27+V94+V161+V228)</f>
        <v>40</v>
      </c>
      <c r="W362" s="12">
        <f t="shared" si="510"/>
        <v>4</v>
      </c>
      <c r="X362" s="12">
        <f t="shared" si="510"/>
        <v>2</v>
      </c>
      <c r="Y362" s="12">
        <f t="shared" si="510"/>
        <v>0</v>
      </c>
      <c r="Z362" s="12">
        <f t="shared" si="510"/>
        <v>0</v>
      </c>
      <c r="AA362" s="12">
        <f t="shared" si="510"/>
        <v>1</v>
      </c>
      <c r="AB362" s="12">
        <f t="shared" si="510"/>
        <v>2</v>
      </c>
      <c r="AC362" s="13">
        <f t="shared" si="510"/>
        <v>0</v>
      </c>
      <c r="AD362" s="28">
        <f>SUM(V362:AC362)</f>
        <v>49</v>
      </c>
      <c r="AF362" s="11">
        <f t="shared" ref="AF362:AM365" si="511">SUM(AF27+AF94+AF161+AF228)</f>
        <v>10</v>
      </c>
      <c r="AG362" s="12">
        <f t="shared" si="511"/>
        <v>2</v>
      </c>
      <c r="AH362" s="12">
        <f t="shared" si="511"/>
        <v>0</v>
      </c>
      <c r="AI362" s="12">
        <f t="shared" si="511"/>
        <v>0</v>
      </c>
      <c r="AJ362" s="12">
        <f t="shared" si="511"/>
        <v>1</v>
      </c>
      <c r="AK362" s="12">
        <f t="shared" si="511"/>
        <v>0</v>
      </c>
      <c r="AL362" s="12">
        <f t="shared" si="511"/>
        <v>11</v>
      </c>
      <c r="AM362" s="13">
        <f t="shared" si="511"/>
        <v>0</v>
      </c>
      <c r="AN362" s="28">
        <f>SUM(AF362:AM362)</f>
        <v>24</v>
      </c>
      <c r="AP362" s="28">
        <f>SUM(J362+T362+AD362+AN362)</f>
        <v>164</v>
      </c>
    </row>
    <row r="363" spans="1:42" ht="15.75" customHeight="1" x14ac:dyDescent="0.2">
      <c r="A363" s="34">
        <v>0.42708333333333331</v>
      </c>
      <c r="B363" s="14">
        <f t="shared" si="508"/>
        <v>39</v>
      </c>
      <c r="C363" s="15">
        <f t="shared" si="508"/>
        <v>8</v>
      </c>
      <c r="D363" s="15">
        <f t="shared" si="508"/>
        <v>1</v>
      </c>
      <c r="E363" s="15">
        <f t="shared" si="508"/>
        <v>0</v>
      </c>
      <c r="F363" s="15">
        <f t="shared" si="508"/>
        <v>0</v>
      </c>
      <c r="G363" s="15">
        <f t="shared" si="508"/>
        <v>0</v>
      </c>
      <c r="H363" s="15">
        <f t="shared" si="508"/>
        <v>1</v>
      </c>
      <c r="I363" s="17">
        <f t="shared" si="508"/>
        <v>0</v>
      </c>
      <c r="J363" s="29">
        <f>SUM(B363:I363)</f>
        <v>49</v>
      </c>
      <c r="L363" s="14">
        <f t="shared" si="509"/>
        <v>23</v>
      </c>
      <c r="M363" s="15">
        <f t="shared" si="509"/>
        <v>7</v>
      </c>
      <c r="N363" s="15">
        <f t="shared" si="509"/>
        <v>0</v>
      </c>
      <c r="O363" s="15">
        <f t="shared" si="509"/>
        <v>0</v>
      </c>
      <c r="P363" s="15">
        <f t="shared" si="509"/>
        <v>2</v>
      </c>
      <c r="Q363" s="15">
        <f t="shared" si="509"/>
        <v>0</v>
      </c>
      <c r="R363" s="15">
        <f t="shared" si="509"/>
        <v>2</v>
      </c>
      <c r="S363" s="17">
        <f t="shared" si="509"/>
        <v>0</v>
      </c>
      <c r="T363" s="29">
        <f>SUM(L363:S363)</f>
        <v>34</v>
      </c>
      <c r="V363" s="14">
        <f t="shared" si="510"/>
        <v>31</v>
      </c>
      <c r="W363" s="15">
        <f t="shared" si="510"/>
        <v>3</v>
      </c>
      <c r="X363" s="15">
        <f t="shared" si="510"/>
        <v>1</v>
      </c>
      <c r="Y363" s="15">
        <f t="shared" si="510"/>
        <v>0</v>
      </c>
      <c r="Z363" s="15">
        <f t="shared" si="510"/>
        <v>0</v>
      </c>
      <c r="AA363" s="15">
        <f t="shared" si="510"/>
        <v>1</v>
      </c>
      <c r="AB363" s="15">
        <f t="shared" si="510"/>
        <v>0</v>
      </c>
      <c r="AC363" s="17">
        <f t="shared" si="510"/>
        <v>0</v>
      </c>
      <c r="AD363" s="29">
        <f>SUM(V363:AC363)</f>
        <v>36</v>
      </c>
      <c r="AF363" s="14">
        <f t="shared" si="511"/>
        <v>12</v>
      </c>
      <c r="AG363" s="15">
        <f t="shared" si="511"/>
        <v>3</v>
      </c>
      <c r="AH363" s="15">
        <f t="shared" si="511"/>
        <v>0</v>
      </c>
      <c r="AI363" s="15">
        <f t="shared" si="511"/>
        <v>0</v>
      </c>
      <c r="AJ363" s="15">
        <f t="shared" si="511"/>
        <v>1</v>
      </c>
      <c r="AK363" s="15">
        <f t="shared" si="511"/>
        <v>1</v>
      </c>
      <c r="AL363" s="15">
        <f t="shared" si="511"/>
        <v>9</v>
      </c>
      <c r="AM363" s="17">
        <f t="shared" si="511"/>
        <v>0</v>
      </c>
      <c r="AN363" s="29">
        <f>SUM(AF363:AM363)</f>
        <v>26</v>
      </c>
      <c r="AP363" s="29">
        <f>SUM(J363+T363+AD363+AN363)</f>
        <v>145</v>
      </c>
    </row>
    <row r="364" spans="1:42" ht="15.75" customHeight="1" x14ac:dyDescent="0.2">
      <c r="A364" s="34">
        <v>0.4375</v>
      </c>
      <c r="B364" s="14">
        <f t="shared" si="508"/>
        <v>34</v>
      </c>
      <c r="C364" s="15">
        <f t="shared" si="508"/>
        <v>7</v>
      </c>
      <c r="D364" s="15">
        <f t="shared" si="508"/>
        <v>2</v>
      </c>
      <c r="E364" s="15">
        <f t="shared" si="508"/>
        <v>0</v>
      </c>
      <c r="F364" s="15">
        <f t="shared" si="508"/>
        <v>0</v>
      </c>
      <c r="G364" s="15">
        <f t="shared" si="508"/>
        <v>0</v>
      </c>
      <c r="H364" s="15">
        <f t="shared" si="508"/>
        <v>3</v>
      </c>
      <c r="I364" s="17">
        <f t="shared" si="508"/>
        <v>0</v>
      </c>
      <c r="J364" s="29">
        <f>SUM(B364:I364)</f>
        <v>46</v>
      </c>
      <c r="L364" s="14">
        <f t="shared" si="509"/>
        <v>29</v>
      </c>
      <c r="M364" s="15">
        <f t="shared" si="509"/>
        <v>8</v>
      </c>
      <c r="N364" s="15">
        <f t="shared" si="509"/>
        <v>1</v>
      </c>
      <c r="O364" s="15">
        <f t="shared" si="509"/>
        <v>0</v>
      </c>
      <c r="P364" s="15">
        <f t="shared" si="509"/>
        <v>1</v>
      </c>
      <c r="Q364" s="15">
        <f t="shared" si="509"/>
        <v>2</v>
      </c>
      <c r="R364" s="15">
        <f t="shared" si="509"/>
        <v>6</v>
      </c>
      <c r="S364" s="17">
        <f t="shared" si="509"/>
        <v>0</v>
      </c>
      <c r="T364" s="29">
        <f>SUM(L364:S364)</f>
        <v>47</v>
      </c>
      <c r="V364" s="14">
        <f t="shared" si="510"/>
        <v>33</v>
      </c>
      <c r="W364" s="15">
        <f t="shared" si="510"/>
        <v>2</v>
      </c>
      <c r="X364" s="15">
        <f t="shared" si="510"/>
        <v>1</v>
      </c>
      <c r="Y364" s="15">
        <f t="shared" si="510"/>
        <v>0</v>
      </c>
      <c r="Z364" s="15">
        <f t="shared" si="510"/>
        <v>0</v>
      </c>
      <c r="AA364" s="15">
        <f t="shared" si="510"/>
        <v>3</v>
      </c>
      <c r="AB364" s="15">
        <f t="shared" si="510"/>
        <v>6</v>
      </c>
      <c r="AC364" s="17">
        <f t="shared" si="510"/>
        <v>0</v>
      </c>
      <c r="AD364" s="29">
        <f>SUM(V364:AC364)</f>
        <v>45</v>
      </c>
      <c r="AF364" s="14">
        <f t="shared" si="511"/>
        <v>8</v>
      </c>
      <c r="AG364" s="15">
        <f t="shared" si="511"/>
        <v>4</v>
      </c>
      <c r="AH364" s="15">
        <f t="shared" si="511"/>
        <v>1</v>
      </c>
      <c r="AI364" s="15">
        <f t="shared" si="511"/>
        <v>0</v>
      </c>
      <c r="AJ364" s="15">
        <f t="shared" si="511"/>
        <v>1</v>
      </c>
      <c r="AK364" s="15">
        <f t="shared" si="511"/>
        <v>1</v>
      </c>
      <c r="AL364" s="15">
        <f t="shared" si="511"/>
        <v>12</v>
      </c>
      <c r="AM364" s="17">
        <f t="shared" si="511"/>
        <v>0</v>
      </c>
      <c r="AN364" s="29">
        <f>SUM(AF364:AM364)</f>
        <v>27</v>
      </c>
      <c r="AP364" s="29">
        <f>SUM(J364+T364+AD364+AN364)</f>
        <v>165</v>
      </c>
    </row>
    <row r="365" spans="1:42" ht="15.75" customHeight="1" x14ac:dyDescent="0.2">
      <c r="A365" s="35">
        <v>0.44791666666666669</v>
      </c>
      <c r="B365" s="18">
        <f t="shared" si="508"/>
        <v>29</v>
      </c>
      <c r="C365" s="19">
        <f t="shared" si="508"/>
        <v>7</v>
      </c>
      <c r="D365" s="19">
        <f t="shared" si="508"/>
        <v>2</v>
      </c>
      <c r="E365" s="19">
        <f t="shared" si="508"/>
        <v>0</v>
      </c>
      <c r="F365" s="19">
        <f t="shared" si="508"/>
        <v>0</v>
      </c>
      <c r="G365" s="19">
        <f t="shared" si="508"/>
        <v>1</v>
      </c>
      <c r="H365" s="19">
        <f t="shared" si="508"/>
        <v>3</v>
      </c>
      <c r="I365" s="20">
        <f t="shared" si="508"/>
        <v>0</v>
      </c>
      <c r="J365" s="30">
        <f>SUM(B365:I365)</f>
        <v>42</v>
      </c>
      <c r="L365" s="18">
        <f t="shared" si="509"/>
        <v>33</v>
      </c>
      <c r="M365" s="19">
        <f t="shared" si="509"/>
        <v>13</v>
      </c>
      <c r="N365" s="19">
        <f t="shared" si="509"/>
        <v>0</v>
      </c>
      <c r="O365" s="19">
        <f t="shared" si="509"/>
        <v>0</v>
      </c>
      <c r="P365" s="19">
        <f t="shared" si="509"/>
        <v>1</v>
      </c>
      <c r="Q365" s="19">
        <f t="shared" si="509"/>
        <v>2</v>
      </c>
      <c r="R365" s="19">
        <f t="shared" si="509"/>
        <v>6</v>
      </c>
      <c r="S365" s="20">
        <f t="shared" si="509"/>
        <v>0</v>
      </c>
      <c r="T365" s="30">
        <f>SUM(L365:S365)</f>
        <v>55</v>
      </c>
      <c r="V365" s="18">
        <f t="shared" si="510"/>
        <v>20</v>
      </c>
      <c r="W365" s="19">
        <f t="shared" si="510"/>
        <v>6</v>
      </c>
      <c r="X365" s="19">
        <f t="shared" si="510"/>
        <v>1</v>
      </c>
      <c r="Y365" s="19">
        <f t="shared" si="510"/>
        <v>0</v>
      </c>
      <c r="Z365" s="19">
        <f t="shared" si="510"/>
        <v>0</v>
      </c>
      <c r="AA365" s="19">
        <f t="shared" si="510"/>
        <v>0</v>
      </c>
      <c r="AB365" s="19">
        <f t="shared" si="510"/>
        <v>4</v>
      </c>
      <c r="AC365" s="20">
        <f t="shared" si="510"/>
        <v>0</v>
      </c>
      <c r="AD365" s="30">
        <f>SUM(V365:AC365)</f>
        <v>31</v>
      </c>
      <c r="AF365" s="18">
        <f t="shared" si="511"/>
        <v>14</v>
      </c>
      <c r="AG365" s="19">
        <f t="shared" si="511"/>
        <v>1</v>
      </c>
      <c r="AH365" s="19">
        <f t="shared" si="511"/>
        <v>0</v>
      </c>
      <c r="AI365" s="19">
        <f t="shared" si="511"/>
        <v>0</v>
      </c>
      <c r="AJ365" s="19">
        <f t="shared" si="511"/>
        <v>1</v>
      </c>
      <c r="AK365" s="19">
        <f t="shared" si="511"/>
        <v>0</v>
      </c>
      <c r="AL365" s="19">
        <f t="shared" si="511"/>
        <v>13</v>
      </c>
      <c r="AM365" s="20">
        <f t="shared" si="511"/>
        <v>0</v>
      </c>
      <c r="AN365" s="30">
        <f>SUM(AF365:AM365)</f>
        <v>29</v>
      </c>
      <c r="AP365" s="30">
        <f>SUM(J365+T365+AD365+AN365)</f>
        <v>157</v>
      </c>
    </row>
    <row r="366" spans="1:42" ht="15.75" customHeight="1" x14ac:dyDescent="0.2">
      <c r="A366" s="25" t="s">
        <v>26</v>
      </c>
      <c r="B366" s="26">
        <f t="shared" ref="B366:J366" si="512">SUM(B362:B365)</f>
        <v>145</v>
      </c>
      <c r="C366" s="27">
        <f t="shared" si="512"/>
        <v>30</v>
      </c>
      <c r="D366" s="27">
        <f t="shared" si="512"/>
        <v>5</v>
      </c>
      <c r="E366" s="27">
        <f t="shared" si="512"/>
        <v>0</v>
      </c>
      <c r="F366" s="27">
        <f t="shared" si="512"/>
        <v>0</v>
      </c>
      <c r="G366" s="27">
        <f t="shared" si="512"/>
        <v>2</v>
      </c>
      <c r="H366" s="27">
        <f t="shared" si="512"/>
        <v>8</v>
      </c>
      <c r="I366" s="36">
        <f t="shared" si="512"/>
        <v>0</v>
      </c>
      <c r="J366" s="25">
        <f t="shared" si="512"/>
        <v>190</v>
      </c>
      <c r="L366" s="26">
        <f t="shared" ref="L366:T366" si="513">SUM(L362:L365)</f>
        <v>108</v>
      </c>
      <c r="M366" s="27">
        <f t="shared" si="513"/>
        <v>32</v>
      </c>
      <c r="N366" s="27">
        <f t="shared" si="513"/>
        <v>5</v>
      </c>
      <c r="O366" s="27">
        <f t="shared" si="513"/>
        <v>0</v>
      </c>
      <c r="P366" s="27">
        <f t="shared" si="513"/>
        <v>5</v>
      </c>
      <c r="Q366" s="27">
        <f t="shared" si="513"/>
        <v>4</v>
      </c>
      <c r="R366" s="27">
        <f t="shared" si="513"/>
        <v>20</v>
      </c>
      <c r="S366" s="36">
        <f t="shared" si="513"/>
        <v>0</v>
      </c>
      <c r="T366" s="25">
        <f t="shared" si="513"/>
        <v>174</v>
      </c>
      <c r="V366" s="26">
        <f t="shared" ref="V366:AD366" si="514">SUM(V362:V365)</f>
        <v>124</v>
      </c>
      <c r="W366" s="27">
        <f t="shared" si="514"/>
        <v>15</v>
      </c>
      <c r="X366" s="27">
        <f t="shared" si="514"/>
        <v>5</v>
      </c>
      <c r="Y366" s="27">
        <f t="shared" si="514"/>
        <v>0</v>
      </c>
      <c r="Z366" s="27">
        <f t="shared" si="514"/>
        <v>0</v>
      </c>
      <c r="AA366" s="27">
        <f t="shared" si="514"/>
        <v>5</v>
      </c>
      <c r="AB366" s="27">
        <f t="shared" si="514"/>
        <v>12</v>
      </c>
      <c r="AC366" s="36">
        <f t="shared" si="514"/>
        <v>0</v>
      </c>
      <c r="AD366" s="25">
        <f t="shared" si="514"/>
        <v>161</v>
      </c>
      <c r="AF366" s="26">
        <f t="shared" ref="AF366:AN366" si="515">SUM(AF362:AF365)</f>
        <v>44</v>
      </c>
      <c r="AG366" s="27">
        <f t="shared" si="515"/>
        <v>10</v>
      </c>
      <c r="AH366" s="27">
        <f t="shared" si="515"/>
        <v>1</v>
      </c>
      <c r="AI366" s="27">
        <f t="shared" si="515"/>
        <v>0</v>
      </c>
      <c r="AJ366" s="27">
        <f t="shared" si="515"/>
        <v>4</v>
      </c>
      <c r="AK366" s="27">
        <f t="shared" si="515"/>
        <v>2</v>
      </c>
      <c r="AL366" s="27">
        <f t="shared" si="515"/>
        <v>45</v>
      </c>
      <c r="AM366" s="36">
        <f t="shared" si="515"/>
        <v>0</v>
      </c>
      <c r="AN366" s="25">
        <f t="shared" si="515"/>
        <v>106</v>
      </c>
      <c r="AP366" s="25">
        <f>SUM(AP362:AP365)</f>
        <v>631</v>
      </c>
    </row>
    <row r="367" spans="1:42" ht="15.75" customHeight="1" x14ac:dyDescent="0.2">
      <c r="A367" s="33">
        <v>0.45833333333333331</v>
      </c>
      <c r="B367" s="11">
        <f t="shared" ref="B367:I370" si="516">SUM(B32+B99+B166+B233)</f>
        <v>36</v>
      </c>
      <c r="C367" s="12">
        <f t="shared" si="516"/>
        <v>4</v>
      </c>
      <c r="D367" s="12">
        <f t="shared" si="516"/>
        <v>1</v>
      </c>
      <c r="E367" s="12">
        <f t="shared" si="516"/>
        <v>0</v>
      </c>
      <c r="F367" s="12">
        <f t="shared" si="516"/>
        <v>0</v>
      </c>
      <c r="G367" s="12">
        <f t="shared" si="516"/>
        <v>0</v>
      </c>
      <c r="H367" s="12">
        <f t="shared" si="516"/>
        <v>2</v>
      </c>
      <c r="I367" s="13">
        <f t="shared" si="516"/>
        <v>0</v>
      </c>
      <c r="J367" s="28">
        <f>SUM(B367:I367)</f>
        <v>43</v>
      </c>
      <c r="L367" s="11">
        <f t="shared" ref="L367:S370" si="517">SUM(L32+L99+L166+L233)</f>
        <v>39</v>
      </c>
      <c r="M367" s="12">
        <f t="shared" si="517"/>
        <v>9</v>
      </c>
      <c r="N367" s="12">
        <f t="shared" si="517"/>
        <v>1</v>
      </c>
      <c r="O367" s="12">
        <f t="shared" si="517"/>
        <v>0</v>
      </c>
      <c r="P367" s="12">
        <f t="shared" si="517"/>
        <v>1</v>
      </c>
      <c r="Q367" s="12">
        <f t="shared" si="517"/>
        <v>0</v>
      </c>
      <c r="R367" s="12">
        <f t="shared" si="517"/>
        <v>5</v>
      </c>
      <c r="S367" s="13">
        <f t="shared" si="517"/>
        <v>0</v>
      </c>
      <c r="T367" s="28">
        <f>SUM(L367:S367)</f>
        <v>55</v>
      </c>
      <c r="V367" s="11">
        <f t="shared" ref="V367:AC370" si="518">SUM(V32+V99+V166+V233)</f>
        <v>24</v>
      </c>
      <c r="W367" s="12">
        <f t="shared" si="518"/>
        <v>7</v>
      </c>
      <c r="X367" s="12">
        <f t="shared" si="518"/>
        <v>0</v>
      </c>
      <c r="Y367" s="12">
        <f t="shared" si="518"/>
        <v>0</v>
      </c>
      <c r="Z367" s="12">
        <f t="shared" si="518"/>
        <v>0</v>
      </c>
      <c r="AA367" s="12">
        <f t="shared" si="518"/>
        <v>2</v>
      </c>
      <c r="AB367" s="12">
        <f t="shared" si="518"/>
        <v>1</v>
      </c>
      <c r="AC367" s="13">
        <f t="shared" si="518"/>
        <v>0</v>
      </c>
      <c r="AD367" s="28">
        <f>SUM(V367:AC367)</f>
        <v>34</v>
      </c>
      <c r="AF367" s="11">
        <f t="shared" ref="AF367:AM370" si="519">SUM(AF32+AF99+AF166+AF233)</f>
        <v>18</v>
      </c>
      <c r="AG367" s="12">
        <f t="shared" si="519"/>
        <v>1</v>
      </c>
      <c r="AH367" s="12">
        <f t="shared" si="519"/>
        <v>0</v>
      </c>
      <c r="AI367" s="12">
        <f t="shared" si="519"/>
        <v>0</v>
      </c>
      <c r="AJ367" s="12">
        <f t="shared" si="519"/>
        <v>1</v>
      </c>
      <c r="AK367" s="12">
        <f t="shared" si="519"/>
        <v>0</v>
      </c>
      <c r="AL367" s="12">
        <f t="shared" si="519"/>
        <v>8</v>
      </c>
      <c r="AM367" s="13">
        <f t="shared" si="519"/>
        <v>0</v>
      </c>
      <c r="AN367" s="28">
        <f>SUM(AF367:AM367)</f>
        <v>28</v>
      </c>
      <c r="AP367" s="28">
        <f>SUM(J367+T367+AD367+AN367)</f>
        <v>160</v>
      </c>
    </row>
    <row r="368" spans="1:42" ht="15.75" customHeight="1" x14ac:dyDescent="0.2">
      <c r="A368" s="34">
        <v>0.46875</v>
      </c>
      <c r="B368" s="14">
        <f t="shared" si="516"/>
        <v>35</v>
      </c>
      <c r="C368" s="15">
        <f t="shared" si="516"/>
        <v>6</v>
      </c>
      <c r="D368" s="15">
        <f t="shared" si="516"/>
        <v>1</v>
      </c>
      <c r="E368" s="15">
        <f t="shared" si="516"/>
        <v>0</v>
      </c>
      <c r="F368" s="15">
        <f t="shared" si="516"/>
        <v>0</v>
      </c>
      <c r="G368" s="15">
        <f t="shared" si="516"/>
        <v>1</v>
      </c>
      <c r="H368" s="15">
        <f t="shared" si="516"/>
        <v>1</v>
      </c>
      <c r="I368" s="17">
        <f t="shared" si="516"/>
        <v>0</v>
      </c>
      <c r="J368" s="29">
        <f>SUM(B368:I368)</f>
        <v>44</v>
      </c>
      <c r="L368" s="14">
        <f t="shared" si="517"/>
        <v>30</v>
      </c>
      <c r="M368" s="15">
        <f t="shared" si="517"/>
        <v>3</v>
      </c>
      <c r="N368" s="15">
        <f t="shared" si="517"/>
        <v>1</v>
      </c>
      <c r="O368" s="15">
        <f t="shared" si="517"/>
        <v>0</v>
      </c>
      <c r="P368" s="15">
        <f t="shared" si="517"/>
        <v>1</v>
      </c>
      <c r="Q368" s="15">
        <f t="shared" si="517"/>
        <v>1</v>
      </c>
      <c r="R368" s="15">
        <f t="shared" si="517"/>
        <v>0</v>
      </c>
      <c r="S368" s="17">
        <f t="shared" si="517"/>
        <v>0</v>
      </c>
      <c r="T368" s="29">
        <f>SUM(L368:S368)</f>
        <v>36</v>
      </c>
      <c r="V368" s="14">
        <f t="shared" si="518"/>
        <v>37</v>
      </c>
      <c r="W368" s="15">
        <f t="shared" si="518"/>
        <v>7</v>
      </c>
      <c r="X368" s="15">
        <f t="shared" si="518"/>
        <v>0</v>
      </c>
      <c r="Y368" s="15">
        <f t="shared" si="518"/>
        <v>0</v>
      </c>
      <c r="Z368" s="15">
        <f t="shared" si="518"/>
        <v>0</v>
      </c>
      <c r="AA368" s="15">
        <f t="shared" si="518"/>
        <v>0</v>
      </c>
      <c r="AB368" s="15">
        <f t="shared" si="518"/>
        <v>1</v>
      </c>
      <c r="AC368" s="17">
        <f t="shared" si="518"/>
        <v>0</v>
      </c>
      <c r="AD368" s="29">
        <f>SUM(V368:AC368)</f>
        <v>45</v>
      </c>
      <c r="AF368" s="14">
        <f t="shared" si="519"/>
        <v>13</v>
      </c>
      <c r="AG368" s="15">
        <f t="shared" si="519"/>
        <v>1</v>
      </c>
      <c r="AH368" s="15">
        <f t="shared" si="519"/>
        <v>1</v>
      </c>
      <c r="AI368" s="15">
        <f t="shared" si="519"/>
        <v>0</v>
      </c>
      <c r="AJ368" s="15">
        <f t="shared" si="519"/>
        <v>1</v>
      </c>
      <c r="AK368" s="15">
        <f t="shared" si="519"/>
        <v>0</v>
      </c>
      <c r="AL368" s="15">
        <f t="shared" si="519"/>
        <v>9</v>
      </c>
      <c r="AM368" s="17">
        <f t="shared" si="519"/>
        <v>0</v>
      </c>
      <c r="AN368" s="29">
        <f>SUM(AF368:AM368)</f>
        <v>25</v>
      </c>
      <c r="AP368" s="29">
        <f>SUM(J368+T368+AD368+AN368)</f>
        <v>150</v>
      </c>
    </row>
    <row r="369" spans="1:42" ht="15.75" customHeight="1" x14ac:dyDescent="0.2">
      <c r="A369" s="34">
        <v>0.47916666666666669</v>
      </c>
      <c r="B369" s="14">
        <f t="shared" si="516"/>
        <v>40</v>
      </c>
      <c r="C369" s="15">
        <f t="shared" si="516"/>
        <v>10</v>
      </c>
      <c r="D369" s="15">
        <f t="shared" si="516"/>
        <v>0</v>
      </c>
      <c r="E369" s="15">
        <f t="shared" si="516"/>
        <v>0</v>
      </c>
      <c r="F369" s="15">
        <f t="shared" si="516"/>
        <v>0</v>
      </c>
      <c r="G369" s="15">
        <f t="shared" si="516"/>
        <v>0</v>
      </c>
      <c r="H369" s="15">
        <f t="shared" si="516"/>
        <v>1</v>
      </c>
      <c r="I369" s="17">
        <f t="shared" si="516"/>
        <v>0</v>
      </c>
      <c r="J369" s="29">
        <f>SUM(B369:I369)</f>
        <v>51</v>
      </c>
      <c r="L369" s="14">
        <f t="shared" si="517"/>
        <v>28</v>
      </c>
      <c r="M369" s="15">
        <f t="shared" si="517"/>
        <v>5</v>
      </c>
      <c r="N369" s="15">
        <f t="shared" si="517"/>
        <v>0</v>
      </c>
      <c r="O369" s="15">
        <f t="shared" si="517"/>
        <v>0</v>
      </c>
      <c r="P369" s="15">
        <f t="shared" si="517"/>
        <v>1</v>
      </c>
      <c r="Q369" s="15">
        <f t="shared" si="517"/>
        <v>1</v>
      </c>
      <c r="R369" s="15">
        <f t="shared" si="517"/>
        <v>0</v>
      </c>
      <c r="S369" s="17">
        <f t="shared" si="517"/>
        <v>0</v>
      </c>
      <c r="T369" s="29">
        <f>SUM(L369:S369)</f>
        <v>35</v>
      </c>
      <c r="V369" s="14">
        <f t="shared" si="518"/>
        <v>32</v>
      </c>
      <c r="W369" s="15">
        <f t="shared" si="518"/>
        <v>9</v>
      </c>
      <c r="X369" s="15">
        <f t="shared" si="518"/>
        <v>0</v>
      </c>
      <c r="Y369" s="15">
        <f t="shared" si="518"/>
        <v>0</v>
      </c>
      <c r="Z369" s="15">
        <f t="shared" si="518"/>
        <v>0</v>
      </c>
      <c r="AA369" s="15">
        <f t="shared" si="518"/>
        <v>0</v>
      </c>
      <c r="AB369" s="15">
        <f t="shared" si="518"/>
        <v>1</v>
      </c>
      <c r="AC369" s="17">
        <f t="shared" si="518"/>
        <v>0</v>
      </c>
      <c r="AD369" s="29">
        <f>SUM(V369:AC369)</f>
        <v>42</v>
      </c>
      <c r="AF369" s="14">
        <f t="shared" si="519"/>
        <v>14</v>
      </c>
      <c r="AG369" s="15">
        <f t="shared" si="519"/>
        <v>4</v>
      </c>
      <c r="AH369" s="15">
        <f t="shared" si="519"/>
        <v>0</v>
      </c>
      <c r="AI369" s="15">
        <f t="shared" si="519"/>
        <v>0</v>
      </c>
      <c r="AJ369" s="15">
        <f t="shared" si="519"/>
        <v>1</v>
      </c>
      <c r="AK369" s="15">
        <f t="shared" si="519"/>
        <v>0</v>
      </c>
      <c r="AL369" s="15">
        <f t="shared" si="519"/>
        <v>3</v>
      </c>
      <c r="AM369" s="17">
        <f t="shared" si="519"/>
        <v>0</v>
      </c>
      <c r="AN369" s="29">
        <f>SUM(AF369:AM369)</f>
        <v>22</v>
      </c>
      <c r="AP369" s="29">
        <f>SUM(J369+T369+AD369+AN369)</f>
        <v>150</v>
      </c>
    </row>
    <row r="370" spans="1:42" ht="15.75" customHeight="1" x14ac:dyDescent="0.2">
      <c r="A370" s="35">
        <v>0.48958333333333331</v>
      </c>
      <c r="B370" s="18">
        <f t="shared" si="516"/>
        <v>36</v>
      </c>
      <c r="C370" s="19">
        <f t="shared" si="516"/>
        <v>9</v>
      </c>
      <c r="D370" s="19">
        <f t="shared" si="516"/>
        <v>1</v>
      </c>
      <c r="E370" s="19">
        <f t="shared" si="516"/>
        <v>0</v>
      </c>
      <c r="F370" s="19">
        <f t="shared" si="516"/>
        <v>0</v>
      </c>
      <c r="G370" s="19">
        <f t="shared" si="516"/>
        <v>0</v>
      </c>
      <c r="H370" s="19">
        <f t="shared" si="516"/>
        <v>1</v>
      </c>
      <c r="I370" s="20">
        <f t="shared" si="516"/>
        <v>0</v>
      </c>
      <c r="J370" s="30">
        <f>SUM(B370:I370)</f>
        <v>47</v>
      </c>
      <c r="L370" s="18">
        <f t="shared" si="517"/>
        <v>33</v>
      </c>
      <c r="M370" s="19">
        <f t="shared" si="517"/>
        <v>8</v>
      </c>
      <c r="N370" s="19">
        <f t="shared" si="517"/>
        <v>1</v>
      </c>
      <c r="O370" s="19">
        <f t="shared" si="517"/>
        <v>0</v>
      </c>
      <c r="P370" s="19">
        <f t="shared" si="517"/>
        <v>0</v>
      </c>
      <c r="Q370" s="19">
        <f t="shared" si="517"/>
        <v>0</v>
      </c>
      <c r="R370" s="19">
        <f t="shared" si="517"/>
        <v>4</v>
      </c>
      <c r="S370" s="20">
        <f t="shared" si="517"/>
        <v>0</v>
      </c>
      <c r="T370" s="30">
        <f>SUM(L370:S370)</f>
        <v>46</v>
      </c>
      <c r="V370" s="18">
        <f t="shared" si="518"/>
        <v>30</v>
      </c>
      <c r="W370" s="19">
        <f t="shared" si="518"/>
        <v>6</v>
      </c>
      <c r="X370" s="19">
        <f t="shared" si="518"/>
        <v>2</v>
      </c>
      <c r="Y370" s="19">
        <f t="shared" si="518"/>
        <v>0</v>
      </c>
      <c r="Z370" s="19">
        <f t="shared" si="518"/>
        <v>0</v>
      </c>
      <c r="AA370" s="19">
        <f t="shared" si="518"/>
        <v>0</v>
      </c>
      <c r="AB370" s="19">
        <f t="shared" si="518"/>
        <v>2</v>
      </c>
      <c r="AC370" s="20">
        <f t="shared" si="518"/>
        <v>0</v>
      </c>
      <c r="AD370" s="30">
        <f>SUM(V370:AC370)</f>
        <v>40</v>
      </c>
      <c r="AF370" s="18">
        <f t="shared" si="519"/>
        <v>16</v>
      </c>
      <c r="AG370" s="19">
        <f t="shared" si="519"/>
        <v>2</v>
      </c>
      <c r="AH370" s="19">
        <f t="shared" si="519"/>
        <v>0</v>
      </c>
      <c r="AI370" s="19">
        <f t="shared" si="519"/>
        <v>0</v>
      </c>
      <c r="AJ370" s="19">
        <f t="shared" si="519"/>
        <v>1</v>
      </c>
      <c r="AK370" s="19">
        <f t="shared" si="519"/>
        <v>1</v>
      </c>
      <c r="AL370" s="19">
        <f t="shared" si="519"/>
        <v>2</v>
      </c>
      <c r="AM370" s="20">
        <f t="shared" si="519"/>
        <v>0</v>
      </c>
      <c r="AN370" s="30">
        <f>SUM(AF370:AM370)</f>
        <v>22</v>
      </c>
      <c r="AP370" s="30">
        <f>SUM(J370+T370+AD370+AN370)</f>
        <v>155</v>
      </c>
    </row>
    <row r="371" spans="1:42" ht="15.75" customHeight="1" x14ac:dyDescent="0.2">
      <c r="A371" s="25" t="s">
        <v>26</v>
      </c>
      <c r="B371" s="26">
        <f t="shared" ref="B371:J371" si="520">SUM(B367:B370)</f>
        <v>147</v>
      </c>
      <c r="C371" s="27">
        <f t="shared" si="520"/>
        <v>29</v>
      </c>
      <c r="D371" s="27">
        <f t="shared" si="520"/>
        <v>3</v>
      </c>
      <c r="E371" s="27">
        <f t="shared" si="520"/>
        <v>0</v>
      </c>
      <c r="F371" s="27">
        <f t="shared" si="520"/>
        <v>0</v>
      </c>
      <c r="G371" s="27">
        <f t="shared" si="520"/>
        <v>1</v>
      </c>
      <c r="H371" s="27">
        <f t="shared" si="520"/>
        <v>5</v>
      </c>
      <c r="I371" s="36">
        <f t="shared" si="520"/>
        <v>0</v>
      </c>
      <c r="J371" s="25">
        <f t="shared" si="520"/>
        <v>185</v>
      </c>
      <c r="L371" s="26">
        <f t="shared" ref="L371:T371" si="521">SUM(L367:L370)</f>
        <v>130</v>
      </c>
      <c r="M371" s="27">
        <f t="shared" si="521"/>
        <v>25</v>
      </c>
      <c r="N371" s="27">
        <f t="shared" si="521"/>
        <v>3</v>
      </c>
      <c r="O371" s="27">
        <f t="shared" si="521"/>
        <v>0</v>
      </c>
      <c r="P371" s="27">
        <f t="shared" si="521"/>
        <v>3</v>
      </c>
      <c r="Q371" s="27">
        <f t="shared" si="521"/>
        <v>2</v>
      </c>
      <c r="R371" s="27">
        <f t="shared" si="521"/>
        <v>9</v>
      </c>
      <c r="S371" s="36">
        <f t="shared" si="521"/>
        <v>0</v>
      </c>
      <c r="T371" s="25">
        <f t="shared" si="521"/>
        <v>172</v>
      </c>
      <c r="V371" s="26">
        <f t="shared" ref="V371:AD371" si="522">SUM(V367:V370)</f>
        <v>123</v>
      </c>
      <c r="W371" s="27">
        <f t="shared" si="522"/>
        <v>29</v>
      </c>
      <c r="X371" s="27">
        <f t="shared" si="522"/>
        <v>2</v>
      </c>
      <c r="Y371" s="27">
        <f t="shared" si="522"/>
        <v>0</v>
      </c>
      <c r="Z371" s="27">
        <f t="shared" si="522"/>
        <v>0</v>
      </c>
      <c r="AA371" s="27">
        <f t="shared" si="522"/>
        <v>2</v>
      </c>
      <c r="AB371" s="27">
        <f t="shared" si="522"/>
        <v>5</v>
      </c>
      <c r="AC371" s="36">
        <f t="shared" si="522"/>
        <v>0</v>
      </c>
      <c r="AD371" s="25">
        <f t="shared" si="522"/>
        <v>161</v>
      </c>
      <c r="AF371" s="26">
        <f t="shared" ref="AF371:AN371" si="523">SUM(AF367:AF370)</f>
        <v>61</v>
      </c>
      <c r="AG371" s="27">
        <f t="shared" si="523"/>
        <v>8</v>
      </c>
      <c r="AH371" s="27">
        <f t="shared" si="523"/>
        <v>1</v>
      </c>
      <c r="AI371" s="27">
        <f t="shared" si="523"/>
        <v>0</v>
      </c>
      <c r="AJ371" s="27">
        <f t="shared" si="523"/>
        <v>4</v>
      </c>
      <c r="AK371" s="27">
        <f t="shared" si="523"/>
        <v>1</v>
      </c>
      <c r="AL371" s="27">
        <f t="shared" si="523"/>
        <v>22</v>
      </c>
      <c r="AM371" s="36">
        <f t="shared" si="523"/>
        <v>0</v>
      </c>
      <c r="AN371" s="25">
        <f t="shared" si="523"/>
        <v>97</v>
      </c>
      <c r="AP371" s="25">
        <f>SUM(AP367:AP370)</f>
        <v>615</v>
      </c>
    </row>
    <row r="372" spans="1:42" ht="15.75" customHeight="1" x14ac:dyDescent="0.2">
      <c r="A372" s="33">
        <v>0.5</v>
      </c>
      <c r="B372" s="11">
        <f t="shared" ref="B372:I375" si="524">SUM(B37+B104+B171+B238)</f>
        <v>34</v>
      </c>
      <c r="C372" s="12">
        <f t="shared" si="524"/>
        <v>5</v>
      </c>
      <c r="D372" s="12">
        <f t="shared" si="524"/>
        <v>1</v>
      </c>
      <c r="E372" s="12">
        <f t="shared" si="524"/>
        <v>0</v>
      </c>
      <c r="F372" s="12">
        <f t="shared" si="524"/>
        <v>0</v>
      </c>
      <c r="G372" s="12">
        <f t="shared" si="524"/>
        <v>0</v>
      </c>
      <c r="H372" s="12">
        <f t="shared" si="524"/>
        <v>0</v>
      </c>
      <c r="I372" s="13">
        <f t="shared" si="524"/>
        <v>0</v>
      </c>
      <c r="J372" s="28">
        <f>SUM(B372:I372)</f>
        <v>40</v>
      </c>
      <c r="L372" s="11">
        <f t="shared" ref="L372:S375" si="525">SUM(L37+L104+L171+L238)</f>
        <v>26</v>
      </c>
      <c r="M372" s="12">
        <f t="shared" si="525"/>
        <v>4</v>
      </c>
      <c r="N372" s="12">
        <f t="shared" si="525"/>
        <v>1</v>
      </c>
      <c r="O372" s="12">
        <f t="shared" si="525"/>
        <v>0</v>
      </c>
      <c r="P372" s="12">
        <f t="shared" si="525"/>
        <v>2</v>
      </c>
      <c r="Q372" s="12">
        <f t="shared" si="525"/>
        <v>0</v>
      </c>
      <c r="R372" s="12">
        <f t="shared" si="525"/>
        <v>3</v>
      </c>
      <c r="S372" s="13">
        <f t="shared" si="525"/>
        <v>0</v>
      </c>
      <c r="T372" s="28">
        <f>SUM(L372:S372)</f>
        <v>36</v>
      </c>
      <c r="V372" s="11">
        <f t="shared" ref="V372:AC375" si="526">SUM(V37+V104+V171+V238)</f>
        <v>33</v>
      </c>
      <c r="W372" s="12">
        <f t="shared" si="526"/>
        <v>7</v>
      </c>
      <c r="X372" s="12">
        <f t="shared" si="526"/>
        <v>4</v>
      </c>
      <c r="Y372" s="12">
        <f t="shared" si="526"/>
        <v>0</v>
      </c>
      <c r="Z372" s="12">
        <f t="shared" si="526"/>
        <v>0</v>
      </c>
      <c r="AA372" s="12">
        <f t="shared" si="526"/>
        <v>1</v>
      </c>
      <c r="AB372" s="12">
        <f t="shared" si="526"/>
        <v>0</v>
      </c>
      <c r="AC372" s="13">
        <f t="shared" si="526"/>
        <v>0</v>
      </c>
      <c r="AD372" s="28">
        <f>SUM(V372:AC372)</f>
        <v>45</v>
      </c>
      <c r="AF372" s="11">
        <f t="shared" ref="AF372:AM375" si="527">SUM(AF37+AF104+AF171+AF238)</f>
        <v>16</v>
      </c>
      <c r="AG372" s="12">
        <f t="shared" si="527"/>
        <v>2</v>
      </c>
      <c r="AH372" s="12">
        <f t="shared" si="527"/>
        <v>0</v>
      </c>
      <c r="AI372" s="12">
        <f t="shared" si="527"/>
        <v>0</v>
      </c>
      <c r="AJ372" s="12">
        <f t="shared" si="527"/>
        <v>0</v>
      </c>
      <c r="AK372" s="12">
        <f t="shared" si="527"/>
        <v>1</v>
      </c>
      <c r="AL372" s="12">
        <f t="shared" si="527"/>
        <v>7</v>
      </c>
      <c r="AM372" s="13">
        <f t="shared" si="527"/>
        <v>0</v>
      </c>
      <c r="AN372" s="28">
        <f>SUM(AF372:AM372)</f>
        <v>26</v>
      </c>
      <c r="AP372" s="28">
        <f>SUM(J372+T372+AD372+AN372)</f>
        <v>147</v>
      </c>
    </row>
    <row r="373" spans="1:42" ht="15.75" customHeight="1" x14ac:dyDescent="0.2">
      <c r="A373" s="34">
        <v>0.51041666666666663</v>
      </c>
      <c r="B373" s="14">
        <f t="shared" si="524"/>
        <v>33</v>
      </c>
      <c r="C373" s="15">
        <f t="shared" si="524"/>
        <v>10</v>
      </c>
      <c r="D373" s="15">
        <f t="shared" si="524"/>
        <v>0</v>
      </c>
      <c r="E373" s="15">
        <f t="shared" si="524"/>
        <v>0</v>
      </c>
      <c r="F373" s="15">
        <f t="shared" si="524"/>
        <v>0</v>
      </c>
      <c r="G373" s="15">
        <f t="shared" si="524"/>
        <v>0</v>
      </c>
      <c r="H373" s="15">
        <f t="shared" si="524"/>
        <v>3</v>
      </c>
      <c r="I373" s="17">
        <f t="shared" si="524"/>
        <v>0</v>
      </c>
      <c r="J373" s="29">
        <f>SUM(B373:I373)</f>
        <v>46</v>
      </c>
      <c r="L373" s="14">
        <f t="shared" si="525"/>
        <v>40</v>
      </c>
      <c r="M373" s="15">
        <f t="shared" si="525"/>
        <v>7</v>
      </c>
      <c r="N373" s="15">
        <f t="shared" si="525"/>
        <v>0</v>
      </c>
      <c r="O373" s="15">
        <f t="shared" si="525"/>
        <v>0</v>
      </c>
      <c r="P373" s="15">
        <f t="shared" si="525"/>
        <v>2</v>
      </c>
      <c r="Q373" s="15">
        <f t="shared" si="525"/>
        <v>1</v>
      </c>
      <c r="R373" s="15">
        <f t="shared" si="525"/>
        <v>8</v>
      </c>
      <c r="S373" s="17">
        <f t="shared" si="525"/>
        <v>0</v>
      </c>
      <c r="T373" s="29">
        <f>SUM(L373:S373)</f>
        <v>58</v>
      </c>
      <c r="V373" s="14">
        <f t="shared" si="526"/>
        <v>40</v>
      </c>
      <c r="W373" s="15">
        <f t="shared" si="526"/>
        <v>5</v>
      </c>
      <c r="X373" s="15">
        <f t="shared" si="526"/>
        <v>0</v>
      </c>
      <c r="Y373" s="15">
        <f t="shared" si="526"/>
        <v>0</v>
      </c>
      <c r="Z373" s="15">
        <f t="shared" si="526"/>
        <v>0</v>
      </c>
      <c r="AA373" s="15">
        <f t="shared" si="526"/>
        <v>0</v>
      </c>
      <c r="AB373" s="15">
        <f t="shared" si="526"/>
        <v>2</v>
      </c>
      <c r="AC373" s="17">
        <f t="shared" si="526"/>
        <v>0</v>
      </c>
      <c r="AD373" s="29">
        <f>SUM(V373:AC373)</f>
        <v>47</v>
      </c>
      <c r="AF373" s="14">
        <f t="shared" si="527"/>
        <v>25</v>
      </c>
      <c r="AG373" s="15">
        <f t="shared" si="527"/>
        <v>2</v>
      </c>
      <c r="AH373" s="15">
        <f t="shared" si="527"/>
        <v>0</v>
      </c>
      <c r="AI373" s="15">
        <f t="shared" si="527"/>
        <v>0</v>
      </c>
      <c r="AJ373" s="15">
        <f t="shared" si="527"/>
        <v>1</v>
      </c>
      <c r="AK373" s="15">
        <f t="shared" si="527"/>
        <v>0</v>
      </c>
      <c r="AL373" s="15">
        <f t="shared" si="527"/>
        <v>4</v>
      </c>
      <c r="AM373" s="17">
        <f t="shared" si="527"/>
        <v>0</v>
      </c>
      <c r="AN373" s="29">
        <f>SUM(AF373:AM373)</f>
        <v>32</v>
      </c>
      <c r="AP373" s="29">
        <f>SUM(J373+T373+AD373+AN373)</f>
        <v>183</v>
      </c>
    </row>
    <row r="374" spans="1:42" ht="15.75" customHeight="1" x14ac:dyDescent="0.2">
      <c r="A374" s="34">
        <v>0.52083333333333337</v>
      </c>
      <c r="B374" s="14">
        <f t="shared" si="524"/>
        <v>32</v>
      </c>
      <c r="C374" s="15">
        <f t="shared" si="524"/>
        <v>7</v>
      </c>
      <c r="D374" s="15">
        <f t="shared" si="524"/>
        <v>0</v>
      </c>
      <c r="E374" s="15">
        <f t="shared" si="524"/>
        <v>0</v>
      </c>
      <c r="F374" s="15">
        <f t="shared" si="524"/>
        <v>0</v>
      </c>
      <c r="G374" s="15">
        <f t="shared" si="524"/>
        <v>0</v>
      </c>
      <c r="H374" s="15">
        <f t="shared" si="524"/>
        <v>2</v>
      </c>
      <c r="I374" s="17">
        <f t="shared" si="524"/>
        <v>0</v>
      </c>
      <c r="J374" s="29">
        <f>SUM(B374:I374)</f>
        <v>41</v>
      </c>
      <c r="L374" s="14">
        <f t="shared" si="525"/>
        <v>29</v>
      </c>
      <c r="M374" s="15">
        <f t="shared" si="525"/>
        <v>7</v>
      </c>
      <c r="N374" s="15">
        <f t="shared" si="525"/>
        <v>0</v>
      </c>
      <c r="O374" s="15">
        <f t="shared" si="525"/>
        <v>0</v>
      </c>
      <c r="P374" s="15">
        <f t="shared" si="525"/>
        <v>1</v>
      </c>
      <c r="Q374" s="15">
        <f t="shared" si="525"/>
        <v>2</v>
      </c>
      <c r="R374" s="15">
        <f t="shared" si="525"/>
        <v>4</v>
      </c>
      <c r="S374" s="17">
        <f t="shared" si="525"/>
        <v>0</v>
      </c>
      <c r="T374" s="29">
        <f>SUM(L374:S374)</f>
        <v>43</v>
      </c>
      <c r="V374" s="14">
        <f t="shared" si="526"/>
        <v>26</v>
      </c>
      <c r="W374" s="15">
        <f t="shared" si="526"/>
        <v>9</v>
      </c>
      <c r="X374" s="15">
        <f t="shared" si="526"/>
        <v>0</v>
      </c>
      <c r="Y374" s="15">
        <f t="shared" si="526"/>
        <v>0</v>
      </c>
      <c r="Z374" s="15">
        <f t="shared" si="526"/>
        <v>0</v>
      </c>
      <c r="AA374" s="15">
        <f t="shared" si="526"/>
        <v>0</v>
      </c>
      <c r="AB374" s="15">
        <f t="shared" si="526"/>
        <v>4</v>
      </c>
      <c r="AC374" s="17">
        <f t="shared" si="526"/>
        <v>0</v>
      </c>
      <c r="AD374" s="29">
        <f>SUM(V374:AC374)</f>
        <v>39</v>
      </c>
      <c r="AF374" s="14">
        <f t="shared" si="527"/>
        <v>10</v>
      </c>
      <c r="AG374" s="15">
        <f t="shared" si="527"/>
        <v>2</v>
      </c>
      <c r="AH374" s="15">
        <f t="shared" si="527"/>
        <v>0</v>
      </c>
      <c r="AI374" s="15">
        <f t="shared" si="527"/>
        <v>0</v>
      </c>
      <c r="AJ374" s="15">
        <f t="shared" si="527"/>
        <v>1</v>
      </c>
      <c r="AK374" s="15">
        <f t="shared" si="527"/>
        <v>1</v>
      </c>
      <c r="AL374" s="15">
        <f t="shared" si="527"/>
        <v>3</v>
      </c>
      <c r="AM374" s="17">
        <f t="shared" si="527"/>
        <v>0</v>
      </c>
      <c r="AN374" s="29">
        <f>SUM(AF374:AM374)</f>
        <v>17</v>
      </c>
      <c r="AP374" s="29">
        <f>SUM(J374+T374+AD374+AN374)</f>
        <v>140</v>
      </c>
    </row>
    <row r="375" spans="1:42" ht="15.75" customHeight="1" x14ac:dyDescent="0.2">
      <c r="A375" s="35">
        <v>0.53125</v>
      </c>
      <c r="B375" s="18">
        <f t="shared" si="524"/>
        <v>36</v>
      </c>
      <c r="C375" s="19">
        <f t="shared" si="524"/>
        <v>8</v>
      </c>
      <c r="D375" s="19">
        <f t="shared" si="524"/>
        <v>1</v>
      </c>
      <c r="E375" s="19">
        <f t="shared" si="524"/>
        <v>0</v>
      </c>
      <c r="F375" s="19">
        <f t="shared" si="524"/>
        <v>0</v>
      </c>
      <c r="G375" s="19">
        <f t="shared" si="524"/>
        <v>2</v>
      </c>
      <c r="H375" s="19">
        <f t="shared" si="524"/>
        <v>2</v>
      </c>
      <c r="I375" s="20">
        <f t="shared" si="524"/>
        <v>0</v>
      </c>
      <c r="J375" s="30">
        <f>SUM(B375:I375)</f>
        <v>49</v>
      </c>
      <c r="L375" s="18">
        <f t="shared" si="525"/>
        <v>26</v>
      </c>
      <c r="M375" s="19">
        <f t="shared" si="525"/>
        <v>6</v>
      </c>
      <c r="N375" s="19">
        <f t="shared" si="525"/>
        <v>0</v>
      </c>
      <c r="O375" s="19">
        <f t="shared" si="525"/>
        <v>0</v>
      </c>
      <c r="P375" s="19">
        <f t="shared" si="525"/>
        <v>1</v>
      </c>
      <c r="Q375" s="19">
        <f t="shared" si="525"/>
        <v>3</v>
      </c>
      <c r="R375" s="19">
        <f t="shared" si="525"/>
        <v>14</v>
      </c>
      <c r="S375" s="20">
        <f t="shared" si="525"/>
        <v>0</v>
      </c>
      <c r="T375" s="30">
        <f>SUM(L375:S375)</f>
        <v>50</v>
      </c>
      <c r="V375" s="18">
        <f t="shared" si="526"/>
        <v>40</v>
      </c>
      <c r="W375" s="19">
        <f t="shared" si="526"/>
        <v>7</v>
      </c>
      <c r="X375" s="19">
        <f t="shared" si="526"/>
        <v>0</v>
      </c>
      <c r="Y375" s="19">
        <f t="shared" si="526"/>
        <v>0</v>
      </c>
      <c r="Z375" s="19">
        <f t="shared" si="526"/>
        <v>0</v>
      </c>
      <c r="AA375" s="19">
        <f t="shared" si="526"/>
        <v>0</v>
      </c>
      <c r="AB375" s="19">
        <f t="shared" si="526"/>
        <v>2</v>
      </c>
      <c r="AC375" s="20">
        <f t="shared" si="526"/>
        <v>0</v>
      </c>
      <c r="AD375" s="30">
        <f>SUM(V375:AC375)</f>
        <v>49</v>
      </c>
      <c r="AF375" s="18">
        <f t="shared" si="527"/>
        <v>17</v>
      </c>
      <c r="AG375" s="19">
        <f t="shared" si="527"/>
        <v>5</v>
      </c>
      <c r="AH375" s="19">
        <f t="shared" si="527"/>
        <v>0</v>
      </c>
      <c r="AI375" s="19">
        <f t="shared" si="527"/>
        <v>0</v>
      </c>
      <c r="AJ375" s="19">
        <f t="shared" si="527"/>
        <v>1</v>
      </c>
      <c r="AK375" s="19">
        <f t="shared" si="527"/>
        <v>1</v>
      </c>
      <c r="AL375" s="19">
        <f t="shared" si="527"/>
        <v>7</v>
      </c>
      <c r="AM375" s="20">
        <f t="shared" si="527"/>
        <v>0</v>
      </c>
      <c r="AN375" s="30">
        <f>SUM(AF375:AM375)</f>
        <v>31</v>
      </c>
      <c r="AP375" s="30">
        <f>SUM(J375+T375+AD375+AN375)</f>
        <v>179</v>
      </c>
    </row>
    <row r="376" spans="1:42" ht="15.75" customHeight="1" x14ac:dyDescent="0.2">
      <c r="A376" s="25" t="s">
        <v>26</v>
      </c>
      <c r="B376" s="26">
        <f t="shared" ref="B376:J376" si="528">SUM(B372:B375)</f>
        <v>135</v>
      </c>
      <c r="C376" s="27">
        <f t="shared" si="528"/>
        <v>30</v>
      </c>
      <c r="D376" s="27">
        <f t="shared" si="528"/>
        <v>2</v>
      </c>
      <c r="E376" s="27">
        <f t="shared" si="528"/>
        <v>0</v>
      </c>
      <c r="F376" s="27">
        <f t="shared" si="528"/>
        <v>0</v>
      </c>
      <c r="G376" s="27">
        <f t="shared" si="528"/>
        <v>2</v>
      </c>
      <c r="H376" s="27">
        <f t="shared" si="528"/>
        <v>7</v>
      </c>
      <c r="I376" s="36">
        <f t="shared" si="528"/>
        <v>0</v>
      </c>
      <c r="J376" s="25">
        <f t="shared" si="528"/>
        <v>176</v>
      </c>
      <c r="L376" s="26">
        <f t="shared" ref="L376:T376" si="529">SUM(L372:L375)</f>
        <v>121</v>
      </c>
      <c r="M376" s="27">
        <f t="shared" si="529"/>
        <v>24</v>
      </c>
      <c r="N376" s="27">
        <f t="shared" si="529"/>
        <v>1</v>
      </c>
      <c r="O376" s="27">
        <f t="shared" si="529"/>
        <v>0</v>
      </c>
      <c r="P376" s="27">
        <f t="shared" si="529"/>
        <v>6</v>
      </c>
      <c r="Q376" s="27">
        <f t="shared" si="529"/>
        <v>6</v>
      </c>
      <c r="R376" s="27">
        <f t="shared" si="529"/>
        <v>29</v>
      </c>
      <c r="S376" s="36">
        <f t="shared" si="529"/>
        <v>0</v>
      </c>
      <c r="T376" s="25">
        <f t="shared" si="529"/>
        <v>187</v>
      </c>
      <c r="V376" s="26">
        <f t="shared" ref="V376:AD376" si="530">SUM(V372:V375)</f>
        <v>139</v>
      </c>
      <c r="W376" s="27">
        <f t="shared" si="530"/>
        <v>28</v>
      </c>
      <c r="X376" s="27">
        <f t="shared" si="530"/>
        <v>4</v>
      </c>
      <c r="Y376" s="27">
        <f t="shared" si="530"/>
        <v>0</v>
      </c>
      <c r="Z376" s="27">
        <f t="shared" si="530"/>
        <v>0</v>
      </c>
      <c r="AA376" s="27">
        <f t="shared" si="530"/>
        <v>1</v>
      </c>
      <c r="AB376" s="27">
        <f t="shared" si="530"/>
        <v>8</v>
      </c>
      <c r="AC376" s="36">
        <f t="shared" si="530"/>
        <v>0</v>
      </c>
      <c r="AD376" s="25">
        <f t="shared" si="530"/>
        <v>180</v>
      </c>
      <c r="AF376" s="26">
        <f t="shared" ref="AF376:AN376" si="531">SUM(AF372:AF375)</f>
        <v>68</v>
      </c>
      <c r="AG376" s="27">
        <f t="shared" si="531"/>
        <v>11</v>
      </c>
      <c r="AH376" s="27">
        <f t="shared" si="531"/>
        <v>0</v>
      </c>
      <c r="AI376" s="27">
        <f t="shared" si="531"/>
        <v>0</v>
      </c>
      <c r="AJ376" s="27">
        <f t="shared" si="531"/>
        <v>3</v>
      </c>
      <c r="AK376" s="27">
        <f t="shared" si="531"/>
        <v>3</v>
      </c>
      <c r="AL376" s="27">
        <f t="shared" si="531"/>
        <v>21</v>
      </c>
      <c r="AM376" s="36">
        <f t="shared" si="531"/>
        <v>0</v>
      </c>
      <c r="AN376" s="25">
        <f t="shared" si="531"/>
        <v>106</v>
      </c>
      <c r="AP376" s="25">
        <f>SUM(AP372:AP375)</f>
        <v>649</v>
      </c>
    </row>
    <row r="377" spans="1:42" ht="15.75" customHeight="1" x14ac:dyDescent="0.2">
      <c r="A377" s="33">
        <v>0.54166666666666663</v>
      </c>
      <c r="B377" s="11">
        <f t="shared" ref="B377:I380" si="532">SUM(B42+B109+B176+B243)</f>
        <v>30</v>
      </c>
      <c r="C377" s="12">
        <f t="shared" si="532"/>
        <v>5</v>
      </c>
      <c r="D377" s="12">
        <f t="shared" si="532"/>
        <v>0</v>
      </c>
      <c r="E377" s="12">
        <f t="shared" si="532"/>
        <v>0</v>
      </c>
      <c r="F377" s="12">
        <f t="shared" si="532"/>
        <v>0</v>
      </c>
      <c r="G377" s="12">
        <f t="shared" si="532"/>
        <v>0</v>
      </c>
      <c r="H377" s="12">
        <f t="shared" si="532"/>
        <v>3</v>
      </c>
      <c r="I377" s="13">
        <f t="shared" si="532"/>
        <v>0</v>
      </c>
      <c r="J377" s="28">
        <f>SUM(B377:I377)</f>
        <v>38</v>
      </c>
      <c r="L377" s="11">
        <f t="shared" ref="L377:S380" si="533">SUM(L42+L109+L176+L243)</f>
        <v>28</v>
      </c>
      <c r="M377" s="12">
        <f t="shared" si="533"/>
        <v>12</v>
      </c>
      <c r="N377" s="12">
        <f t="shared" si="533"/>
        <v>0</v>
      </c>
      <c r="O377" s="12">
        <f t="shared" si="533"/>
        <v>0</v>
      </c>
      <c r="P377" s="12">
        <f t="shared" si="533"/>
        <v>2</v>
      </c>
      <c r="Q377" s="12">
        <f t="shared" si="533"/>
        <v>1</v>
      </c>
      <c r="R377" s="12">
        <f t="shared" si="533"/>
        <v>9</v>
      </c>
      <c r="S377" s="13">
        <f t="shared" si="533"/>
        <v>0</v>
      </c>
      <c r="T377" s="28">
        <f>SUM(L377:S377)</f>
        <v>52</v>
      </c>
      <c r="V377" s="11">
        <f t="shared" ref="V377:AC380" si="534">SUM(V42+V109+V176+V243)</f>
        <v>30</v>
      </c>
      <c r="W377" s="12">
        <f t="shared" si="534"/>
        <v>7</v>
      </c>
      <c r="X377" s="12">
        <f t="shared" si="534"/>
        <v>0</v>
      </c>
      <c r="Y377" s="12">
        <f t="shared" si="534"/>
        <v>0</v>
      </c>
      <c r="Z377" s="12">
        <f t="shared" si="534"/>
        <v>0</v>
      </c>
      <c r="AA377" s="12">
        <f t="shared" si="534"/>
        <v>1</v>
      </c>
      <c r="AB377" s="12">
        <f t="shared" si="534"/>
        <v>4</v>
      </c>
      <c r="AC377" s="13">
        <f t="shared" si="534"/>
        <v>0</v>
      </c>
      <c r="AD377" s="28">
        <f>SUM(V377:AC377)</f>
        <v>42</v>
      </c>
      <c r="AF377" s="11">
        <f t="shared" ref="AF377:AM380" si="535">SUM(AF42+AF109+AF176+AF243)</f>
        <v>13</v>
      </c>
      <c r="AG377" s="12">
        <f t="shared" si="535"/>
        <v>5</v>
      </c>
      <c r="AH377" s="12">
        <f t="shared" si="535"/>
        <v>0</v>
      </c>
      <c r="AI377" s="12">
        <f t="shared" si="535"/>
        <v>0</v>
      </c>
      <c r="AJ377" s="12">
        <f t="shared" si="535"/>
        <v>2</v>
      </c>
      <c r="AK377" s="12">
        <f t="shared" si="535"/>
        <v>1</v>
      </c>
      <c r="AL377" s="12">
        <f t="shared" si="535"/>
        <v>4</v>
      </c>
      <c r="AM377" s="13">
        <f t="shared" si="535"/>
        <v>0</v>
      </c>
      <c r="AN377" s="28">
        <f>SUM(AF377:AM377)</f>
        <v>25</v>
      </c>
      <c r="AP377" s="28">
        <f>SUM(J377+T377+AD377+AN377)</f>
        <v>157</v>
      </c>
    </row>
    <row r="378" spans="1:42" ht="15.75" customHeight="1" x14ac:dyDescent="0.2">
      <c r="A378" s="34">
        <v>0.55208333333333337</v>
      </c>
      <c r="B378" s="14">
        <f t="shared" si="532"/>
        <v>33</v>
      </c>
      <c r="C378" s="15">
        <f t="shared" si="532"/>
        <v>9</v>
      </c>
      <c r="D378" s="15">
        <f t="shared" si="532"/>
        <v>3</v>
      </c>
      <c r="E378" s="15">
        <f t="shared" si="532"/>
        <v>0</v>
      </c>
      <c r="F378" s="15">
        <f t="shared" si="532"/>
        <v>0</v>
      </c>
      <c r="G378" s="15">
        <f t="shared" si="532"/>
        <v>1</v>
      </c>
      <c r="H378" s="15">
        <f t="shared" si="532"/>
        <v>8</v>
      </c>
      <c r="I378" s="17">
        <f t="shared" si="532"/>
        <v>0</v>
      </c>
      <c r="J378" s="29">
        <f>SUM(B378:I378)</f>
        <v>54</v>
      </c>
      <c r="L378" s="14">
        <f t="shared" si="533"/>
        <v>37</v>
      </c>
      <c r="M378" s="15">
        <f t="shared" si="533"/>
        <v>12</v>
      </c>
      <c r="N378" s="15">
        <f t="shared" si="533"/>
        <v>0</v>
      </c>
      <c r="O378" s="15">
        <f t="shared" si="533"/>
        <v>0</v>
      </c>
      <c r="P378" s="15">
        <f t="shared" si="533"/>
        <v>1</v>
      </c>
      <c r="Q378" s="15">
        <f t="shared" si="533"/>
        <v>1</v>
      </c>
      <c r="R378" s="15">
        <f t="shared" si="533"/>
        <v>12</v>
      </c>
      <c r="S378" s="17">
        <f t="shared" si="533"/>
        <v>0</v>
      </c>
      <c r="T378" s="29">
        <f>SUM(L378:S378)</f>
        <v>63</v>
      </c>
      <c r="V378" s="14">
        <f t="shared" si="534"/>
        <v>27</v>
      </c>
      <c r="W378" s="15">
        <f t="shared" si="534"/>
        <v>6</v>
      </c>
      <c r="X378" s="15">
        <f t="shared" si="534"/>
        <v>0</v>
      </c>
      <c r="Y378" s="15">
        <f t="shared" si="534"/>
        <v>0</v>
      </c>
      <c r="Z378" s="15">
        <f t="shared" si="534"/>
        <v>0</v>
      </c>
      <c r="AA378" s="15">
        <f t="shared" si="534"/>
        <v>0</v>
      </c>
      <c r="AB378" s="15">
        <f t="shared" si="534"/>
        <v>5</v>
      </c>
      <c r="AC378" s="17">
        <f t="shared" si="534"/>
        <v>0</v>
      </c>
      <c r="AD378" s="29">
        <f>SUM(V378:AC378)</f>
        <v>38</v>
      </c>
      <c r="AF378" s="14">
        <f t="shared" si="535"/>
        <v>14</v>
      </c>
      <c r="AG378" s="15">
        <f t="shared" si="535"/>
        <v>2</v>
      </c>
      <c r="AH378" s="15">
        <f t="shared" si="535"/>
        <v>0</v>
      </c>
      <c r="AI378" s="15">
        <f t="shared" si="535"/>
        <v>0</v>
      </c>
      <c r="AJ378" s="15">
        <f t="shared" si="535"/>
        <v>1</v>
      </c>
      <c r="AK378" s="15">
        <f t="shared" si="535"/>
        <v>0</v>
      </c>
      <c r="AL378" s="15">
        <f t="shared" si="535"/>
        <v>7</v>
      </c>
      <c r="AM378" s="17">
        <f t="shared" si="535"/>
        <v>0</v>
      </c>
      <c r="AN378" s="29">
        <f>SUM(AF378:AM378)</f>
        <v>24</v>
      </c>
      <c r="AP378" s="29">
        <f>SUM(J378+T378+AD378+AN378)</f>
        <v>179</v>
      </c>
    </row>
    <row r="379" spans="1:42" ht="15.75" customHeight="1" x14ac:dyDescent="0.2">
      <c r="A379" s="34">
        <v>0.5625</v>
      </c>
      <c r="B379" s="14">
        <f t="shared" si="532"/>
        <v>28</v>
      </c>
      <c r="C379" s="15">
        <f t="shared" si="532"/>
        <v>3</v>
      </c>
      <c r="D379" s="15">
        <f t="shared" si="532"/>
        <v>0</v>
      </c>
      <c r="E379" s="15">
        <f t="shared" si="532"/>
        <v>0</v>
      </c>
      <c r="F379" s="15">
        <f t="shared" si="532"/>
        <v>0</v>
      </c>
      <c r="G379" s="15">
        <f t="shared" si="532"/>
        <v>0</v>
      </c>
      <c r="H379" s="15">
        <f t="shared" si="532"/>
        <v>3</v>
      </c>
      <c r="I379" s="17">
        <f t="shared" si="532"/>
        <v>0</v>
      </c>
      <c r="J379" s="29">
        <f>SUM(B379:I379)</f>
        <v>34</v>
      </c>
      <c r="L379" s="14">
        <f t="shared" si="533"/>
        <v>40</v>
      </c>
      <c r="M379" s="15">
        <f t="shared" si="533"/>
        <v>13</v>
      </c>
      <c r="N379" s="15">
        <f t="shared" si="533"/>
        <v>0</v>
      </c>
      <c r="O379" s="15">
        <f t="shared" si="533"/>
        <v>0</v>
      </c>
      <c r="P379" s="15">
        <f t="shared" si="533"/>
        <v>1</v>
      </c>
      <c r="Q379" s="15">
        <f t="shared" si="533"/>
        <v>0</v>
      </c>
      <c r="R379" s="15">
        <f t="shared" si="533"/>
        <v>2</v>
      </c>
      <c r="S379" s="17">
        <f t="shared" si="533"/>
        <v>0</v>
      </c>
      <c r="T379" s="29">
        <f>SUM(L379:S379)</f>
        <v>56</v>
      </c>
      <c r="V379" s="14">
        <f t="shared" si="534"/>
        <v>28</v>
      </c>
      <c r="W379" s="15">
        <f t="shared" si="534"/>
        <v>9</v>
      </c>
      <c r="X379" s="15">
        <f t="shared" si="534"/>
        <v>1</v>
      </c>
      <c r="Y379" s="15">
        <f t="shared" si="534"/>
        <v>0</v>
      </c>
      <c r="Z379" s="15">
        <f t="shared" si="534"/>
        <v>1</v>
      </c>
      <c r="AA379" s="15">
        <f t="shared" si="534"/>
        <v>1</v>
      </c>
      <c r="AB379" s="15">
        <f t="shared" si="534"/>
        <v>2</v>
      </c>
      <c r="AC379" s="17">
        <f t="shared" si="534"/>
        <v>0</v>
      </c>
      <c r="AD379" s="29">
        <f>SUM(V379:AC379)</f>
        <v>42</v>
      </c>
      <c r="AF379" s="14">
        <f t="shared" si="535"/>
        <v>21</v>
      </c>
      <c r="AG379" s="15">
        <f t="shared" si="535"/>
        <v>2</v>
      </c>
      <c r="AH379" s="15">
        <f t="shared" si="535"/>
        <v>0</v>
      </c>
      <c r="AI379" s="15">
        <f t="shared" si="535"/>
        <v>0</v>
      </c>
      <c r="AJ379" s="15">
        <f t="shared" si="535"/>
        <v>1</v>
      </c>
      <c r="AK379" s="15">
        <f t="shared" si="535"/>
        <v>0</v>
      </c>
      <c r="AL379" s="15">
        <f t="shared" si="535"/>
        <v>5</v>
      </c>
      <c r="AM379" s="17">
        <f t="shared" si="535"/>
        <v>0</v>
      </c>
      <c r="AN379" s="29">
        <f>SUM(AF379:AM379)</f>
        <v>29</v>
      </c>
      <c r="AP379" s="29">
        <f>SUM(J379+T379+AD379+AN379)</f>
        <v>161</v>
      </c>
    </row>
    <row r="380" spans="1:42" ht="15.75" customHeight="1" x14ac:dyDescent="0.2">
      <c r="A380" s="35">
        <v>0.57291666666666663</v>
      </c>
      <c r="B380" s="18">
        <f t="shared" si="532"/>
        <v>36</v>
      </c>
      <c r="C380" s="19">
        <f t="shared" si="532"/>
        <v>8</v>
      </c>
      <c r="D380" s="19">
        <f t="shared" si="532"/>
        <v>1</v>
      </c>
      <c r="E380" s="19">
        <f t="shared" si="532"/>
        <v>0</v>
      </c>
      <c r="F380" s="19">
        <f t="shared" si="532"/>
        <v>0</v>
      </c>
      <c r="G380" s="19">
        <f t="shared" si="532"/>
        <v>0</v>
      </c>
      <c r="H380" s="19">
        <f t="shared" si="532"/>
        <v>7</v>
      </c>
      <c r="I380" s="20">
        <f t="shared" si="532"/>
        <v>0</v>
      </c>
      <c r="J380" s="30">
        <f>SUM(B380:I380)</f>
        <v>52</v>
      </c>
      <c r="L380" s="18">
        <f t="shared" si="533"/>
        <v>43</v>
      </c>
      <c r="M380" s="19">
        <f t="shared" si="533"/>
        <v>8</v>
      </c>
      <c r="N380" s="19">
        <f t="shared" si="533"/>
        <v>2</v>
      </c>
      <c r="O380" s="19">
        <f t="shared" si="533"/>
        <v>0</v>
      </c>
      <c r="P380" s="19">
        <f t="shared" si="533"/>
        <v>1</v>
      </c>
      <c r="Q380" s="19">
        <f t="shared" si="533"/>
        <v>1</v>
      </c>
      <c r="R380" s="19">
        <f t="shared" si="533"/>
        <v>5</v>
      </c>
      <c r="S380" s="20">
        <f t="shared" si="533"/>
        <v>0</v>
      </c>
      <c r="T380" s="30">
        <f>SUM(L380:S380)</f>
        <v>60</v>
      </c>
      <c r="V380" s="18">
        <f t="shared" si="534"/>
        <v>41</v>
      </c>
      <c r="W380" s="19">
        <f t="shared" si="534"/>
        <v>5</v>
      </c>
      <c r="X380" s="19">
        <f t="shared" si="534"/>
        <v>2</v>
      </c>
      <c r="Y380" s="19">
        <f t="shared" si="534"/>
        <v>1</v>
      </c>
      <c r="Z380" s="19">
        <f t="shared" si="534"/>
        <v>0</v>
      </c>
      <c r="AA380" s="19">
        <f t="shared" si="534"/>
        <v>0</v>
      </c>
      <c r="AB380" s="19">
        <f t="shared" si="534"/>
        <v>1</v>
      </c>
      <c r="AC380" s="20">
        <f t="shared" si="534"/>
        <v>0</v>
      </c>
      <c r="AD380" s="30">
        <f>SUM(V380:AC380)</f>
        <v>50</v>
      </c>
      <c r="AF380" s="18">
        <f t="shared" si="535"/>
        <v>14</v>
      </c>
      <c r="AG380" s="19">
        <f t="shared" si="535"/>
        <v>1</v>
      </c>
      <c r="AH380" s="19">
        <f t="shared" si="535"/>
        <v>0</v>
      </c>
      <c r="AI380" s="19">
        <f t="shared" si="535"/>
        <v>0</v>
      </c>
      <c r="AJ380" s="19">
        <f t="shared" si="535"/>
        <v>1</v>
      </c>
      <c r="AK380" s="19">
        <f t="shared" si="535"/>
        <v>1</v>
      </c>
      <c r="AL380" s="19">
        <f t="shared" si="535"/>
        <v>5</v>
      </c>
      <c r="AM380" s="20">
        <f t="shared" si="535"/>
        <v>0</v>
      </c>
      <c r="AN380" s="30">
        <f>SUM(AF380:AM380)</f>
        <v>22</v>
      </c>
      <c r="AP380" s="30">
        <f>SUM(J380+T380+AD380+AN380)</f>
        <v>184</v>
      </c>
    </row>
    <row r="381" spans="1:42" ht="15.75" customHeight="1" x14ac:dyDescent="0.2">
      <c r="A381" s="25" t="s">
        <v>26</v>
      </c>
      <c r="B381" s="26">
        <f t="shared" ref="B381:J381" si="536">SUM(B377:B380)</f>
        <v>127</v>
      </c>
      <c r="C381" s="27">
        <f t="shared" si="536"/>
        <v>25</v>
      </c>
      <c r="D381" s="27">
        <f t="shared" si="536"/>
        <v>4</v>
      </c>
      <c r="E381" s="27">
        <f t="shared" si="536"/>
        <v>0</v>
      </c>
      <c r="F381" s="27">
        <f t="shared" si="536"/>
        <v>0</v>
      </c>
      <c r="G381" s="27">
        <f t="shared" si="536"/>
        <v>1</v>
      </c>
      <c r="H381" s="27">
        <f t="shared" si="536"/>
        <v>21</v>
      </c>
      <c r="I381" s="36">
        <f t="shared" si="536"/>
        <v>0</v>
      </c>
      <c r="J381" s="25">
        <f t="shared" si="536"/>
        <v>178</v>
      </c>
      <c r="L381" s="26">
        <f t="shared" ref="L381:T381" si="537">SUM(L377:L380)</f>
        <v>148</v>
      </c>
      <c r="M381" s="27">
        <f t="shared" si="537"/>
        <v>45</v>
      </c>
      <c r="N381" s="27">
        <f t="shared" si="537"/>
        <v>2</v>
      </c>
      <c r="O381" s="27">
        <f t="shared" si="537"/>
        <v>0</v>
      </c>
      <c r="P381" s="27">
        <f t="shared" si="537"/>
        <v>5</v>
      </c>
      <c r="Q381" s="27">
        <f t="shared" si="537"/>
        <v>3</v>
      </c>
      <c r="R381" s="27">
        <f t="shared" si="537"/>
        <v>28</v>
      </c>
      <c r="S381" s="36">
        <f t="shared" si="537"/>
        <v>0</v>
      </c>
      <c r="T381" s="25">
        <f t="shared" si="537"/>
        <v>231</v>
      </c>
      <c r="V381" s="26">
        <f t="shared" ref="V381:AD381" si="538">SUM(V377:V380)</f>
        <v>126</v>
      </c>
      <c r="W381" s="27">
        <f t="shared" si="538"/>
        <v>27</v>
      </c>
      <c r="X381" s="27">
        <f t="shared" si="538"/>
        <v>3</v>
      </c>
      <c r="Y381" s="27">
        <f t="shared" si="538"/>
        <v>1</v>
      </c>
      <c r="Z381" s="27">
        <f t="shared" si="538"/>
        <v>1</v>
      </c>
      <c r="AA381" s="27">
        <f t="shared" si="538"/>
        <v>2</v>
      </c>
      <c r="AB381" s="27">
        <f t="shared" si="538"/>
        <v>12</v>
      </c>
      <c r="AC381" s="36">
        <f t="shared" si="538"/>
        <v>0</v>
      </c>
      <c r="AD381" s="25">
        <f t="shared" si="538"/>
        <v>172</v>
      </c>
      <c r="AF381" s="26">
        <f t="shared" ref="AF381:AN381" si="539">SUM(AF377:AF380)</f>
        <v>62</v>
      </c>
      <c r="AG381" s="27">
        <f t="shared" si="539"/>
        <v>10</v>
      </c>
      <c r="AH381" s="27">
        <f t="shared" si="539"/>
        <v>0</v>
      </c>
      <c r="AI381" s="27">
        <f t="shared" si="539"/>
        <v>0</v>
      </c>
      <c r="AJ381" s="27">
        <f t="shared" si="539"/>
        <v>5</v>
      </c>
      <c r="AK381" s="27">
        <f t="shared" si="539"/>
        <v>2</v>
      </c>
      <c r="AL381" s="27">
        <f t="shared" si="539"/>
        <v>21</v>
      </c>
      <c r="AM381" s="36">
        <f t="shared" si="539"/>
        <v>0</v>
      </c>
      <c r="AN381" s="25">
        <f t="shared" si="539"/>
        <v>100</v>
      </c>
      <c r="AP381" s="25">
        <f>SUM(AP377:AP380)</f>
        <v>681</v>
      </c>
    </row>
    <row r="382" spans="1:42" ht="15.75" customHeight="1" x14ac:dyDescent="0.2">
      <c r="A382" s="33">
        <v>0.58333333333333337</v>
      </c>
      <c r="B382" s="11">
        <f t="shared" ref="B382:I385" si="540">SUM(B47+B114+B181+B248)</f>
        <v>38</v>
      </c>
      <c r="C382" s="12">
        <f t="shared" si="540"/>
        <v>9</v>
      </c>
      <c r="D382" s="12">
        <f t="shared" si="540"/>
        <v>0</v>
      </c>
      <c r="E382" s="12">
        <f t="shared" si="540"/>
        <v>0</v>
      </c>
      <c r="F382" s="12">
        <f t="shared" si="540"/>
        <v>0</v>
      </c>
      <c r="G382" s="12">
        <f t="shared" si="540"/>
        <v>1</v>
      </c>
      <c r="H382" s="12">
        <f t="shared" si="540"/>
        <v>2</v>
      </c>
      <c r="I382" s="13">
        <f t="shared" si="540"/>
        <v>0</v>
      </c>
      <c r="J382" s="28">
        <f>SUM(B382:I382)</f>
        <v>50</v>
      </c>
      <c r="L382" s="11">
        <f t="shared" ref="L382:S385" si="541">SUM(L47+L114+L181+L248)</f>
        <v>43</v>
      </c>
      <c r="M382" s="12">
        <f t="shared" si="541"/>
        <v>7</v>
      </c>
      <c r="N382" s="12">
        <f t="shared" si="541"/>
        <v>1</v>
      </c>
      <c r="O382" s="12">
        <f t="shared" si="541"/>
        <v>0</v>
      </c>
      <c r="P382" s="12">
        <f t="shared" si="541"/>
        <v>1</v>
      </c>
      <c r="Q382" s="12">
        <f t="shared" si="541"/>
        <v>0</v>
      </c>
      <c r="R382" s="12">
        <f t="shared" si="541"/>
        <v>7</v>
      </c>
      <c r="S382" s="13">
        <f t="shared" si="541"/>
        <v>0</v>
      </c>
      <c r="T382" s="28">
        <f>SUM(L382:S382)</f>
        <v>59</v>
      </c>
      <c r="V382" s="11">
        <f t="shared" ref="V382:AC385" si="542">SUM(V47+V114+V181+V248)</f>
        <v>28</v>
      </c>
      <c r="W382" s="12">
        <f t="shared" si="542"/>
        <v>4</v>
      </c>
      <c r="X382" s="12">
        <f t="shared" si="542"/>
        <v>1</v>
      </c>
      <c r="Y382" s="12">
        <f t="shared" si="542"/>
        <v>0</v>
      </c>
      <c r="Z382" s="12">
        <f t="shared" si="542"/>
        <v>0</v>
      </c>
      <c r="AA382" s="12">
        <f t="shared" si="542"/>
        <v>0</v>
      </c>
      <c r="AB382" s="12">
        <f t="shared" si="542"/>
        <v>5</v>
      </c>
      <c r="AC382" s="13">
        <f t="shared" si="542"/>
        <v>0</v>
      </c>
      <c r="AD382" s="28">
        <f>SUM(V382:AC382)</f>
        <v>38</v>
      </c>
      <c r="AF382" s="11">
        <f t="shared" ref="AF382:AM385" si="543">SUM(AF47+AF114+AF181+AF248)</f>
        <v>14</v>
      </c>
      <c r="AG382" s="12">
        <f t="shared" si="543"/>
        <v>5</v>
      </c>
      <c r="AH382" s="12">
        <f t="shared" si="543"/>
        <v>0</v>
      </c>
      <c r="AI382" s="12">
        <f t="shared" si="543"/>
        <v>0</v>
      </c>
      <c r="AJ382" s="12">
        <f t="shared" si="543"/>
        <v>1</v>
      </c>
      <c r="AK382" s="12">
        <f t="shared" si="543"/>
        <v>0</v>
      </c>
      <c r="AL382" s="12">
        <f t="shared" si="543"/>
        <v>4</v>
      </c>
      <c r="AM382" s="13">
        <f t="shared" si="543"/>
        <v>0</v>
      </c>
      <c r="AN382" s="28">
        <f>SUM(AF382:AM382)</f>
        <v>24</v>
      </c>
      <c r="AP382" s="28">
        <f>SUM(J382+T382+AD382+AN382)</f>
        <v>171</v>
      </c>
    </row>
    <row r="383" spans="1:42" ht="15.75" customHeight="1" x14ac:dyDescent="0.2">
      <c r="A383" s="34">
        <v>0.59375</v>
      </c>
      <c r="B383" s="14">
        <f t="shared" si="540"/>
        <v>40</v>
      </c>
      <c r="C383" s="15">
        <f t="shared" si="540"/>
        <v>5</v>
      </c>
      <c r="D383" s="15">
        <f t="shared" si="540"/>
        <v>1</v>
      </c>
      <c r="E383" s="15">
        <f t="shared" si="540"/>
        <v>0</v>
      </c>
      <c r="F383" s="15">
        <f t="shared" si="540"/>
        <v>0</v>
      </c>
      <c r="G383" s="15">
        <f t="shared" si="540"/>
        <v>0</v>
      </c>
      <c r="H383" s="15">
        <f t="shared" si="540"/>
        <v>2</v>
      </c>
      <c r="I383" s="17">
        <f t="shared" si="540"/>
        <v>0</v>
      </c>
      <c r="J383" s="29">
        <f>SUM(B383:I383)</f>
        <v>48</v>
      </c>
      <c r="L383" s="14">
        <f t="shared" si="541"/>
        <v>45</v>
      </c>
      <c r="M383" s="15">
        <f t="shared" si="541"/>
        <v>9</v>
      </c>
      <c r="N383" s="15">
        <f t="shared" si="541"/>
        <v>1</v>
      </c>
      <c r="O383" s="15">
        <f t="shared" si="541"/>
        <v>0</v>
      </c>
      <c r="P383" s="15">
        <f t="shared" si="541"/>
        <v>1</v>
      </c>
      <c r="Q383" s="15">
        <f t="shared" si="541"/>
        <v>1</v>
      </c>
      <c r="R383" s="15">
        <f t="shared" si="541"/>
        <v>7</v>
      </c>
      <c r="S383" s="17">
        <f t="shared" si="541"/>
        <v>0</v>
      </c>
      <c r="T383" s="29">
        <f>SUM(L383:S383)</f>
        <v>64</v>
      </c>
      <c r="V383" s="14">
        <f t="shared" si="542"/>
        <v>34</v>
      </c>
      <c r="W383" s="15">
        <f t="shared" si="542"/>
        <v>5</v>
      </c>
      <c r="X383" s="15">
        <f t="shared" si="542"/>
        <v>1</v>
      </c>
      <c r="Y383" s="15">
        <f t="shared" si="542"/>
        <v>0</v>
      </c>
      <c r="Z383" s="15">
        <f t="shared" si="542"/>
        <v>0</v>
      </c>
      <c r="AA383" s="15">
        <f t="shared" si="542"/>
        <v>0</v>
      </c>
      <c r="AB383" s="15">
        <f t="shared" si="542"/>
        <v>7</v>
      </c>
      <c r="AC383" s="17">
        <f t="shared" si="542"/>
        <v>0</v>
      </c>
      <c r="AD383" s="29">
        <f>SUM(V383:AC383)</f>
        <v>47</v>
      </c>
      <c r="AF383" s="14">
        <f t="shared" si="543"/>
        <v>20</v>
      </c>
      <c r="AG383" s="15">
        <f t="shared" si="543"/>
        <v>9</v>
      </c>
      <c r="AH383" s="15">
        <f t="shared" si="543"/>
        <v>1</v>
      </c>
      <c r="AI383" s="15">
        <f t="shared" si="543"/>
        <v>0</v>
      </c>
      <c r="AJ383" s="15">
        <f t="shared" si="543"/>
        <v>1</v>
      </c>
      <c r="AK383" s="15">
        <f t="shared" si="543"/>
        <v>0</v>
      </c>
      <c r="AL383" s="15">
        <f t="shared" si="543"/>
        <v>6</v>
      </c>
      <c r="AM383" s="17">
        <f t="shared" si="543"/>
        <v>0</v>
      </c>
      <c r="AN383" s="29">
        <f>SUM(AF383:AM383)</f>
        <v>37</v>
      </c>
      <c r="AP383" s="29">
        <f>SUM(J383+T383+AD383+AN383)</f>
        <v>196</v>
      </c>
    </row>
    <row r="384" spans="1:42" ht="15.75" customHeight="1" x14ac:dyDescent="0.2">
      <c r="A384" s="34">
        <v>0.60416666666666663</v>
      </c>
      <c r="B384" s="14">
        <f t="shared" si="540"/>
        <v>34</v>
      </c>
      <c r="C384" s="15">
        <f t="shared" si="540"/>
        <v>3</v>
      </c>
      <c r="D384" s="15">
        <f t="shared" si="540"/>
        <v>0</v>
      </c>
      <c r="E384" s="15">
        <f t="shared" si="540"/>
        <v>0</v>
      </c>
      <c r="F384" s="15">
        <f t="shared" si="540"/>
        <v>0</v>
      </c>
      <c r="G384" s="15">
        <f t="shared" si="540"/>
        <v>0</v>
      </c>
      <c r="H384" s="15">
        <f t="shared" si="540"/>
        <v>2</v>
      </c>
      <c r="I384" s="17">
        <f t="shared" si="540"/>
        <v>0</v>
      </c>
      <c r="J384" s="29">
        <f>SUM(B384:I384)</f>
        <v>39</v>
      </c>
      <c r="L384" s="14">
        <f t="shared" si="541"/>
        <v>31</v>
      </c>
      <c r="M384" s="15">
        <f t="shared" si="541"/>
        <v>6</v>
      </c>
      <c r="N384" s="15">
        <f t="shared" si="541"/>
        <v>0</v>
      </c>
      <c r="O384" s="15">
        <f t="shared" si="541"/>
        <v>0</v>
      </c>
      <c r="P384" s="15">
        <f t="shared" si="541"/>
        <v>1</v>
      </c>
      <c r="Q384" s="15">
        <f t="shared" si="541"/>
        <v>0</v>
      </c>
      <c r="R384" s="15">
        <f t="shared" si="541"/>
        <v>7</v>
      </c>
      <c r="S384" s="17">
        <f t="shared" si="541"/>
        <v>0</v>
      </c>
      <c r="T384" s="29">
        <f>SUM(L384:S384)</f>
        <v>45</v>
      </c>
      <c r="V384" s="14">
        <f t="shared" si="542"/>
        <v>35</v>
      </c>
      <c r="W384" s="15">
        <f t="shared" si="542"/>
        <v>9</v>
      </c>
      <c r="X384" s="15">
        <f t="shared" si="542"/>
        <v>0</v>
      </c>
      <c r="Y384" s="15">
        <f t="shared" si="542"/>
        <v>0</v>
      </c>
      <c r="Z384" s="15">
        <f t="shared" si="542"/>
        <v>0</v>
      </c>
      <c r="AA384" s="15">
        <f t="shared" si="542"/>
        <v>1</v>
      </c>
      <c r="AB384" s="15">
        <f t="shared" si="542"/>
        <v>5</v>
      </c>
      <c r="AC384" s="17">
        <f t="shared" si="542"/>
        <v>0</v>
      </c>
      <c r="AD384" s="29">
        <f>SUM(V384:AC384)</f>
        <v>50</v>
      </c>
      <c r="AF384" s="14">
        <f t="shared" si="543"/>
        <v>15</v>
      </c>
      <c r="AG384" s="15">
        <f t="shared" si="543"/>
        <v>2</v>
      </c>
      <c r="AH384" s="15">
        <f t="shared" si="543"/>
        <v>0</v>
      </c>
      <c r="AI384" s="15">
        <f t="shared" si="543"/>
        <v>0</v>
      </c>
      <c r="AJ384" s="15">
        <f t="shared" si="543"/>
        <v>1</v>
      </c>
      <c r="AK384" s="15">
        <f t="shared" si="543"/>
        <v>0</v>
      </c>
      <c r="AL384" s="15">
        <f t="shared" si="543"/>
        <v>8</v>
      </c>
      <c r="AM384" s="17">
        <f t="shared" si="543"/>
        <v>0</v>
      </c>
      <c r="AN384" s="29">
        <f>SUM(AF384:AM384)</f>
        <v>26</v>
      </c>
      <c r="AP384" s="29">
        <f>SUM(J384+T384+AD384+AN384)</f>
        <v>160</v>
      </c>
    </row>
    <row r="385" spans="1:42" ht="15.75" customHeight="1" x14ac:dyDescent="0.2">
      <c r="A385" s="35">
        <v>0.61458333333333337</v>
      </c>
      <c r="B385" s="18">
        <f t="shared" si="540"/>
        <v>32</v>
      </c>
      <c r="C385" s="19">
        <f t="shared" si="540"/>
        <v>5</v>
      </c>
      <c r="D385" s="19">
        <f t="shared" si="540"/>
        <v>0</v>
      </c>
      <c r="E385" s="19">
        <f t="shared" si="540"/>
        <v>0</v>
      </c>
      <c r="F385" s="19">
        <f t="shared" si="540"/>
        <v>0</v>
      </c>
      <c r="G385" s="19">
        <f t="shared" si="540"/>
        <v>0</v>
      </c>
      <c r="H385" s="19">
        <f t="shared" si="540"/>
        <v>1</v>
      </c>
      <c r="I385" s="20">
        <f t="shared" si="540"/>
        <v>0</v>
      </c>
      <c r="J385" s="30">
        <f>SUM(B385:I385)</f>
        <v>38</v>
      </c>
      <c r="L385" s="18">
        <f t="shared" si="541"/>
        <v>36</v>
      </c>
      <c r="M385" s="19">
        <f t="shared" si="541"/>
        <v>8</v>
      </c>
      <c r="N385" s="19">
        <f t="shared" si="541"/>
        <v>0</v>
      </c>
      <c r="O385" s="19">
        <f t="shared" si="541"/>
        <v>1</v>
      </c>
      <c r="P385" s="19">
        <f t="shared" si="541"/>
        <v>2</v>
      </c>
      <c r="Q385" s="19">
        <f t="shared" si="541"/>
        <v>1</v>
      </c>
      <c r="R385" s="19">
        <f t="shared" si="541"/>
        <v>3</v>
      </c>
      <c r="S385" s="20">
        <f t="shared" si="541"/>
        <v>0</v>
      </c>
      <c r="T385" s="30">
        <f>SUM(L385:S385)</f>
        <v>51</v>
      </c>
      <c r="V385" s="18">
        <f t="shared" si="542"/>
        <v>43</v>
      </c>
      <c r="W385" s="19">
        <f t="shared" si="542"/>
        <v>6</v>
      </c>
      <c r="X385" s="19">
        <f t="shared" si="542"/>
        <v>1</v>
      </c>
      <c r="Y385" s="19">
        <f t="shared" si="542"/>
        <v>0</v>
      </c>
      <c r="Z385" s="19">
        <f t="shared" si="542"/>
        <v>0</v>
      </c>
      <c r="AA385" s="19">
        <f t="shared" si="542"/>
        <v>0</v>
      </c>
      <c r="AB385" s="19">
        <f t="shared" si="542"/>
        <v>3</v>
      </c>
      <c r="AC385" s="20">
        <f t="shared" si="542"/>
        <v>0</v>
      </c>
      <c r="AD385" s="30">
        <f>SUM(V385:AC385)</f>
        <v>53</v>
      </c>
      <c r="AF385" s="18">
        <f t="shared" si="543"/>
        <v>18</v>
      </c>
      <c r="AG385" s="19">
        <f t="shared" si="543"/>
        <v>1</v>
      </c>
      <c r="AH385" s="19">
        <f t="shared" si="543"/>
        <v>0</v>
      </c>
      <c r="AI385" s="19">
        <f t="shared" si="543"/>
        <v>0</v>
      </c>
      <c r="AJ385" s="19">
        <f t="shared" si="543"/>
        <v>1</v>
      </c>
      <c r="AK385" s="19">
        <f t="shared" si="543"/>
        <v>0</v>
      </c>
      <c r="AL385" s="19">
        <f t="shared" si="543"/>
        <v>5</v>
      </c>
      <c r="AM385" s="20">
        <f t="shared" si="543"/>
        <v>0</v>
      </c>
      <c r="AN385" s="30">
        <f>SUM(AF385:AM385)</f>
        <v>25</v>
      </c>
      <c r="AP385" s="30">
        <f>SUM(J385+T385+AD385+AN385)</f>
        <v>167</v>
      </c>
    </row>
    <row r="386" spans="1:42" ht="15.75" customHeight="1" x14ac:dyDescent="0.2">
      <c r="A386" s="25" t="s">
        <v>26</v>
      </c>
      <c r="B386" s="26">
        <f t="shared" ref="B386:J386" si="544">SUM(B382:B385)</f>
        <v>144</v>
      </c>
      <c r="C386" s="27">
        <f t="shared" si="544"/>
        <v>22</v>
      </c>
      <c r="D386" s="27">
        <f t="shared" si="544"/>
        <v>1</v>
      </c>
      <c r="E386" s="27">
        <f t="shared" si="544"/>
        <v>0</v>
      </c>
      <c r="F386" s="27">
        <f t="shared" si="544"/>
        <v>0</v>
      </c>
      <c r="G386" s="27">
        <f t="shared" si="544"/>
        <v>1</v>
      </c>
      <c r="H386" s="27">
        <f t="shared" si="544"/>
        <v>7</v>
      </c>
      <c r="I386" s="36">
        <f t="shared" si="544"/>
        <v>0</v>
      </c>
      <c r="J386" s="25">
        <f t="shared" si="544"/>
        <v>175</v>
      </c>
      <c r="L386" s="26">
        <f t="shared" ref="L386:T386" si="545">SUM(L382:L385)</f>
        <v>155</v>
      </c>
      <c r="M386" s="27">
        <f t="shared" si="545"/>
        <v>30</v>
      </c>
      <c r="N386" s="27">
        <f t="shared" si="545"/>
        <v>2</v>
      </c>
      <c r="O386" s="27">
        <f t="shared" si="545"/>
        <v>1</v>
      </c>
      <c r="P386" s="27">
        <f t="shared" si="545"/>
        <v>5</v>
      </c>
      <c r="Q386" s="27">
        <f t="shared" si="545"/>
        <v>2</v>
      </c>
      <c r="R386" s="27">
        <f t="shared" si="545"/>
        <v>24</v>
      </c>
      <c r="S386" s="36">
        <f t="shared" si="545"/>
        <v>0</v>
      </c>
      <c r="T386" s="25">
        <f t="shared" si="545"/>
        <v>219</v>
      </c>
      <c r="V386" s="26">
        <f t="shared" ref="V386:AD386" si="546">SUM(V382:V385)</f>
        <v>140</v>
      </c>
      <c r="W386" s="27">
        <f t="shared" si="546"/>
        <v>24</v>
      </c>
      <c r="X386" s="27">
        <f t="shared" si="546"/>
        <v>3</v>
      </c>
      <c r="Y386" s="27">
        <f t="shared" si="546"/>
        <v>0</v>
      </c>
      <c r="Z386" s="27">
        <f t="shared" si="546"/>
        <v>0</v>
      </c>
      <c r="AA386" s="27">
        <f t="shared" si="546"/>
        <v>1</v>
      </c>
      <c r="AB386" s="27">
        <f t="shared" si="546"/>
        <v>20</v>
      </c>
      <c r="AC386" s="36">
        <f t="shared" si="546"/>
        <v>0</v>
      </c>
      <c r="AD386" s="25">
        <f t="shared" si="546"/>
        <v>188</v>
      </c>
      <c r="AF386" s="26">
        <f t="shared" ref="AF386:AN386" si="547">SUM(AF382:AF385)</f>
        <v>67</v>
      </c>
      <c r="AG386" s="27">
        <f t="shared" si="547"/>
        <v>17</v>
      </c>
      <c r="AH386" s="27">
        <f t="shared" si="547"/>
        <v>1</v>
      </c>
      <c r="AI386" s="27">
        <f t="shared" si="547"/>
        <v>0</v>
      </c>
      <c r="AJ386" s="27">
        <f t="shared" si="547"/>
        <v>4</v>
      </c>
      <c r="AK386" s="27">
        <f t="shared" si="547"/>
        <v>0</v>
      </c>
      <c r="AL386" s="27">
        <f t="shared" si="547"/>
        <v>23</v>
      </c>
      <c r="AM386" s="36">
        <f t="shared" si="547"/>
        <v>0</v>
      </c>
      <c r="AN386" s="25">
        <f t="shared" si="547"/>
        <v>112</v>
      </c>
      <c r="AP386" s="25">
        <f>SUM(AP382:AP385)</f>
        <v>694</v>
      </c>
    </row>
    <row r="387" spans="1:42" ht="15.75" customHeight="1" x14ac:dyDescent="0.2">
      <c r="A387" s="33">
        <v>0.625</v>
      </c>
      <c r="B387" s="11">
        <f t="shared" ref="B387:I390" si="548">SUM(B52+B119+B186+B253)</f>
        <v>47</v>
      </c>
      <c r="C387" s="12">
        <f t="shared" si="548"/>
        <v>4</v>
      </c>
      <c r="D387" s="12">
        <f t="shared" si="548"/>
        <v>0</v>
      </c>
      <c r="E387" s="12">
        <f t="shared" si="548"/>
        <v>0</v>
      </c>
      <c r="F387" s="12">
        <f t="shared" si="548"/>
        <v>0</v>
      </c>
      <c r="G387" s="12">
        <f t="shared" si="548"/>
        <v>0</v>
      </c>
      <c r="H387" s="12">
        <f t="shared" si="548"/>
        <v>1</v>
      </c>
      <c r="I387" s="13">
        <f t="shared" si="548"/>
        <v>0</v>
      </c>
      <c r="J387" s="28">
        <f>SUM(B387:I387)</f>
        <v>52</v>
      </c>
      <c r="L387" s="11">
        <f t="shared" ref="L387:S390" si="549">SUM(L52+L119+L186+L253)</f>
        <v>46</v>
      </c>
      <c r="M387" s="12">
        <f t="shared" si="549"/>
        <v>9</v>
      </c>
      <c r="N387" s="12">
        <f t="shared" si="549"/>
        <v>1</v>
      </c>
      <c r="O387" s="12">
        <f t="shared" si="549"/>
        <v>0</v>
      </c>
      <c r="P387" s="12">
        <f t="shared" si="549"/>
        <v>1</v>
      </c>
      <c r="Q387" s="12">
        <f t="shared" si="549"/>
        <v>2</v>
      </c>
      <c r="R387" s="12">
        <f t="shared" si="549"/>
        <v>5</v>
      </c>
      <c r="S387" s="13">
        <f t="shared" si="549"/>
        <v>0</v>
      </c>
      <c r="T387" s="28">
        <f>SUM(L387:S387)</f>
        <v>64</v>
      </c>
      <c r="V387" s="11">
        <f t="shared" ref="V387:AC390" si="550">SUM(V52+V119+V186+V253)</f>
        <v>32</v>
      </c>
      <c r="W387" s="12">
        <f t="shared" si="550"/>
        <v>3</v>
      </c>
      <c r="X387" s="12">
        <f t="shared" si="550"/>
        <v>2</v>
      </c>
      <c r="Y387" s="12">
        <f t="shared" si="550"/>
        <v>0</v>
      </c>
      <c r="Z387" s="12">
        <f t="shared" si="550"/>
        <v>0</v>
      </c>
      <c r="AA387" s="12">
        <f t="shared" si="550"/>
        <v>0</v>
      </c>
      <c r="AB387" s="12">
        <f t="shared" si="550"/>
        <v>3</v>
      </c>
      <c r="AC387" s="13">
        <f t="shared" si="550"/>
        <v>0</v>
      </c>
      <c r="AD387" s="28">
        <f>SUM(V387:AC387)</f>
        <v>40</v>
      </c>
      <c r="AF387" s="11">
        <f t="shared" ref="AF387:AM390" si="551">SUM(AF52+AF119+AF186+AF253)</f>
        <v>28</v>
      </c>
      <c r="AG387" s="12">
        <f t="shared" si="551"/>
        <v>5</v>
      </c>
      <c r="AH387" s="12">
        <f t="shared" si="551"/>
        <v>0</v>
      </c>
      <c r="AI387" s="12">
        <f t="shared" si="551"/>
        <v>0</v>
      </c>
      <c r="AJ387" s="12">
        <f t="shared" si="551"/>
        <v>1</v>
      </c>
      <c r="AK387" s="12">
        <f t="shared" si="551"/>
        <v>0</v>
      </c>
      <c r="AL387" s="12">
        <f t="shared" si="551"/>
        <v>5</v>
      </c>
      <c r="AM387" s="13">
        <f t="shared" si="551"/>
        <v>0</v>
      </c>
      <c r="AN387" s="28">
        <f>SUM(AF387:AM387)</f>
        <v>39</v>
      </c>
      <c r="AP387" s="28">
        <f>SUM(J387+T387+AD387+AN387)</f>
        <v>195</v>
      </c>
    </row>
    <row r="388" spans="1:42" ht="15.75" customHeight="1" x14ac:dyDescent="0.2">
      <c r="A388" s="34">
        <v>0.63541666666666663</v>
      </c>
      <c r="B388" s="14">
        <f t="shared" si="548"/>
        <v>49</v>
      </c>
      <c r="C388" s="15">
        <f t="shared" si="548"/>
        <v>4</v>
      </c>
      <c r="D388" s="15">
        <f t="shared" si="548"/>
        <v>1</v>
      </c>
      <c r="E388" s="15">
        <f t="shared" si="548"/>
        <v>0</v>
      </c>
      <c r="F388" s="15">
        <f t="shared" si="548"/>
        <v>0</v>
      </c>
      <c r="G388" s="15">
        <f t="shared" si="548"/>
        <v>0</v>
      </c>
      <c r="H388" s="15">
        <f t="shared" si="548"/>
        <v>3</v>
      </c>
      <c r="I388" s="17">
        <f t="shared" si="548"/>
        <v>0</v>
      </c>
      <c r="J388" s="29">
        <f>SUM(B388:I388)</f>
        <v>57</v>
      </c>
      <c r="L388" s="14">
        <f t="shared" si="549"/>
        <v>55</v>
      </c>
      <c r="M388" s="15">
        <f t="shared" si="549"/>
        <v>5</v>
      </c>
      <c r="N388" s="15">
        <f t="shared" si="549"/>
        <v>0</v>
      </c>
      <c r="O388" s="15">
        <f t="shared" si="549"/>
        <v>0</v>
      </c>
      <c r="P388" s="15">
        <f t="shared" si="549"/>
        <v>1</v>
      </c>
      <c r="Q388" s="15">
        <f t="shared" si="549"/>
        <v>0</v>
      </c>
      <c r="R388" s="15">
        <f t="shared" si="549"/>
        <v>11</v>
      </c>
      <c r="S388" s="17">
        <f t="shared" si="549"/>
        <v>0</v>
      </c>
      <c r="T388" s="29">
        <f>SUM(L388:S388)</f>
        <v>72</v>
      </c>
      <c r="V388" s="14">
        <f t="shared" si="550"/>
        <v>47</v>
      </c>
      <c r="W388" s="15">
        <f t="shared" si="550"/>
        <v>7</v>
      </c>
      <c r="X388" s="15">
        <f t="shared" si="550"/>
        <v>1</v>
      </c>
      <c r="Y388" s="15">
        <f t="shared" si="550"/>
        <v>0</v>
      </c>
      <c r="Z388" s="15">
        <f t="shared" si="550"/>
        <v>0</v>
      </c>
      <c r="AA388" s="15">
        <f t="shared" si="550"/>
        <v>1</v>
      </c>
      <c r="AB388" s="15">
        <f t="shared" si="550"/>
        <v>1</v>
      </c>
      <c r="AC388" s="17">
        <f t="shared" si="550"/>
        <v>0</v>
      </c>
      <c r="AD388" s="29">
        <f>SUM(V388:AC388)</f>
        <v>57</v>
      </c>
      <c r="AF388" s="14">
        <f t="shared" si="551"/>
        <v>14</v>
      </c>
      <c r="AG388" s="15">
        <f t="shared" si="551"/>
        <v>3</v>
      </c>
      <c r="AH388" s="15">
        <f t="shared" si="551"/>
        <v>0</v>
      </c>
      <c r="AI388" s="15">
        <f t="shared" si="551"/>
        <v>0</v>
      </c>
      <c r="AJ388" s="15">
        <f t="shared" si="551"/>
        <v>1</v>
      </c>
      <c r="AK388" s="15">
        <f t="shared" si="551"/>
        <v>0</v>
      </c>
      <c r="AL388" s="15">
        <f t="shared" si="551"/>
        <v>5</v>
      </c>
      <c r="AM388" s="17">
        <f t="shared" si="551"/>
        <v>0</v>
      </c>
      <c r="AN388" s="29">
        <f>SUM(AF388:AM388)</f>
        <v>23</v>
      </c>
      <c r="AP388" s="29">
        <f>SUM(J388+T388+AD388+AN388)</f>
        <v>209</v>
      </c>
    </row>
    <row r="389" spans="1:42" ht="15.75" customHeight="1" x14ac:dyDescent="0.2">
      <c r="A389" s="34">
        <v>0.64583333333333337</v>
      </c>
      <c r="B389" s="14">
        <f t="shared" si="548"/>
        <v>40</v>
      </c>
      <c r="C389" s="15">
        <f t="shared" si="548"/>
        <v>2</v>
      </c>
      <c r="D389" s="15">
        <f t="shared" si="548"/>
        <v>1</v>
      </c>
      <c r="E389" s="15">
        <f t="shared" si="548"/>
        <v>0</v>
      </c>
      <c r="F389" s="15">
        <f t="shared" si="548"/>
        <v>0</v>
      </c>
      <c r="G389" s="15">
        <f t="shared" si="548"/>
        <v>0</v>
      </c>
      <c r="H389" s="15">
        <f t="shared" si="548"/>
        <v>7</v>
      </c>
      <c r="I389" s="17">
        <f t="shared" si="548"/>
        <v>0</v>
      </c>
      <c r="J389" s="29">
        <f>SUM(B389:I389)</f>
        <v>50</v>
      </c>
      <c r="L389" s="14">
        <f t="shared" si="549"/>
        <v>53</v>
      </c>
      <c r="M389" s="15">
        <f t="shared" si="549"/>
        <v>3</v>
      </c>
      <c r="N389" s="15">
        <f t="shared" si="549"/>
        <v>1</v>
      </c>
      <c r="O389" s="15">
        <f t="shared" si="549"/>
        <v>0</v>
      </c>
      <c r="P389" s="15">
        <f t="shared" si="549"/>
        <v>0</v>
      </c>
      <c r="Q389" s="15">
        <f t="shared" si="549"/>
        <v>0</v>
      </c>
      <c r="R389" s="15">
        <f t="shared" si="549"/>
        <v>7</v>
      </c>
      <c r="S389" s="17">
        <f t="shared" si="549"/>
        <v>0</v>
      </c>
      <c r="T389" s="29">
        <f>SUM(L389:S389)</f>
        <v>64</v>
      </c>
      <c r="V389" s="14">
        <f t="shared" si="550"/>
        <v>41</v>
      </c>
      <c r="W389" s="15">
        <f t="shared" si="550"/>
        <v>4</v>
      </c>
      <c r="X389" s="15">
        <f t="shared" si="550"/>
        <v>0</v>
      </c>
      <c r="Y389" s="15">
        <f t="shared" si="550"/>
        <v>0</v>
      </c>
      <c r="Z389" s="15">
        <f t="shared" si="550"/>
        <v>0</v>
      </c>
      <c r="AA389" s="15">
        <f t="shared" si="550"/>
        <v>2</v>
      </c>
      <c r="AB389" s="15">
        <f t="shared" si="550"/>
        <v>2</v>
      </c>
      <c r="AC389" s="17">
        <f t="shared" si="550"/>
        <v>0</v>
      </c>
      <c r="AD389" s="29">
        <f>SUM(V389:AC389)</f>
        <v>49</v>
      </c>
      <c r="AF389" s="14">
        <f t="shared" si="551"/>
        <v>17</v>
      </c>
      <c r="AG389" s="15">
        <f t="shared" si="551"/>
        <v>3</v>
      </c>
      <c r="AH389" s="15">
        <f t="shared" si="551"/>
        <v>0</v>
      </c>
      <c r="AI389" s="15">
        <f t="shared" si="551"/>
        <v>0</v>
      </c>
      <c r="AJ389" s="15">
        <f t="shared" si="551"/>
        <v>2</v>
      </c>
      <c r="AK389" s="15">
        <f t="shared" si="551"/>
        <v>0</v>
      </c>
      <c r="AL389" s="15">
        <f t="shared" si="551"/>
        <v>8</v>
      </c>
      <c r="AM389" s="17">
        <f t="shared" si="551"/>
        <v>0</v>
      </c>
      <c r="AN389" s="29">
        <f>SUM(AF389:AM389)</f>
        <v>30</v>
      </c>
      <c r="AP389" s="29">
        <f>SUM(J389+T389+AD389+AN389)</f>
        <v>193</v>
      </c>
    </row>
    <row r="390" spans="1:42" ht="15.75" customHeight="1" x14ac:dyDescent="0.2">
      <c r="A390" s="35">
        <v>0.65625</v>
      </c>
      <c r="B390" s="18">
        <f t="shared" si="548"/>
        <v>54</v>
      </c>
      <c r="C390" s="19">
        <f t="shared" si="548"/>
        <v>4</v>
      </c>
      <c r="D390" s="19">
        <f t="shared" si="548"/>
        <v>1</v>
      </c>
      <c r="E390" s="19">
        <f t="shared" si="548"/>
        <v>0</v>
      </c>
      <c r="F390" s="19">
        <f t="shared" si="548"/>
        <v>0</v>
      </c>
      <c r="G390" s="19">
        <f t="shared" si="548"/>
        <v>1</v>
      </c>
      <c r="H390" s="19">
        <f t="shared" si="548"/>
        <v>4</v>
      </c>
      <c r="I390" s="20">
        <f t="shared" si="548"/>
        <v>0</v>
      </c>
      <c r="J390" s="30">
        <f>SUM(B390:I390)</f>
        <v>64</v>
      </c>
      <c r="L390" s="18">
        <f t="shared" si="549"/>
        <v>52</v>
      </c>
      <c r="M390" s="19">
        <f t="shared" si="549"/>
        <v>5</v>
      </c>
      <c r="N390" s="19">
        <f t="shared" si="549"/>
        <v>0</v>
      </c>
      <c r="O390" s="19">
        <f t="shared" si="549"/>
        <v>0</v>
      </c>
      <c r="P390" s="19">
        <f t="shared" si="549"/>
        <v>1</v>
      </c>
      <c r="Q390" s="19">
        <f t="shared" si="549"/>
        <v>0</v>
      </c>
      <c r="R390" s="19">
        <f t="shared" si="549"/>
        <v>6</v>
      </c>
      <c r="S390" s="20">
        <f t="shared" si="549"/>
        <v>0</v>
      </c>
      <c r="T390" s="30">
        <f>SUM(L390:S390)</f>
        <v>64</v>
      </c>
      <c r="V390" s="18">
        <f t="shared" si="550"/>
        <v>51</v>
      </c>
      <c r="W390" s="19">
        <f t="shared" si="550"/>
        <v>8</v>
      </c>
      <c r="X390" s="19">
        <f t="shared" si="550"/>
        <v>0</v>
      </c>
      <c r="Y390" s="19">
        <f t="shared" si="550"/>
        <v>0</v>
      </c>
      <c r="Z390" s="19">
        <f t="shared" si="550"/>
        <v>1</v>
      </c>
      <c r="AA390" s="19">
        <f t="shared" si="550"/>
        <v>3</v>
      </c>
      <c r="AB390" s="19">
        <f t="shared" si="550"/>
        <v>4</v>
      </c>
      <c r="AC390" s="20">
        <f t="shared" si="550"/>
        <v>0</v>
      </c>
      <c r="AD390" s="30">
        <f>SUM(V390:AC390)</f>
        <v>67</v>
      </c>
      <c r="AF390" s="18">
        <f t="shared" si="551"/>
        <v>27</v>
      </c>
      <c r="AG390" s="19">
        <f t="shared" si="551"/>
        <v>2</v>
      </c>
      <c r="AH390" s="19">
        <f t="shared" si="551"/>
        <v>0</v>
      </c>
      <c r="AI390" s="19">
        <f t="shared" si="551"/>
        <v>0</v>
      </c>
      <c r="AJ390" s="19">
        <f t="shared" si="551"/>
        <v>0</v>
      </c>
      <c r="AK390" s="19">
        <f t="shared" si="551"/>
        <v>0</v>
      </c>
      <c r="AL390" s="19">
        <f t="shared" si="551"/>
        <v>3</v>
      </c>
      <c r="AM390" s="20">
        <f t="shared" si="551"/>
        <v>0</v>
      </c>
      <c r="AN390" s="30">
        <f>SUM(AF390:AM390)</f>
        <v>32</v>
      </c>
      <c r="AP390" s="30">
        <f>SUM(J390+T390+AD390+AN390)</f>
        <v>227</v>
      </c>
    </row>
    <row r="391" spans="1:42" ht="15.75" customHeight="1" x14ac:dyDescent="0.2">
      <c r="A391" s="25" t="s">
        <v>26</v>
      </c>
      <c r="B391" s="26">
        <f t="shared" ref="B391:J391" si="552">SUM(B387:B390)</f>
        <v>190</v>
      </c>
      <c r="C391" s="27">
        <f t="shared" si="552"/>
        <v>14</v>
      </c>
      <c r="D391" s="27">
        <f t="shared" si="552"/>
        <v>3</v>
      </c>
      <c r="E391" s="27">
        <f t="shared" si="552"/>
        <v>0</v>
      </c>
      <c r="F391" s="27">
        <f t="shared" si="552"/>
        <v>0</v>
      </c>
      <c r="G391" s="27">
        <f t="shared" si="552"/>
        <v>1</v>
      </c>
      <c r="H391" s="27">
        <f t="shared" si="552"/>
        <v>15</v>
      </c>
      <c r="I391" s="36">
        <f t="shared" si="552"/>
        <v>0</v>
      </c>
      <c r="J391" s="25">
        <f t="shared" si="552"/>
        <v>223</v>
      </c>
      <c r="L391" s="26">
        <f t="shared" ref="L391:T391" si="553">SUM(L387:L390)</f>
        <v>206</v>
      </c>
      <c r="M391" s="27">
        <f t="shared" si="553"/>
        <v>22</v>
      </c>
      <c r="N391" s="27">
        <f t="shared" si="553"/>
        <v>2</v>
      </c>
      <c r="O391" s="27">
        <f t="shared" si="553"/>
        <v>0</v>
      </c>
      <c r="P391" s="27">
        <f t="shared" si="553"/>
        <v>3</v>
      </c>
      <c r="Q391" s="27">
        <f t="shared" si="553"/>
        <v>2</v>
      </c>
      <c r="R391" s="27">
        <f t="shared" si="553"/>
        <v>29</v>
      </c>
      <c r="S391" s="36">
        <f t="shared" si="553"/>
        <v>0</v>
      </c>
      <c r="T391" s="25">
        <f t="shared" si="553"/>
        <v>264</v>
      </c>
      <c r="V391" s="26">
        <f t="shared" ref="V391:AD391" si="554">SUM(V387:V390)</f>
        <v>171</v>
      </c>
      <c r="W391" s="27">
        <f t="shared" si="554"/>
        <v>22</v>
      </c>
      <c r="X391" s="27">
        <f t="shared" si="554"/>
        <v>3</v>
      </c>
      <c r="Y391" s="27">
        <f t="shared" si="554"/>
        <v>0</v>
      </c>
      <c r="Z391" s="27">
        <f t="shared" si="554"/>
        <v>1</v>
      </c>
      <c r="AA391" s="27">
        <f t="shared" si="554"/>
        <v>6</v>
      </c>
      <c r="AB391" s="27">
        <f t="shared" si="554"/>
        <v>10</v>
      </c>
      <c r="AC391" s="36">
        <f t="shared" si="554"/>
        <v>0</v>
      </c>
      <c r="AD391" s="25">
        <f t="shared" si="554"/>
        <v>213</v>
      </c>
      <c r="AF391" s="26">
        <f t="shared" ref="AF391:AN391" si="555">SUM(AF387:AF390)</f>
        <v>86</v>
      </c>
      <c r="AG391" s="27">
        <f t="shared" si="555"/>
        <v>13</v>
      </c>
      <c r="AH391" s="27">
        <f t="shared" si="555"/>
        <v>0</v>
      </c>
      <c r="AI391" s="27">
        <f t="shared" si="555"/>
        <v>0</v>
      </c>
      <c r="AJ391" s="27">
        <f t="shared" si="555"/>
        <v>4</v>
      </c>
      <c r="AK391" s="27">
        <f t="shared" si="555"/>
        <v>0</v>
      </c>
      <c r="AL391" s="27">
        <f t="shared" si="555"/>
        <v>21</v>
      </c>
      <c r="AM391" s="36">
        <f t="shared" si="555"/>
        <v>0</v>
      </c>
      <c r="AN391" s="25">
        <f t="shared" si="555"/>
        <v>124</v>
      </c>
      <c r="AP391" s="25">
        <f>SUM(AP387:AP390)</f>
        <v>824</v>
      </c>
    </row>
    <row r="392" spans="1:42" ht="15.75" customHeight="1" x14ac:dyDescent="0.2">
      <c r="A392" s="33">
        <v>0.66666666666666663</v>
      </c>
      <c r="B392" s="11">
        <f t="shared" ref="B392:I395" si="556">SUM(B57+B124+B191+B258)</f>
        <v>54</v>
      </c>
      <c r="C392" s="12">
        <f t="shared" si="556"/>
        <v>4</v>
      </c>
      <c r="D392" s="12">
        <f t="shared" si="556"/>
        <v>0</v>
      </c>
      <c r="E392" s="12">
        <f t="shared" si="556"/>
        <v>0</v>
      </c>
      <c r="F392" s="12">
        <f t="shared" si="556"/>
        <v>2</v>
      </c>
      <c r="G392" s="12">
        <f t="shared" si="556"/>
        <v>0</v>
      </c>
      <c r="H392" s="12">
        <f t="shared" si="556"/>
        <v>2</v>
      </c>
      <c r="I392" s="13">
        <f t="shared" si="556"/>
        <v>0</v>
      </c>
      <c r="J392" s="28">
        <f>SUM(B392:I392)</f>
        <v>62</v>
      </c>
      <c r="L392" s="11">
        <f t="shared" ref="L392:S395" si="557">SUM(L57+L124+L191+L258)</f>
        <v>70</v>
      </c>
      <c r="M392" s="12">
        <f t="shared" si="557"/>
        <v>12</v>
      </c>
      <c r="N392" s="12">
        <f t="shared" si="557"/>
        <v>0</v>
      </c>
      <c r="O392" s="12">
        <f t="shared" si="557"/>
        <v>0</v>
      </c>
      <c r="P392" s="12">
        <f t="shared" si="557"/>
        <v>1</v>
      </c>
      <c r="Q392" s="12">
        <f t="shared" si="557"/>
        <v>0</v>
      </c>
      <c r="R392" s="12">
        <f t="shared" si="557"/>
        <v>9</v>
      </c>
      <c r="S392" s="13">
        <f t="shared" si="557"/>
        <v>0</v>
      </c>
      <c r="T392" s="28">
        <f>SUM(L392:S392)</f>
        <v>92</v>
      </c>
      <c r="V392" s="11">
        <f t="shared" ref="V392:AC395" si="558">SUM(V57+V124+V191+V258)</f>
        <v>57</v>
      </c>
      <c r="W392" s="12">
        <f t="shared" si="558"/>
        <v>8</v>
      </c>
      <c r="X392" s="12">
        <f t="shared" si="558"/>
        <v>0</v>
      </c>
      <c r="Y392" s="12">
        <f t="shared" si="558"/>
        <v>0</v>
      </c>
      <c r="Z392" s="12">
        <f t="shared" si="558"/>
        <v>0</v>
      </c>
      <c r="AA392" s="12">
        <f t="shared" si="558"/>
        <v>0</v>
      </c>
      <c r="AB392" s="12">
        <f t="shared" si="558"/>
        <v>3</v>
      </c>
      <c r="AC392" s="13">
        <f t="shared" si="558"/>
        <v>0</v>
      </c>
      <c r="AD392" s="28">
        <f>SUM(V392:AC392)</f>
        <v>68</v>
      </c>
      <c r="AF392" s="11">
        <f t="shared" ref="AF392:AM395" si="559">SUM(AF57+AF124+AF191+AF258)</f>
        <v>19</v>
      </c>
      <c r="AG392" s="12">
        <f t="shared" si="559"/>
        <v>2</v>
      </c>
      <c r="AH392" s="12">
        <f t="shared" si="559"/>
        <v>0</v>
      </c>
      <c r="AI392" s="12">
        <f t="shared" si="559"/>
        <v>0</v>
      </c>
      <c r="AJ392" s="12">
        <f t="shared" si="559"/>
        <v>2</v>
      </c>
      <c r="AK392" s="12">
        <f t="shared" si="559"/>
        <v>0</v>
      </c>
      <c r="AL392" s="12">
        <f t="shared" si="559"/>
        <v>7</v>
      </c>
      <c r="AM392" s="13">
        <f t="shared" si="559"/>
        <v>0</v>
      </c>
      <c r="AN392" s="28">
        <f>SUM(AF392:AM392)</f>
        <v>30</v>
      </c>
      <c r="AP392" s="28">
        <f>SUM(J392+T392+AD392+AN392)</f>
        <v>252</v>
      </c>
    </row>
    <row r="393" spans="1:42" ht="15.75" customHeight="1" x14ac:dyDescent="0.2">
      <c r="A393" s="34">
        <v>0.67708333333333337</v>
      </c>
      <c r="B393" s="14">
        <f t="shared" si="556"/>
        <v>59</v>
      </c>
      <c r="C393" s="15">
        <f t="shared" si="556"/>
        <v>3</v>
      </c>
      <c r="D393" s="15">
        <f t="shared" si="556"/>
        <v>0</v>
      </c>
      <c r="E393" s="15">
        <f t="shared" si="556"/>
        <v>0</v>
      </c>
      <c r="F393" s="15">
        <f t="shared" si="556"/>
        <v>0</v>
      </c>
      <c r="G393" s="15">
        <f t="shared" si="556"/>
        <v>0</v>
      </c>
      <c r="H393" s="15">
        <f t="shared" si="556"/>
        <v>4</v>
      </c>
      <c r="I393" s="17">
        <f t="shared" si="556"/>
        <v>0</v>
      </c>
      <c r="J393" s="29">
        <f>SUM(B393:I393)</f>
        <v>66</v>
      </c>
      <c r="L393" s="14">
        <f t="shared" si="557"/>
        <v>66</v>
      </c>
      <c r="M393" s="15">
        <f t="shared" si="557"/>
        <v>9</v>
      </c>
      <c r="N393" s="15">
        <f t="shared" si="557"/>
        <v>1</v>
      </c>
      <c r="O393" s="15">
        <f t="shared" si="557"/>
        <v>0</v>
      </c>
      <c r="P393" s="15">
        <f t="shared" si="557"/>
        <v>1</v>
      </c>
      <c r="Q393" s="15">
        <f t="shared" si="557"/>
        <v>1</v>
      </c>
      <c r="R393" s="15">
        <f t="shared" si="557"/>
        <v>12</v>
      </c>
      <c r="S393" s="17">
        <f t="shared" si="557"/>
        <v>0</v>
      </c>
      <c r="T393" s="29">
        <f>SUM(L393:S393)</f>
        <v>90</v>
      </c>
      <c r="V393" s="14">
        <f t="shared" si="558"/>
        <v>53</v>
      </c>
      <c r="W393" s="15">
        <f t="shared" si="558"/>
        <v>5</v>
      </c>
      <c r="X393" s="15">
        <f t="shared" si="558"/>
        <v>0</v>
      </c>
      <c r="Y393" s="15">
        <f t="shared" si="558"/>
        <v>0</v>
      </c>
      <c r="Z393" s="15">
        <f t="shared" si="558"/>
        <v>0</v>
      </c>
      <c r="AA393" s="15">
        <f t="shared" si="558"/>
        <v>0</v>
      </c>
      <c r="AB393" s="15">
        <f t="shared" si="558"/>
        <v>7</v>
      </c>
      <c r="AC393" s="17">
        <f t="shared" si="558"/>
        <v>0</v>
      </c>
      <c r="AD393" s="29">
        <f>SUM(V393:AC393)</f>
        <v>65</v>
      </c>
      <c r="AF393" s="14">
        <f t="shared" si="559"/>
        <v>15</v>
      </c>
      <c r="AG393" s="15">
        <f t="shared" si="559"/>
        <v>3</v>
      </c>
      <c r="AH393" s="15">
        <f t="shared" si="559"/>
        <v>0</v>
      </c>
      <c r="AI393" s="15">
        <f t="shared" si="559"/>
        <v>0</v>
      </c>
      <c r="AJ393" s="15">
        <f t="shared" si="559"/>
        <v>0</v>
      </c>
      <c r="AK393" s="15">
        <f t="shared" si="559"/>
        <v>0</v>
      </c>
      <c r="AL393" s="15">
        <f t="shared" si="559"/>
        <v>11</v>
      </c>
      <c r="AM393" s="17">
        <f t="shared" si="559"/>
        <v>0</v>
      </c>
      <c r="AN393" s="29">
        <f>SUM(AF393:AM393)</f>
        <v>29</v>
      </c>
      <c r="AP393" s="29">
        <f>SUM(J393+T393+AD393+AN393)</f>
        <v>250</v>
      </c>
    </row>
    <row r="394" spans="1:42" ht="15.75" customHeight="1" x14ac:dyDescent="0.2">
      <c r="A394" s="34">
        <v>0.6875</v>
      </c>
      <c r="B394" s="14">
        <f t="shared" si="556"/>
        <v>49</v>
      </c>
      <c r="C394" s="15">
        <f t="shared" si="556"/>
        <v>4</v>
      </c>
      <c r="D394" s="15">
        <f t="shared" si="556"/>
        <v>0</v>
      </c>
      <c r="E394" s="15">
        <f t="shared" si="556"/>
        <v>0</v>
      </c>
      <c r="F394" s="15">
        <f t="shared" si="556"/>
        <v>0</v>
      </c>
      <c r="G394" s="15">
        <f t="shared" si="556"/>
        <v>0</v>
      </c>
      <c r="H394" s="15">
        <f t="shared" si="556"/>
        <v>4</v>
      </c>
      <c r="I394" s="17">
        <f t="shared" si="556"/>
        <v>0</v>
      </c>
      <c r="J394" s="29">
        <f>SUM(B394:I394)</f>
        <v>57</v>
      </c>
      <c r="L394" s="14">
        <f t="shared" si="557"/>
        <v>63</v>
      </c>
      <c r="M394" s="15">
        <f t="shared" si="557"/>
        <v>12</v>
      </c>
      <c r="N394" s="15">
        <f t="shared" si="557"/>
        <v>0</v>
      </c>
      <c r="O394" s="15">
        <f t="shared" si="557"/>
        <v>0</v>
      </c>
      <c r="P394" s="15">
        <f t="shared" si="557"/>
        <v>1</v>
      </c>
      <c r="Q394" s="15">
        <f t="shared" si="557"/>
        <v>3</v>
      </c>
      <c r="R394" s="15">
        <f t="shared" si="557"/>
        <v>12</v>
      </c>
      <c r="S394" s="17">
        <f t="shared" si="557"/>
        <v>0</v>
      </c>
      <c r="T394" s="29">
        <f>SUM(L394:S394)</f>
        <v>91</v>
      </c>
      <c r="V394" s="14">
        <f t="shared" si="558"/>
        <v>35</v>
      </c>
      <c r="W394" s="15">
        <f t="shared" si="558"/>
        <v>4</v>
      </c>
      <c r="X394" s="15">
        <f t="shared" si="558"/>
        <v>0</v>
      </c>
      <c r="Y394" s="15">
        <f t="shared" si="558"/>
        <v>0</v>
      </c>
      <c r="Z394" s="15">
        <f t="shared" si="558"/>
        <v>0</v>
      </c>
      <c r="AA394" s="15">
        <f t="shared" si="558"/>
        <v>0</v>
      </c>
      <c r="AB394" s="15">
        <f t="shared" si="558"/>
        <v>16</v>
      </c>
      <c r="AC394" s="17">
        <f t="shared" si="558"/>
        <v>0</v>
      </c>
      <c r="AD394" s="29">
        <f>SUM(V394:AC394)</f>
        <v>55</v>
      </c>
      <c r="AF394" s="14">
        <f t="shared" si="559"/>
        <v>28</v>
      </c>
      <c r="AG394" s="15">
        <f t="shared" si="559"/>
        <v>2</v>
      </c>
      <c r="AH394" s="15">
        <f t="shared" si="559"/>
        <v>0</v>
      </c>
      <c r="AI394" s="15">
        <f t="shared" si="559"/>
        <v>0</v>
      </c>
      <c r="AJ394" s="15">
        <f t="shared" si="559"/>
        <v>2</v>
      </c>
      <c r="AK394" s="15">
        <f t="shared" si="559"/>
        <v>0</v>
      </c>
      <c r="AL394" s="15">
        <f t="shared" si="559"/>
        <v>14</v>
      </c>
      <c r="AM394" s="17">
        <f t="shared" si="559"/>
        <v>0</v>
      </c>
      <c r="AN394" s="29">
        <f>SUM(AF394:AM394)</f>
        <v>46</v>
      </c>
      <c r="AP394" s="29">
        <f>SUM(J394+T394+AD394+AN394)</f>
        <v>249</v>
      </c>
    </row>
    <row r="395" spans="1:42" ht="15.75" customHeight="1" x14ac:dyDescent="0.2">
      <c r="A395" s="35">
        <v>0.69791666666666663</v>
      </c>
      <c r="B395" s="18">
        <f t="shared" si="556"/>
        <v>46</v>
      </c>
      <c r="C395" s="19">
        <f t="shared" si="556"/>
        <v>8</v>
      </c>
      <c r="D395" s="19">
        <f t="shared" si="556"/>
        <v>0</v>
      </c>
      <c r="E395" s="19">
        <f t="shared" si="556"/>
        <v>0</v>
      </c>
      <c r="F395" s="19">
        <f t="shared" si="556"/>
        <v>0</v>
      </c>
      <c r="G395" s="19">
        <f t="shared" si="556"/>
        <v>0</v>
      </c>
      <c r="H395" s="19">
        <f t="shared" si="556"/>
        <v>5</v>
      </c>
      <c r="I395" s="20">
        <f t="shared" si="556"/>
        <v>0</v>
      </c>
      <c r="J395" s="30">
        <f>SUM(B395:I395)</f>
        <v>59</v>
      </c>
      <c r="L395" s="18">
        <f t="shared" si="557"/>
        <v>63</v>
      </c>
      <c r="M395" s="19">
        <f t="shared" si="557"/>
        <v>9</v>
      </c>
      <c r="N395" s="19">
        <f t="shared" si="557"/>
        <v>0</v>
      </c>
      <c r="O395" s="19">
        <f t="shared" si="557"/>
        <v>0</v>
      </c>
      <c r="P395" s="19">
        <f t="shared" si="557"/>
        <v>1</v>
      </c>
      <c r="Q395" s="19">
        <f t="shared" si="557"/>
        <v>1</v>
      </c>
      <c r="R395" s="19">
        <f t="shared" si="557"/>
        <v>17</v>
      </c>
      <c r="S395" s="20">
        <f t="shared" si="557"/>
        <v>0</v>
      </c>
      <c r="T395" s="30">
        <f>SUM(L395:S395)</f>
        <v>91</v>
      </c>
      <c r="V395" s="18">
        <f t="shared" si="558"/>
        <v>45</v>
      </c>
      <c r="W395" s="19">
        <f t="shared" si="558"/>
        <v>7</v>
      </c>
      <c r="X395" s="19">
        <f t="shared" si="558"/>
        <v>0</v>
      </c>
      <c r="Y395" s="19">
        <f t="shared" si="558"/>
        <v>0</v>
      </c>
      <c r="Z395" s="19">
        <f t="shared" si="558"/>
        <v>0</v>
      </c>
      <c r="AA395" s="19">
        <f t="shared" si="558"/>
        <v>1</v>
      </c>
      <c r="AB395" s="19">
        <f t="shared" si="558"/>
        <v>4</v>
      </c>
      <c r="AC395" s="20">
        <f t="shared" si="558"/>
        <v>0</v>
      </c>
      <c r="AD395" s="30">
        <f>SUM(V395:AC395)</f>
        <v>57</v>
      </c>
      <c r="AF395" s="18">
        <f t="shared" si="559"/>
        <v>19</v>
      </c>
      <c r="AG395" s="19">
        <f t="shared" si="559"/>
        <v>5</v>
      </c>
      <c r="AH395" s="19">
        <f t="shared" si="559"/>
        <v>0</v>
      </c>
      <c r="AI395" s="19">
        <f t="shared" si="559"/>
        <v>0</v>
      </c>
      <c r="AJ395" s="19">
        <f t="shared" si="559"/>
        <v>1</v>
      </c>
      <c r="AK395" s="19">
        <f t="shared" si="559"/>
        <v>0</v>
      </c>
      <c r="AL395" s="19">
        <f t="shared" si="559"/>
        <v>6</v>
      </c>
      <c r="AM395" s="20">
        <f t="shared" si="559"/>
        <v>0</v>
      </c>
      <c r="AN395" s="30">
        <f>SUM(AF395:AM395)</f>
        <v>31</v>
      </c>
      <c r="AP395" s="30">
        <f>SUM(J395+T395+AD395+AN395)</f>
        <v>238</v>
      </c>
    </row>
    <row r="396" spans="1:42" ht="15.75" customHeight="1" x14ac:dyDescent="0.2">
      <c r="A396" s="25" t="s">
        <v>26</v>
      </c>
      <c r="B396" s="26">
        <f t="shared" ref="B396:J396" si="560">SUM(B392:B395)</f>
        <v>208</v>
      </c>
      <c r="C396" s="27">
        <f t="shared" si="560"/>
        <v>19</v>
      </c>
      <c r="D396" s="27">
        <f t="shared" si="560"/>
        <v>0</v>
      </c>
      <c r="E396" s="27">
        <f t="shared" si="560"/>
        <v>0</v>
      </c>
      <c r="F396" s="27">
        <f t="shared" si="560"/>
        <v>2</v>
      </c>
      <c r="G396" s="27">
        <f t="shared" si="560"/>
        <v>0</v>
      </c>
      <c r="H396" s="27">
        <f t="shared" si="560"/>
        <v>15</v>
      </c>
      <c r="I396" s="36">
        <f t="shared" si="560"/>
        <v>0</v>
      </c>
      <c r="J396" s="25">
        <f t="shared" si="560"/>
        <v>244</v>
      </c>
      <c r="L396" s="26">
        <f t="shared" ref="L396:T396" si="561">SUM(L392:L395)</f>
        <v>262</v>
      </c>
      <c r="M396" s="27">
        <f t="shared" si="561"/>
        <v>42</v>
      </c>
      <c r="N396" s="27">
        <f t="shared" si="561"/>
        <v>1</v>
      </c>
      <c r="O396" s="27">
        <f t="shared" si="561"/>
        <v>0</v>
      </c>
      <c r="P396" s="27">
        <f t="shared" si="561"/>
        <v>4</v>
      </c>
      <c r="Q396" s="27">
        <f t="shared" si="561"/>
        <v>5</v>
      </c>
      <c r="R396" s="27">
        <f t="shared" si="561"/>
        <v>50</v>
      </c>
      <c r="S396" s="36">
        <f t="shared" si="561"/>
        <v>0</v>
      </c>
      <c r="T396" s="25">
        <f t="shared" si="561"/>
        <v>364</v>
      </c>
      <c r="V396" s="26">
        <f t="shared" ref="V396:AD396" si="562">SUM(V392:V395)</f>
        <v>190</v>
      </c>
      <c r="W396" s="27">
        <f t="shared" si="562"/>
        <v>24</v>
      </c>
      <c r="X396" s="27">
        <f t="shared" si="562"/>
        <v>0</v>
      </c>
      <c r="Y396" s="27">
        <f t="shared" si="562"/>
        <v>0</v>
      </c>
      <c r="Z396" s="27">
        <f t="shared" si="562"/>
        <v>0</v>
      </c>
      <c r="AA396" s="27">
        <f t="shared" si="562"/>
        <v>1</v>
      </c>
      <c r="AB396" s="27">
        <f t="shared" si="562"/>
        <v>30</v>
      </c>
      <c r="AC396" s="36">
        <f t="shared" si="562"/>
        <v>0</v>
      </c>
      <c r="AD396" s="25">
        <f t="shared" si="562"/>
        <v>245</v>
      </c>
      <c r="AF396" s="26">
        <f t="shared" ref="AF396:AN396" si="563">SUM(AF392:AF395)</f>
        <v>81</v>
      </c>
      <c r="AG396" s="27">
        <f t="shared" si="563"/>
        <v>12</v>
      </c>
      <c r="AH396" s="27">
        <f t="shared" si="563"/>
        <v>0</v>
      </c>
      <c r="AI396" s="27">
        <f t="shared" si="563"/>
        <v>0</v>
      </c>
      <c r="AJ396" s="27">
        <f t="shared" si="563"/>
        <v>5</v>
      </c>
      <c r="AK396" s="27">
        <f t="shared" si="563"/>
        <v>0</v>
      </c>
      <c r="AL396" s="27">
        <f t="shared" si="563"/>
        <v>38</v>
      </c>
      <c r="AM396" s="36">
        <f t="shared" si="563"/>
        <v>0</v>
      </c>
      <c r="AN396" s="25">
        <f t="shared" si="563"/>
        <v>136</v>
      </c>
      <c r="AP396" s="25">
        <f>SUM(AP392:AP395)</f>
        <v>989</v>
      </c>
    </row>
    <row r="397" spans="1:42" ht="15.75" customHeight="1" x14ac:dyDescent="0.2">
      <c r="A397" s="33">
        <v>0.70833333333333337</v>
      </c>
      <c r="B397" s="11">
        <f t="shared" ref="B397:I400" si="564">SUM(B62+B129+B196+B263)</f>
        <v>53</v>
      </c>
      <c r="C397" s="12">
        <f t="shared" si="564"/>
        <v>2</v>
      </c>
      <c r="D397" s="12">
        <f t="shared" si="564"/>
        <v>0</v>
      </c>
      <c r="E397" s="12">
        <f t="shared" si="564"/>
        <v>0</v>
      </c>
      <c r="F397" s="12">
        <f t="shared" si="564"/>
        <v>0</v>
      </c>
      <c r="G397" s="12">
        <f t="shared" si="564"/>
        <v>0</v>
      </c>
      <c r="H397" s="12">
        <f t="shared" si="564"/>
        <v>7</v>
      </c>
      <c r="I397" s="13">
        <f t="shared" si="564"/>
        <v>0</v>
      </c>
      <c r="J397" s="28">
        <f>SUM(B397:I397)</f>
        <v>62</v>
      </c>
      <c r="L397" s="11">
        <f t="shared" ref="L397:S400" si="565">SUM(L62+L129+L196+L263)</f>
        <v>67</v>
      </c>
      <c r="M397" s="12">
        <f t="shared" si="565"/>
        <v>12</v>
      </c>
      <c r="N397" s="12">
        <f t="shared" si="565"/>
        <v>0</v>
      </c>
      <c r="O397" s="12">
        <f t="shared" si="565"/>
        <v>0</v>
      </c>
      <c r="P397" s="12">
        <f t="shared" si="565"/>
        <v>0</v>
      </c>
      <c r="Q397" s="12">
        <f t="shared" si="565"/>
        <v>1</v>
      </c>
      <c r="R397" s="12">
        <f t="shared" si="565"/>
        <v>13</v>
      </c>
      <c r="S397" s="13">
        <f t="shared" si="565"/>
        <v>0</v>
      </c>
      <c r="T397" s="28">
        <f>SUM(L397:S397)</f>
        <v>93</v>
      </c>
      <c r="V397" s="11">
        <f t="shared" ref="V397:AC400" si="566">SUM(V62+V129+V196+V263)</f>
        <v>36</v>
      </c>
      <c r="W397" s="12">
        <f t="shared" si="566"/>
        <v>9</v>
      </c>
      <c r="X397" s="12">
        <f t="shared" si="566"/>
        <v>0</v>
      </c>
      <c r="Y397" s="12">
        <f t="shared" si="566"/>
        <v>0</v>
      </c>
      <c r="Z397" s="12">
        <f t="shared" si="566"/>
        <v>0</v>
      </c>
      <c r="AA397" s="12">
        <f t="shared" si="566"/>
        <v>1</v>
      </c>
      <c r="AB397" s="12">
        <f t="shared" si="566"/>
        <v>3</v>
      </c>
      <c r="AC397" s="13">
        <f t="shared" si="566"/>
        <v>0</v>
      </c>
      <c r="AD397" s="28">
        <f>SUM(V397:AC397)</f>
        <v>49</v>
      </c>
      <c r="AF397" s="11">
        <f t="shared" ref="AF397:AM400" si="567">SUM(AF62+AF129+AF196+AF263)</f>
        <v>22</v>
      </c>
      <c r="AG397" s="12">
        <f t="shared" si="567"/>
        <v>2</v>
      </c>
      <c r="AH397" s="12">
        <f t="shared" si="567"/>
        <v>0</v>
      </c>
      <c r="AI397" s="12">
        <f t="shared" si="567"/>
        <v>0</v>
      </c>
      <c r="AJ397" s="12">
        <f t="shared" si="567"/>
        <v>0</v>
      </c>
      <c r="AK397" s="12">
        <f t="shared" si="567"/>
        <v>0</v>
      </c>
      <c r="AL397" s="12">
        <f t="shared" si="567"/>
        <v>10</v>
      </c>
      <c r="AM397" s="13">
        <f t="shared" si="567"/>
        <v>0</v>
      </c>
      <c r="AN397" s="28">
        <f>SUM(AF397:AM397)</f>
        <v>34</v>
      </c>
      <c r="AP397" s="28">
        <f>SUM(J397+T397+AD397+AN397)</f>
        <v>238</v>
      </c>
    </row>
    <row r="398" spans="1:42" ht="15.75" customHeight="1" x14ac:dyDescent="0.2">
      <c r="A398" s="34">
        <v>0.71875</v>
      </c>
      <c r="B398" s="14">
        <f t="shared" si="564"/>
        <v>48</v>
      </c>
      <c r="C398" s="15">
        <f t="shared" si="564"/>
        <v>1</v>
      </c>
      <c r="D398" s="15">
        <f t="shared" si="564"/>
        <v>0</v>
      </c>
      <c r="E398" s="15">
        <f t="shared" si="564"/>
        <v>0</v>
      </c>
      <c r="F398" s="15">
        <f t="shared" si="564"/>
        <v>0</v>
      </c>
      <c r="G398" s="15">
        <f t="shared" si="564"/>
        <v>0</v>
      </c>
      <c r="H398" s="15">
        <f t="shared" si="564"/>
        <v>6</v>
      </c>
      <c r="I398" s="17">
        <f t="shared" si="564"/>
        <v>0</v>
      </c>
      <c r="J398" s="29">
        <f>SUM(B398:I398)</f>
        <v>55</v>
      </c>
      <c r="L398" s="14">
        <f t="shared" si="565"/>
        <v>62</v>
      </c>
      <c r="M398" s="15">
        <f t="shared" si="565"/>
        <v>0</v>
      </c>
      <c r="N398" s="15">
        <f t="shared" si="565"/>
        <v>0</v>
      </c>
      <c r="O398" s="15">
        <f t="shared" si="565"/>
        <v>0</v>
      </c>
      <c r="P398" s="15">
        <f t="shared" si="565"/>
        <v>1</v>
      </c>
      <c r="Q398" s="15">
        <f t="shared" si="565"/>
        <v>1</v>
      </c>
      <c r="R398" s="15">
        <f t="shared" si="565"/>
        <v>19</v>
      </c>
      <c r="S398" s="17">
        <f t="shared" si="565"/>
        <v>0</v>
      </c>
      <c r="T398" s="29">
        <f>SUM(L398:S398)</f>
        <v>83</v>
      </c>
      <c r="V398" s="14">
        <f t="shared" si="566"/>
        <v>60</v>
      </c>
      <c r="W398" s="15">
        <f t="shared" si="566"/>
        <v>2</v>
      </c>
      <c r="X398" s="15">
        <f t="shared" si="566"/>
        <v>0</v>
      </c>
      <c r="Y398" s="15">
        <f t="shared" si="566"/>
        <v>0</v>
      </c>
      <c r="Z398" s="15">
        <f t="shared" si="566"/>
        <v>0</v>
      </c>
      <c r="AA398" s="15">
        <f t="shared" si="566"/>
        <v>6</v>
      </c>
      <c r="AB398" s="15">
        <f t="shared" si="566"/>
        <v>5</v>
      </c>
      <c r="AC398" s="17">
        <f t="shared" si="566"/>
        <v>0</v>
      </c>
      <c r="AD398" s="29">
        <f>SUM(V398:AC398)</f>
        <v>73</v>
      </c>
      <c r="AF398" s="14">
        <f t="shared" si="567"/>
        <v>24</v>
      </c>
      <c r="AG398" s="15">
        <f t="shared" si="567"/>
        <v>2</v>
      </c>
      <c r="AH398" s="15">
        <f t="shared" si="567"/>
        <v>0</v>
      </c>
      <c r="AI398" s="15">
        <f t="shared" si="567"/>
        <v>0</v>
      </c>
      <c r="AJ398" s="15">
        <f t="shared" si="567"/>
        <v>1</v>
      </c>
      <c r="AK398" s="15">
        <f t="shared" si="567"/>
        <v>0</v>
      </c>
      <c r="AL398" s="15">
        <f t="shared" si="567"/>
        <v>11</v>
      </c>
      <c r="AM398" s="17">
        <f t="shared" si="567"/>
        <v>0</v>
      </c>
      <c r="AN398" s="29">
        <f>SUM(AF398:AM398)</f>
        <v>38</v>
      </c>
      <c r="AP398" s="29">
        <f>SUM(J398+T398+AD398+AN398)</f>
        <v>249</v>
      </c>
    </row>
    <row r="399" spans="1:42" ht="15.75" customHeight="1" x14ac:dyDescent="0.2">
      <c r="A399" s="34">
        <v>0.72916666666666663</v>
      </c>
      <c r="B399" s="14">
        <f t="shared" si="564"/>
        <v>77</v>
      </c>
      <c r="C399" s="15">
        <f t="shared" si="564"/>
        <v>8</v>
      </c>
      <c r="D399" s="15">
        <f t="shared" si="564"/>
        <v>0</v>
      </c>
      <c r="E399" s="15">
        <f t="shared" si="564"/>
        <v>0</v>
      </c>
      <c r="F399" s="15">
        <f t="shared" si="564"/>
        <v>0</v>
      </c>
      <c r="G399" s="15">
        <f t="shared" si="564"/>
        <v>2</v>
      </c>
      <c r="H399" s="15">
        <f t="shared" si="564"/>
        <v>11</v>
      </c>
      <c r="I399" s="17">
        <f t="shared" si="564"/>
        <v>0</v>
      </c>
      <c r="J399" s="29">
        <f>SUM(B399:I399)</f>
        <v>98</v>
      </c>
      <c r="L399" s="14">
        <f t="shared" si="565"/>
        <v>80</v>
      </c>
      <c r="M399" s="15">
        <f t="shared" si="565"/>
        <v>3</v>
      </c>
      <c r="N399" s="15">
        <f t="shared" si="565"/>
        <v>1</v>
      </c>
      <c r="O399" s="15">
        <f t="shared" si="565"/>
        <v>0</v>
      </c>
      <c r="P399" s="15">
        <f t="shared" si="565"/>
        <v>2</v>
      </c>
      <c r="Q399" s="15">
        <f t="shared" si="565"/>
        <v>2</v>
      </c>
      <c r="R399" s="15">
        <f t="shared" si="565"/>
        <v>18</v>
      </c>
      <c r="S399" s="17">
        <f t="shared" si="565"/>
        <v>0</v>
      </c>
      <c r="T399" s="29">
        <f>SUM(L399:S399)</f>
        <v>106</v>
      </c>
      <c r="V399" s="14">
        <f t="shared" si="566"/>
        <v>67</v>
      </c>
      <c r="W399" s="15">
        <f t="shared" si="566"/>
        <v>5</v>
      </c>
      <c r="X399" s="15">
        <f t="shared" si="566"/>
        <v>0</v>
      </c>
      <c r="Y399" s="15">
        <f t="shared" si="566"/>
        <v>0</v>
      </c>
      <c r="Z399" s="15">
        <f t="shared" si="566"/>
        <v>0</v>
      </c>
      <c r="AA399" s="15">
        <f t="shared" si="566"/>
        <v>2</v>
      </c>
      <c r="AB399" s="15">
        <f t="shared" si="566"/>
        <v>5</v>
      </c>
      <c r="AC399" s="17">
        <f t="shared" si="566"/>
        <v>0</v>
      </c>
      <c r="AD399" s="29">
        <f>SUM(V399:AC399)</f>
        <v>79</v>
      </c>
      <c r="AF399" s="14">
        <f t="shared" si="567"/>
        <v>25</v>
      </c>
      <c r="AG399" s="15">
        <f t="shared" si="567"/>
        <v>2</v>
      </c>
      <c r="AH399" s="15">
        <f t="shared" si="567"/>
        <v>0</v>
      </c>
      <c r="AI399" s="15">
        <f t="shared" si="567"/>
        <v>0</v>
      </c>
      <c r="AJ399" s="15">
        <f t="shared" si="567"/>
        <v>1</v>
      </c>
      <c r="AK399" s="15">
        <f t="shared" si="567"/>
        <v>1</v>
      </c>
      <c r="AL399" s="15">
        <f t="shared" si="567"/>
        <v>17</v>
      </c>
      <c r="AM399" s="17">
        <f t="shared" si="567"/>
        <v>0</v>
      </c>
      <c r="AN399" s="29">
        <f>SUM(AF399:AM399)</f>
        <v>46</v>
      </c>
      <c r="AP399" s="29">
        <f>SUM(J399+T399+AD399+AN399)</f>
        <v>329</v>
      </c>
    </row>
    <row r="400" spans="1:42" ht="15.75" customHeight="1" x14ac:dyDescent="0.2">
      <c r="A400" s="35">
        <v>0.73958333333333337</v>
      </c>
      <c r="B400" s="18">
        <f t="shared" si="564"/>
        <v>56</v>
      </c>
      <c r="C400" s="19">
        <f t="shared" si="564"/>
        <v>3</v>
      </c>
      <c r="D400" s="19">
        <f t="shared" si="564"/>
        <v>0</v>
      </c>
      <c r="E400" s="19">
        <f t="shared" si="564"/>
        <v>0</v>
      </c>
      <c r="F400" s="19">
        <f t="shared" si="564"/>
        <v>0</v>
      </c>
      <c r="G400" s="19">
        <f t="shared" si="564"/>
        <v>0</v>
      </c>
      <c r="H400" s="19">
        <f t="shared" si="564"/>
        <v>15</v>
      </c>
      <c r="I400" s="20">
        <f t="shared" si="564"/>
        <v>0</v>
      </c>
      <c r="J400" s="30">
        <f>SUM(B400:I400)</f>
        <v>74</v>
      </c>
      <c r="L400" s="18">
        <f t="shared" si="565"/>
        <v>77</v>
      </c>
      <c r="M400" s="19">
        <f t="shared" si="565"/>
        <v>7</v>
      </c>
      <c r="N400" s="19">
        <f t="shared" si="565"/>
        <v>0</v>
      </c>
      <c r="O400" s="19">
        <f t="shared" si="565"/>
        <v>0</v>
      </c>
      <c r="P400" s="19">
        <f t="shared" si="565"/>
        <v>0</v>
      </c>
      <c r="Q400" s="19">
        <f t="shared" si="565"/>
        <v>1</v>
      </c>
      <c r="R400" s="19">
        <f t="shared" si="565"/>
        <v>21</v>
      </c>
      <c r="S400" s="20">
        <f t="shared" si="565"/>
        <v>0</v>
      </c>
      <c r="T400" s="30">
        <f>SUM(L400:S400)</f>
        <v>106</v>
      </c>
      <c r="V400" s="18">
        <f t="shared" si="566"/>
        <v>55</v>
      </c>
      <c r="W400" s="19">
        <f t="shared" si="566"/>
        <v>3</v>
      </c>
      <c r="X400" s="19">
        <f t="shared" si="566"/>
        <v>0</v>
      </c>
      <c r="Y400" s="19">
        <f t="shared" si="566"/>
        <v>0</v>
      </c>
      <c r="Z400" s="19">
        <f t="shared" si="566"/>
        <v>0</v>
      </c>
      <c r="AA400" s="19">
        <f t="shared" si="566"/>
        <v>0</v>
      </c>
      <c r="AB400" s="19">
        <f t="shared" si="566"/>
        <v>7</v>
      </c>
      <c r="AC400" s="20">
        <f t="shared" si="566"/>
        <v>0</v>
      </c>
      <c r="AD400" s="30">
        <f>SUM(V400:AC400)</f>
        <v>65</v>
      </c>
      <c r="AF400" s="18">
        <f t="shared" si="567"/>
        <v>23</v>
      </c>
      <c r="AG400" s="19">
        <f t="shared" si="567"/>
        <v>2</v>
      </c>
      <c r="AH400" s="19">
        <f t="shared" si="567"/>
        <v>0</v>
      </c>
      <c r="AI400" s="19">
        <f t="shared" si="567"/>
        <v>0</v>
      </c>
      <c r="AJ400" s="19">
        <f t="shared" si="567"/>
        <v>0</v>
      </c>
      <c r="AK400" s="19">
        <f t="shared" si="567"/>
        <v>0</v>
      </c>
      <c r="AL400" s="19">
        <f t="shared" si="567"/>
        <v>25</v>
      </c>
      <c r="AM400" s="20">
        <f t="shared" si="567"/>
        <v>0</v>
      </c>
      <c r="AN400" s="30">
        <f>SUM(AF400:AM400)</f>
        <v>50</v>
      </c>
      <c r="AP400" s="30">
        <f>SUM(J400+T400+AD400+AN400)</f>
        <v>295</v>
      </c>
    </row>
    <row r="401" spans="1:42" ht="15.75" customHeight="1" x14ac:dyDescent="0.2">
      <c r="A401" s="25" t="s">
        <v>26</v>
      </c>
      <c r="B401" s="26">
        <f t="shared" ref="B401:J401" si="568">SUM(B397:B400)</f>
        <v>234</v>
      </c>
      <c r="C401" s="27">
        <f t="shared" si="568"/>
        <v>14</v>
      </c>
      <c r="D401" s="27">
        <f t="shared" si="568"/>
        <v>0</v>
      </c>
      <c r="E401" s="27">
        <f t="shared" si="568"/>
        <v>0</v>
      </c>
      <c r="F401" s="27">
        <f t="shared" si="568"/>
        <v>0</v>
      </c>
      <c r="G401" s="27">
        <f t="shared" si="568"/>
        <v>2</v>
      </c>
      <c r="H401" s="27">
        <f t="shared" si="568"/>
        <v>39</v>
      </c>
      <c r="I401" s="36">
        <f t="shared" si="568"/>
        <v>0</v>
      </c>
      <c r="J401" s="25">
        <f t="shared" si="568"/>
        <v>289</v>
      </c>
      <c r="L401" s="26">
        <f t="shared" ref="L401:T401" si="569">SUM(L397:L400)</f>
        <v>286</v>
      </c>
      <c r="M401" s="27">
        <f t="shared" si="569"/>
        <v>22</v>
      </c>
      <c r="N401" s="27">
        <f t="shared" si="569"/>
        <v>1</v>
      </c>
      <c r="O401" s="27">
        <f t="shared" si="569"/>
        <v>0</v>
      </c>
      <c r="P401" s="27">
        <f t="shared" si="569"/>
        <v>3</v>
      </c>
      <c r="Q401" s="27">
        <f t="shared" si="569"/>
        <v>5</v>
      </c>
      <c r="R401" s="27">
        <f t="shared" si="569"/>
        <v>71</v>
      </c>
      <c r="S401" s="36">
        <f t="shared" si="569"/>
        <v>0</v>
      </c>
      <c r="T401" s="25">
        <f t="shared" si="569"/>
        <v>388</v>
      </c>
      <c r="V401" s="26">
        <f t="shared" ref="V401:AD401" si="570">SUM(V397:V400)</f>
        <v>218</v>
      </c>
      <c r="W401" s="27">
        <f t="shared" si="570"/>
        <v>19</v>
      </c>
      <c r="X401" s="27">
        <f t="shared" si="570"/>
        <v>0</v>
      </c>
      <c r="Y401" s="27">
        <f t="shared" si="570"/>
        <v>0</v>
      </c>
      <c r="Z401" s="27">
        <f t="shared" si="570"/>
        <v>0</v>
      </c>
      <c r="AA401" s="27">
        <f t="shared" si="570"/>
        <v>9</v>
      </c>
      <c r="AB401" s="27">
        <f t="shared" si="570"/>
        <v>20</v>
      </c>
      <c r="AC401" s="36">
        <f t="shared" si="570"/>
        <v>0</v>
      </c>
      <c r="AD401" s="25">
        <f t="shared" si="570"/>
        <v>266</v>
      </c>
      <c r="AF401" s="26">
        <f t="shared" ref="AF401:AN401" si="571">SUM(AF397:AF400)</f>
        <v>94</v>
      </c>
      <c r="AG401" s="27">
        <f t="shared" si="571"/>
        <v>8</v>
      </c>
      <c r="AH401" s="27">
        <f t="shared" si="571"/>
        <v>0</v>
      </c>
      <c r="AI401" s="27">
        <f t="shared" si="571"/>
        <v>0</v>
      </c>
      <c r="AJ401" s="27">
        <f t="shared" si="571"/>
        <v>2</v>
      </c>
      <c r="AK401" s="27">
        <f t="shared" si="571"/>
        <v>1</v>
      </c>
      <c r="AL401" s="27">
        <f t="shared" si="571"/>
        <v>63</v>
      </c>
      <c r="AM401" s="36">
        <f t="shared" si="571"/>
        <v>0</v>
      </c>
      <c r="AN401" s="25">
        <f t="shared" si="571"/>
        <v>168</v>
      </c>
      <c r="AP401" s="25">
        <f>SUM(AP397:AP400)</f>
        <v>1111</v>
      </c>
    </row>
    <row r="402" spans="1:42" ht="15.75" customHeight="1" x14ac:dyDescent="0.2">
      <c r="A402" s="33">
        <v>0.75</v>
      </c>
      <c r="B402" s="11">
        <f t="shared" ref="B402:I405" si="572">SUM(B67+B134+B201+B268)</f>
        <v>49</v>
      </c>
      <c r="C402" s="12">
        <f t="shared" si="572"/>
        <v>2</v>
      </c>
      <c r="D402" s="12">
        <f t="shared" si="572"/>
        <v>0</v>
      </c>
      <c r="E402" s="12">
        <f t="shared" si="572"/>
        <v>0</v>
      </c>
      <c r="F402" s="12">
        <f t="shared" si="572"/>
        <v>0</v>
      </c>
      <c r="G402" s="12">
        <f t="shared" si="572"/>
        <v>0</v>
      </c>
      <c r="H402" s="12">
        <f t="shared" si="572"/>
        <v>12</v>
      </c>
      <c r="I402" s="13">
        <f t="shared" si="572"/>
        <v>0</v>
      </c>
      <c r="J402" s="28">
        <f>SUM(B402:I402)</f>
        <v>63</v>
      </c>
      <c r="L402" s="11">
        <f t="shared" ref="L402:S405" si="573">SUM(L67+L134+L201+L268)</f>
        <v>55</v>
      </c>
      <c r="M402" s="12">
        <f t="shared" si="573"/>
        <v>3</v>
      </c>
      <c r="N402" s="12">
        <f t="shared" si="573"/>
        <v>0</v>
      </c>
      <c r="O402" s="12">
        <f t="shared" si="573"/>
        <v>0</v>
      </c>
      <c r="P402" s="12">
        <f t="shared" si="573"/>
        <v>0</v>
      </c>
      <c r="Q402" s="12">
        <f t="shared" si="573"/>
        <v>3</v>
      </c>
      <c r="R402" s="12">
        <f t="shared" si="573"/>
        <v>23</v>
      </c>
      <c r="S402" s="13">
        <f t="shared" si="573"/>
        <v>0</v>
      </c>
      <c r="T402" s="28">
        <f>SUM(L402:S402)</f>
        <v>84</v>
      </c>
      <c r="V402" s="11">
        <f t="shared" ref="V402:AC405" si="574">SUM(V67+V134+V201+V268)</f>
        <v>43</v>
      </c>
      <c r="W402" s="12">
        <f t="shared" si="574"/>
        <v>0</v>
      </c>
      <c r="X402" s="12">
        <f t="shared" si="574"/>
        <v>0</v>
      </c>
      <c r="Y402" s="12">
        <f t="shared" si="574"/>
        <v>0</v>
      </c>
      <c r="Z402" s="12">
        <f t="shared" si="574"/>
        <v>0</v>
      </c>
      <c r="AA402" s="12">
        <f t="shared" si="574"/>
        <v>1</v>
      </c>
      <c r="AB402" s="12">
        <f t="shared" si="574"/>
        <v>8</v>
      </c>
      <c r="AC402" s="13">
        <f t="shared" si="574"/>
        <v>0</v>
      </c>
      <c r="AD402" s="28">
        <f>SUM(V402:AC402)</f>
        <v>52</v>
      </c>
      <c r="AF402" s="11">
        <f t="shared" ref="AF402:AM405" si="575">SUM(AF67+AF134+AF201+AF268)</f>
        <v>22</v>
      </c>
      <c r="AG402" s="12">
        <f t="shared" si="575"/>
        <v>3</v>
      </c>
      <c r="AH402" s="12">
        <f t="shared" si="575"/>
        <v>0</v>
      </c>
      <c r="AI402" s="12">
        <f t="shared" si="575"/>
        <v>0</v>
      </c>
      <c r="AJ402" s="12">
        <f t="shared" si="575"/>
        <v>1</v>
      </c>
      <c r="AK402" s="12">
        <f t="shared" si="575"/>
        <v>0</v>
      </c>
      <c r="AL402" s="12">
        <f t="shared" si="575"/>
        <v>12</v>
      </c>
      <c r="AM402" s="13">
        <f t="shared" si="575"/>
        <v>0</v>
      </c>
      <c r="AN402" s="28">
        <f>SUM(AF402:AM402)</f>
        <v>38</v>
      </c>
      <c r="AP402" s="28">
        <f>SUM(J402+T402+AD402+AN402)</f>
        <v>237</v>
      </c>
    </row>
    <row r="403" spans="1:42" ht="15.75" customHeight="1" x14ac:dyDescent="0.2">
      <c r="A403" s="34">
        <v>0.76041666666666663</v>
      </c>
      <c r="B403" s="14">
        <f t="shared" si="572"/>
        <v>51</v>
      </c>
      <c r="C403" s="15">
        <f t="shared" si="572"/>
        <v>3</v>
      </c>
      <c r="D403" s="15">
        <f t="shared" si="572"/>
        <v>0</v>
      </c>
      <c r="E403" s="15">
        <f t="shared" si="572"/>
        <v>0</v>
      </c>
      <c r="F403" s="15">
        <f t="shared" si="572"/>
        <v>0</v>
      </c>
      <c r="G403" s="15">
        <f t="shared" si="572"/>
        <v>0</v>
      </c>
      <c r="H403" s="15">
        <f t="shared" si="572"/>
        <v>5</v>
      </c>
      <c r="I403" s="17">
        <f t="shared" si="572"/>
        <v>0</v>
      </c>
      <c r="J403" s="29">
        <f>SUM(B403:I403)</f>
        <v>59</v>
      </c>
      <c r="L403" s="14">
        <f t="shared" si="573"/>
        <v>67</v>
      </c>
      <c r="M403" s="15">
        <f t="shared" si="573"/>
        <v>7</v>
      </c>
      <c r="N403" s="15">
        <f t="shared" si="573"/>
        <v>0</v>
      </c>
      <c r="O403" s="15">
        <f t="shared" si="573"/>
        <v>0</v>
      </c>
      <c r="P403" s="15">
        <f t="shared" si="573"/>
        <v>2</v>
      </c>
      <c r="Q403" s="15">
        <f t="shared" si="573"/>
        <v>1</v>
      </c>
      <c r="R403" s="15">
        <f t="shared" si="573"/>
        <v>21</v>
      </c>
      <c r="S403" s="17">
        <f t="shared" si="573"/>
        <v>0</v>
      </c>
      <c r="T403" s="29">
        <f>SUM(L403:S403)</f>
        <v>98</v>
      </c>
      <c r="V403" s="14">
        <f t="shared" si="574"/>
        <v>52</v>
      </c>
      <c r="W403" s="15">
        <f t="shared" si="574"/>
        <v>3</v>
      </c>
      <c r="X403" s="15">
        <f t="shared" si="574"/>
        <v>0</v>
      </c>
      <c r="Y403" s="15">
        <f t="shared" si="574"/>
        <v>0</v>
      </c>
      <c r="Z403" s="15">
        <f t="shared" si="574"/>
        <v>0</v>
      </c>
      <c r="AA403" s="15">
        <f t="shared" si="574"/>
        <v>2</v>
      </c>
      <c r="AB403" s="15">
        <f t="shared" si="574"/>
        <v>8</v>
      </c>
      <c r="AC403" s="17">
        <f t="shared" si="574"/>
        <v>0</v>
      </c>
      <c r="AD403" s="29">
        <f>SUM(V403:AC403)</f>
        <v>65</v>
      </c>
      <c r="AF403" s="14">
        <f t="shared" si="575"/>
        <v>21</v>
      </c>
      <c r="AG403" s="15">
        <f t="shared" si="575"/>
        <v>1</v>
      </c>
      <c r="AH403" s="15">
        <f t="shared" si="575"/>
        <v>0</v>
      </c>
      <c r="AI403" s="15">
        <f t="shared" si="575"/>
        <v>0</v>
      </c>
      <c r="AJ403" s="15">
        <f t="shared" si="575"/>
        <v>1</v>
      </c>
      <c r="AK403" s="15">
        <f t="shared" si="575"/>
        <v>1</v>
      </c>
      <c r="AL403" s="15">
        <f t="shared" si="575"/>
        <v>25</v>
      </c>
      <c r="AM403" s="17">
        <f t="shared" si="575"/>
        <v>0</v>
      </c>
      <c r="AN403" s="29">
        <f>SUM(AF403:AM403)</f>
        <v>49</v>
      </c>
      <c r="AP403" s="29">
        <f>SUM(J403+T403+AD403+AN403)</f>
        <v>271</v>
      </c>
    </row>
    <row r="404" spans="1:42" ht="15.75" customHeight="1" x14ac:dyDescent="0.2">
      <c r="A404" s="34">
        <v>0.77083333333333337</v>
      </c>
      <c r="B404" s="14">
        <f t="shared" si="572"/>
        <v>65</v>
      </c>
      <c r="C404" s="15">
        <f t="shared" si="572"/>
        <v>1</v>
      </c>
      <c r="D404" s="15">
        <f t="shared" si="572"/>
        <v>0</v>
      </c>
      <c r="E404" s="15">
        <f t="shared" si="572"/>
        <v>0</v>
      </c>
      <c r="F404" s="15">
        <f t="shared" si="572"/>
        <v>0</v>
      </c>
      <c r="G404" s="15">
        <f t="shared" si="572"/>
        <v>0</v>
      </c>
      <c r="H404" s="15">
        <f t="shared" si="572"/>
        <v>6</v>
      </c>
      <c r="I404" s="17">
        <f t="shared" si="572"/>
        <v>0</v>
      </c>
      <c r="J404" s="29">
        <f>SUM(B404:I404)</f>
        <v>72</v>
      </c>
      <c r="L404" s="14">
        <f t="shared" si="573"/>
        <v>66</v>
      </c>
      <c r="M404" s="15">
        <f t="shared" si="573"/>
        <v>1</v>
      </c>
      <c r="N404" s="15">
        <f t="shared" si="573"/>
        <v>0</v>
      </c>
      <c r="O404" s="15">
        <f t="shared" si="573"/>
        <v>0</v>
      </c>
      <c r="P404" s="15">
        <f t="shared" si="573"/>
        <v>1</v>
      </c>
      <c r="Q404" s="15">
        <f t="shared" si="573"/>
        <v>0</v>
      </c>
      <c r="R404" s="15">
        <f t="shared" si="573"/>
        <v>11</v>
      </c>
      <c r="S404" s="17">
        <f t="shared" si="573"/>
        <v>0</v>
      </c>
      <c r="T404" s="29">
        <f>SUM(L404:S404)</f>
        <v>79</v>
      </c>
      <c r="V404" s="14">
        <f t="shared" si="574"/>
        <v>46</v>
      </c>
      <c r="W404" s="15">
        <f t="shared" si="574"/>
        <v>1</v>
      </c>
      <c r="X404" s="15">
        <f t="shared" si="574"/>
        <v>0</v>
      </c>
      <c r="Y404" s="15">
        <f t="shared" si="574"/>
        <v>0</v>
      </c>
      <c r="Z404" s="15">
        <f t="shared" si="574"/>
        <v>0</v>
      </c>
      <c r="AA404" s="15">
        <f t="shared" si="574"/>
        <v>1</v>
      </c>
      <c r="AB404" s="15">
        <f t="shared" si="574"/>
        <v>3</v>
      </c>
      <c r="AC404" s="17">
        <f t="shared" si="574"/>
        <v>0</v>
      </c>
      <c r="AD404" s="29">
        <f>SUM(V404:AC404)</f>
        <v>51</v>
      </c>
      <c r="AF404" s="14">
        <f t="shared" si="575"/>
        <v>23</v>
      </c>
      <c r="AG404" s="15">
        <f t="shared" si="575"/>
        <v>2</v>
      </c>
      <c r="AH404" s="15">
        <f t="shared" si="575"/>
        <v>0</v>
      </c>
      <c r="AI404" s="15">
        <f t="shared" si="575"/>
        <v>0</v>
      </c>
      <c r="AJ404" s="15">
        <f t="shared" si="575"/>
        <v>1</v>
      </c>
      <c r="AK404" s="15">
        <f t="shared" si="575"/>
        <v>1</v>
      </c>
      <c r="AL404" s="15">
        <f t="shared" si="575"/>
        <v>11</v>
      </c>
      <c r="AM404" s="17">
        <f t="shared" si="575"/>
        <v>0</v>
      </c>
      <c r="AN404" s="29">
        <f>SUM(AF404:AM404)</f>
        <v>38</v>
      </c>
      <c r="AP404" s="29">
        <f>SUM(J404+T404+AD404+AN404)</f>
        <v>240</v>
      </c>
    </row>
    <row r="405" spans="1:42" ht="15.75" customHeight="1" x14ac:dyDescent="0.2">
      <c r="A405" s="35">
        <v>0.78125</v>
      </c>
      <c r="B405" s="18">
        <f t="shared" si="572"/>
        <v>44</v>
      </c>
      <c r="C405" s="19">
        <f t="shared" si="572"/>
        <v>3</v>
      </c>
      <c r="D405" s="19">
        <f t="shared" si="572"/>
        <v>0</v>
      </c>
      <c r="E405" s="19">
        <f t="shared" si="572"/>
        <v>0</v>
      </c>
      <c r="F405" s="19">
        <f t="shared" si="572"/>
        <v>1</v>
      </c>
      <c r="G405" s="19">
        <f t="shared" si="572"/>
        <v>0</v>
      </c>
      <c r="H405" s="19">
        <f t="shared" si="572"/>
        <v>8</v>
      </c>
      <c r="I405" s="20">
        <f t="shared" si="572"/>
        <v>0</v>
      </c>
      <c r="J405" s="30">
        <f>SUM(B405:I405)</f>
        <v>56</v>
      </c>
      <c r="L405" s="18">
        <f t="shared" si="573"/>
        <v>38</v>
      </c>
      <c r="M405" s="19">
        <f t="shared" si="573"/>
        <v>0</v>
      </c>
      <c r="N405" s="19">
        <f t="shared" si="573"/>
        <v>0</v>
      </c>
      <c r="O405" s="19">
        <f t="shared" si="573"/>
        <v>0</v>
      </c>
      <c r="P405" s="19">
        <f t="shared" si="573"/>
        <v>1</v>
      </c>
      <c r="Q405" s="19">
        <f t="shared" si="573"/>
        <v>1</v>
      </c>
      <c r="R405" s="19">
        <f t="shared" si="573"/>
        <v>15</v>
      </c>
      <c r="S405" s="20">
        <f t="shared" si="573"/>
        <v>0</v>
      </c>
      <c r="T405" s="30">
        <f>SUM(L405:S405)</f>
        <v>55</v>
      </c>
      <c r="V405" s="18">
        <f t="shared" si="574"/>
        <v>37</v>
      </c>
      <c r="W405" s="19">
        <f t="shared" si="574"/>
        <v>3</v>
      </c>
      <c r="X405" s="19">
        <f t="shared" si="574"/>
        <v>0</v>
      </c>
      <c r="Y405" s="19">
        <f t="shared" si="574"/>
        <v>0</v>
      </c>
      <c r="Z405" s="19">
        <f t="shared" si="574"/>
        <v>0</v>
      </c>
      <c r="AA405" s="19">
        <f t="shared" si="574"/>
        <v>0</v>
      </c>
      <c r="AB405" s="19">
        <f t="shared" si="574"/>
        <v>9</v>
      </c>
      <c r="AC405" s="20">
        <f t="shared" si="574"/>
        <v>0</v>
      </c>
      <c r="AD405" s="30">
        <f>SUM(V405:AC405)</f>
        <v>49</v>
      </c>
      <c r="AF405" s="18">
        <f t="shared" si="575"/>
        <v>28</v>
      </c>
      <c r="AG405" s="19">
        <f t="shared" si="575"/>
        <v>2</v>
      </c>
      <c r="AH405" s="19">
        <f t="shared" si="575"/>
        <v>0</v>
      </c>
      <c r="AI405" s="19">
        <f t="shared" si="575"/>
        <v>0</v>
      </c>
      <c r="AJ405" s="19">
        <f t="shared" si="575"/>
        <v>1</v>
      </c>
      <c r="AK405" s="19">
        <f t="shared" si="575"/>
        <v>1</v>
      </c>
      <c r="AL405" s="19">
        <f t="shared" si="575"/>
        <v>13</v>
      </c>
      <c r="AM405" s="20">
        <f t="shared" si="575"/>
        <v>0</v>
      </c>
      <c r="AN405" s="30">
        <f>SUM(AF405:AM405)</f>
        <v>45</v>
      </c>
      <c r="AP405" s="30">
        <f>SUM(J405+T405+AD405+AN405)</f>
        <v>205</v>
      </c>
    </row>
    <row r="406" spans="1:42" ht="15.75" customHeight="1" x14ac:dyDescent="0.2">
      <c r="A406" s="25" t="s">
        <v>26</v>
      </c>
      <c r="B406" s="26">
        <f t="shared" ref="B406:J406" si="576">SUM(B402:B405)</f>
        <v>209</v>
      </c>
      <c r="C406" s="27">
        <f t="shared" si="576"/>
        <v>9</v>
      </c>
      <c r="D406" s="27">
        <f t="shared" si="576"/>
        <v>0</v>
      </c>
      <c r="E406" s="27">
        <f t="shared" si="576"/>
        <v>0</v>
      </c>
      <c r="F406" s="27">
        <f t="shared" si="576"/>
        <v>1</v>
      </c>
      <c r="G406" s="27">
        <f t="shared" si="576"/>
        <v>0</v>
      </c>
      <c r="H406" s="27">
        <f t="shared" si="576"/>
        <v>31</v>
      </c>
      <c r="I406" s="36">
        <f t="shared" si="576"/>
        <v>0</v>
      </c>
      <c r="J406" s="25">
        <f t="shared" si="576"/>
        <v>250</v>
      </c>
      <c r="L406" s="26">
        <f t="shared" ref="L406:T406" si="577">SUM(L402:L405)</f>
        <v>226</v>
      </c>
      <c r="M406" s="27">
        <f t="shared" si="577"/>
        <v>11</v>
      </c>
      <c r="N406" s="27">
        <f t="shared" si="577"/>
        <v>0</v>
      </c>
      <c r="O406" s="27">
        <f t="shared" si="577"/>
        <v>0</v>
      </c>
      <c r="P406" s="27">
        <f t="shared" si="577"/>
        <v>4</v>
      </c>
      <c r="Q406" s="27">
        <f t="shared" si="577"/>
        <v>5</v>
      </c>
      <c r="R406" s="27">
        <f t="shared" si="577"/>
        <v>70</v>
      </c>
      <c r="S406" s="36">
        <f t="shared" si="577"/>
        <v>0</v>
      </c>
      <c r="T406" s="25">
        <f t="shared" si="577"/>
        <v>316</v>
      </c>
      <c r="V406" s="26">
        <f t="shared" ref="V406:AD406" si="578">SUM(V402:V405)</f>
        <v>178</v>
      </c>
      <c r="W406" s="27">
        <f t="shared" si="578"/>
        <v>7</v>
      </c>
      <c r="X406" s="27">
        <f t="shared" si="578"/>
        <v>0</v>
      </c>
      <c r="Y406" s="27">
        <f t="shared" si="578"/>
        <v>0</v>
      </c>
      <c r="Z406" s="27">
        <f t="shared" si="578"/>
        <v>0</v>
      </c>
      <c r="AA406" s="27">
        <f t="shared" si="578"/>
        <v>4</v>
      </c>
      <c r="AB406" s="27">
        <f t="shared" si="578"/>
        <v>28</v>
      </c>
      <c r="AC406" s="36">
        <f t="shared" si="578"/>
        <v>0</v>
      </c>
      <c r="AD406" s="25">
        <f t="shared" si="578"/>
        <v>217</v>
      </c>
      <c r="AF406" s="26">
        <f t="shared" ref="AF406:AN406" si="579">SUM(AF402:AF405)</f>
        <v>94</v>
      </c>
      <c r="AG406" s="27">
        <f t="shared" si="579"/>
        <v>8</v>
      </c>
      <c r="AH406" s="27">
        <f t="shared" si="579"/>
        <v>0</v>
      </c>
      <c r="AI406" s="27">
        <f t="shared" si="579"/>
        <v>0</v>
      </c>
      <c r="AJ406" s="27">
        <f t="shared" si="579"/>
        <v>4</v>
      </c>
      <c r="AK406" s="27">
        <f t="shared" si="579"/>
        <v>3</v>
      </c>
      <c r="AL406" s="27">
        <f t="shared" si="579"/>
        <v>61</v>
      </c>
      <c r="AM406" s="36">
        <f t="shared" si="579"/>
        <v>0</v>
      </c>
      <c r="AN406" s="25">
        <f t="shared" si="579"/>
        <v>170</v>
      </c>
      <c r="AP406" s="25">
        <f>SUM(AP402:AP405)</f>
        <v>953</v>
      </c>
    </row>
    <row r="408" spans="1:42" ht="15.75" customHeight="1" x14ac:dyDescent="0.2">
      <c r="A408" s="25" t="s">
        <v>21</v>
      </c>
      <c r="B408" s="26">
        <f t="shared" ref="B408:J408" si="580">SUM(B406+B401+B396+B391+B386+B381+B376+B371+B366+B361+B356+B351)</f>
        <v>2047</v>
      </c>
      <c r="C408" s="27">
        <f t="shared" si="580"/>
        <v>263</v>
      </c>
      <c r="D408" s="27">
        <f t="shared" si="580"/>
        <v>22</v>
      </c>
      <c r="E408" s="27">
        <f t="shared" si="580"/>
        <v>1</v>
      </c>
      <c r="F408" s="27">
        <f t="shared" si="580"/>
        <v>6</v>
      </c>
      <c r="G408" s="27">
        <f t="shared" si="580"/>
        <v>17</v>
      </c>
      <c r="H408" s="27">
        <f t="shared" si="580"/>
        <v>211</v>
      </c>
      <c r="I408" s="36">
        <f t="shared" si="580"/>
        <v>0</v>
      </c>
      <c r="J408" s="25">
        <f t="shared" si="580"/>
        <v>2567</v>
      </c>
      <c r="L408" s="26">
        <f t="shared" ref="L408:T408" si="581">SUM(L406+L401+L396+L391+L386+L381+L376+L371+L366+L361+L356+L351)</f>
        <v>2129</v>
      </c>
      <c r="M408" s="27">
        <f t="shared" si="581"/>
        <v>312</v>
      </c>
      <c r="N408" s="27">
        <f t="shared" si="581"/>
        <v>20</v>
      </c>
      <c r="O408" s="27">
        <f t="shared" si="581"/>
        <v>1</v>
      </c>
      <c r="P408" s="27">
        <f t="shared" si="581"/>
        <v>51</v>
      </c>
      <c r="Q408" s="27">
        <f t="shared" si="581"/>
        <v>41</v>
      </c>
      <c r="R408" s="27">
        <f t="shared" si="581"/>
        <v>430</v>
      </c>
      <c r="S408" s="36">
        <f t="shared" si="581"/>
        <v>0</v>
      </c>
      <c r="T408" s="25">
        <f t="shared" si="581"/>
        <v>2984</v>
      </c>
      <c r="V408" s="26">
        <f t="shared" ref="V408:AD408" si="582">SUM(V406+V401+V396+V391+V386+V381+V376+V371+V366+V361+V356+V351)</f>
        <v>2030</v>
      </c>
      <c r="W408" s="27">
        <f t="shared" si="582"/>
        <v>250</v>
      </c>
      <c r="X408" s="27">
        <f t="shared" si="582"/>
        <v>25</v>
      </c>
      <c r="Y408" s="27">
        <f t="shared" si="582"/>
        <v>2</v>
      </c>
      <c r="Z408" s="27">
        <f t="shared" si="582"/>
        <v>3</v>
      </c>
      <c r="AA408" s="27">
        <f t="shared" si="582"/>
        <v>45</v>
      </c>
      <c r="AB408" s="27">
        <f t="shared" si="582"/>
        <v>254</v>
      </c>
      <c r="AC408" s="36">
        <f t="shared" si="582"/>
        <v>0</v>
      </c>
      <c r="AD408" s="25">
        <f t="shared" si="582"/>
        <v>2609</v>
      </c>
      <c r="AF408" s="26">
        <f t="shared" ref="AF408:AN408" si="583">SUM(AF406+AF401+AF396+AF391+AF386+AF381+AF376+AF371+AF366+AF361+AF356+AF351)</f>
        <v>918</v>
      </c>
      <c r="AG408" s="27">
        <f t="shared" si="583"/>
        <v>135</v>
      </c>
      <c r="AH408" s="27">
        <f t="shared" si="583"/>
        <v>6</v>
      </c>
      <c r="AI408" s="27">
        <f t="shared" si="583"/>
        <v>0</v>
      </c>
      <c r="AJ408" s="27">
        <f t="shared" si="583"/>
        <v>45</v>
      </c>
      <c r="AK408" s="27">
        <f t="shared" si="583"/>
        <v>12</v>
      </c>
      <c r="AL408" s="27">
        <f t="shared" si="583"/>
        <v>511</v>
      </c>
      <c r="AM408" s="36">
        <f t="shared" si="583"/>
        <v>0</v>
      </c>
      <c r="AN408" s="25">
        <f t="shared" si="583"/>
        <v>1627</v>
      </c>
      <c r="AP408" s="25">
        <f>SUM(AP406+AP401+AP396+AP391+AP386+AP381+AP376+AP371+AP366+AP361+AP356+AP351)</f>
        <v>9787</v>
      </c>
    </row>
  </sheetData>
  <mergeCells count="7">
    <mergeCell ref="AP344:AP345"/>
    <mergeCell ref="N5:P5"/>
    <mergeCell ref="AP9:AP10"/>
    <mergeCell ref="AP76:AP77"/>
    <mergeCell ref="AP143:AP144"/>
    <mergeCell ref="AP210:AP211"/>
    <mergeCell ref="AP277:AP278"/>
  </mergeCells>
  <pageMargins left="0.7" right="0.7" top="0.75" bottom="0.75" header="0.3" footer="0.3"/>
  <pageSetup scale="4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7"/>
  <sheetViews>
    <sheetView topLeftCell="B42" zoomScale="75" zoomScaleNormal="75" workbookViewId="0">
      <selection activeCell="C7" sqref="C7:AG7"/>
    </sheetView>
  </sheetViews>
  <sheetFormatPr defaultRowHeight="15.75" customHeight="1" x14ac:dyDescent="0.2"/>
  <cols>
    <col min="1" max="1" width="9.140625" style="7"/>
    <col min="2" max="2" width="8.28515625" style="7" customWidth="1"/>
    <col min="3" max="9" width="10.7109375" style="7" customWidth="1"/>
    <col min="10" max="10" width="7.5703125" style="7" customWidth="1"/>
    <col min="11" max="16384" width="9.140625" style="7"/>
  </cols>
  <sheetData>
    <row r="1" spans="1:43" ht="15.75" customHeight="1" x14ac:dyDescent="0.2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3"/>
    </row>
    <row r="2" spans="1:43" ht="15.75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6" t="s">
        <v>0</v>
      </c>
      <c r="N2" s="6"/>
      <c r="O2" s="79" t="str">
        <f>'Job Details'!$C$6</f>
        <v xml:space="preserve">Chris Mason </v>
      </c>
      <c r="P2" s="79"/>
      <c r="Q2" s="79"/>
      <c r="R2" s="6"/>
      <c r="S2" s="6"/>
      <c r="T2" s="6"/>
      <c r="U2" s="6"/>
      <c r="V2" s="6"/>
      <c r="W2" s="6"/>
      <c r="X2" s="6"/>
      <c r="Y2" s="6"/>
      <c r="Z2" s="6"/>
      <c r="AA2" s="6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7"/>
    </row>
    <row r="3" spans="1:43" ht="15.75" customHeight="1" x14ac:dyDescent="0.25"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6" t="s">
        <v>1</v>
      </c>
      <c r="N3" s="6"/>
      <c r="O3" s="79" t="str">
        <f>'Job Details'!$C$7</f>
        <v xml:space="preserve">WAL-1752 Redlands Road </v>
      </c>
      <c r="P3" s="79"/>
      <c r="Q3" s="79"/>
      <c r="R3" s="6"/>
      <c r="S3" s="6"/>
      <c r="T3" s="6"/>
      <c r="U3" s="6"/>
      <c r="V3" s="6"/>
      <c r="W3" s="6"/>
      <c r="X3" s="6"/>
      <c r="Y3" s="6"/>
      <c r="Z3" s="6"/>
      <c r="AA3" s="6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7"/>
    </row>
    <row r="4" spans="1:43" ht="15.75" customHeight="1" x14ac:dyDescent="0.25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6" t="s">
        <v>10</v>
      </c>
      <c r="N4" s="6"/>
      <c r="O4" s="79">
        <v>1</v>
      </c>
      <c r="P4" s="79"/>
      <c r="Q4" s="79"/>
      <c r="R4" s="6"/>
      <c r="S4" s="6"/>
      <c r="T4" s="6"/>
      <c r="U4" s="6"/>
      <c r="V4" s="6"/>
      <c r="W4" s="6"/>
      <c r="X4" s="16"/>
      <c r="Y4" s="6"/>
      <c r="Z4" s="6"/>
      <c r="AA4" s="6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7"/>
    </row>
    <row r="5" spans="1:43" ht="15.75" customHeight="1" x14ac:dyDescent="0.25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6" t="s">
        <v>11</v>
      </c>
      <c r="N5" s="6"/>
      <c r="O5" s="93" t="str">
        <f>'Job Details'!$C$9</f>
        <v>04/06/2015</v>
      </c>
      <c r="P5" s="94"/>
      <c r="Q5" s="94"/>
      <c r="R5" s="6"/>
      <c r="S5" s="6"/>
      <c r="T5" s="6"/>
      <c r="U5" s="6"/>
      <c r="V5" s="6"/>
      <c r="W5" s="6"/>
      <c r="X5" s="16"/>
      <c r="Y5" s="6"/>
      <c r="Z5" s="6"/>
      <c r="AA5" s="6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7"/>
    </row>
    <row r="6" spans="1:43" ht="15.75" customHeight="1" x14ac:dyDescent="0.2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20"/>
    </row>
    <row r="7" spans="1:43" ht="15.75" customHeight="1" x14ac:dyDescent="0.2">
      <c r="C7" s="7">
        <f>COLUMN(C11)</f>
        <v>3</v>
      </c>
      <c r="D7" s="7">
        <f t="shared" ref="D7:AG7" si="0">COLUMN(D11)</f>
        <v>4</v>
      </c>
      <c r="E7" s="7">
        <f t="shared" si="0"/>
        <v>5</v>
      </c>
      <c r="F7" s="7">
        <f t="shared" si="0"/>
        <v>6</v>
      </c>
      <c r="G7" s="7">
        <f t="shared" si="0"/>
        <v>7</v>
      </c>
      <c r="H7" s="7">
        <f t="shared" si="0"/>
        <v>8</v>
      </c>
      <c r="I7" s="7">
        <f t="shared" si="0"/>
        <v>9</v>
      </c>
      <c r="J7" s="7">
        <f t="shared" si="0"/>
        <v>10</v>
      </c>
      <c r="K7" s="7">
        <f t="shared" si="0"/>
        <v>11</v>
      </c>
      <c r="L7" s="7">
        <f t="shared" si="0"/>
        <v>12</v>
      </c>
      <c r="M7" s="7">
        <f t="shared" si="0"/>
        <v>13</v>
      </c>
      <c r="N7" s="7">
        <f t="shared" si="0"/>
        <v>14</v>
      </c>
      <c r="O7" s="7">
        <f t="shared" si="0"/>
        <v>15</v>
      </c>
      <c r="P7" s="7">
        <f t="shared" si="0"/>
        <v>16</v>
      </c>
      <c r="Q7" s="7">
        <f t="shared" si="0"/>
        <v>17</v>
      </c>
      <c r="R7" s="7">
        <f t="shared" si="0"/>
        <v>18</v>
      </c>
      <c r="S7" s="7">
        <f t="shared" si="0"/>
        <v>19</v>
      </c>
      <c r="T7" s="7">
        <f t="shared" si="0"/>
        <v>20</v>
      </c>
      <c r="U7" s="7">
        <f t="shared" si="0"/>
        <v>21</v>
      </c>
      <c r="V7" s="7">
        <f t="shared" si="0"/>
        <v>22</v>
      </c>
      <c r="W7" s="7">
        <f t="shared" si="0"/>
        <v>23</v>
      </c>
      <c r="X7" s="7">
        <f t="shared" si="0"/>
        <v>24</v>
      </c>
      <c r="Y7" s="7">
        <f t="shared" si="0"/>
        <v>25</v>
      </c>
      <c r="Z7" s="7">
        <f t="shared" si="0"/>
        <v>26</v>
      </c>
      <c r="AA7" s="7">
        <f t="shared" si="0"/>
        <v>27</v>
      </c>
      <c r="AB7" s="7">
        <f t="shared" si="0"/>
        <v>28</v>
      </c>
      <c r="AC7" s="7">
        <f t="shared" si="0"/>
        <v>29</v>
      </c>
      <c r="AD7" s="7">
        <f t="shared" si="0"/>
        <v>30</v>
      </c>
      <c r="AE7" s="7">
        <f t="shared" si="0"/>
        <v>31</v>
      </c>
      <c r="AF7" s="7">
        <f t="shared" si="0"/>
        <v>32</v>
      </c>
      <c r="AG7" s="7">
        <f t="shared" si="0"/>
        <v>33</v>
      </c>
    </row>
    <row r="8" spans="1:43" ht="15.75" customHeight="1" x14ac:dyDescent="0.2">
      <c r="B8" s="5" t="s">
        <v>12</v>
      </c>
      <c r="C8" s="5" t="str">
        <f>$C$9</f>
        <v>Arm A</v>
      </c>
      <c r="J8" s="5" t="s">
        <v>12</v>
      </c>
      <c r="K8" s="5" t="str">
        <f>$E$9</f>
        <v>Arm B</v>
      </c>
      <c r="R8" s="5" t="s">
        <v>12</v>
      </c>
      <c r="S8" s="5" t="str">
        <f>$G$9</f>
        <v>Arm C</v>
      </c>
      <c r="Z8" s="5" t="s">
        <v>12</v>
      </c>
      <c r="AA8" s="5" t="str">
        <f>$I$9</f>
        <v>Arm D</v>
      </c>
    </row>
    <row r="9" spans="1:43" ht="15.75" customHeight="1" x14ac:dyDescent="0.2">
      <c r="C9" s="8" t="s">
        <v>13</v>
      </c>
      <c r="E9" s="8" t="s">
        <v>22</v>
      </c>
      <c r="G9" s="8" t="s">
        <v>23</v>
      </c>
      <c r="I9" s="8" t="s">
        <v>24</v>
      </c>
      <c r="K9" s="8" t="s">
        <v>13</v>
      </c>
      <c r="M9" s="8" t="s">
        <v>22</v>
      </c>
      <c r="O9" s="8" t="s">
        <v>23</v>
      </c>
      <c r="Q9" s="8" t="s">
        <v>24</v>
      </c>
      <c r="S9" s="8" t="s">
        <v>13</v>
      </c>
      <c r="U9" s="8" t="s">
        <v>22</v>
      </c>
      <c r="W9" s="8" t="s">
        <v>23</v>
      </c>
      <c r="Y9" s="8" t="s">
        <v>24</v>
      </c>
      <c r="AA9" s="8" t="s">
        <v>13</v>
      </c>
      <c r="AC9" s="8" t="s">
        <v>22</v>
      </c>
      <c r="AE9" s="8" t="s">
        <v>23</v>
      </c>
      <c r="AG9" s="8" t="s">
        <v>24</v>
      </c>
    </row>
    <row r="10" spans="1:43" s="21" customFormat="1" ht="15.75" customHeight="1" x14ac:dyDescent="0.2">
      <c r="C10" s="49" t="s">
        <v>37</v>
      </c>
      <c r="E10" s="49" t="str">
        <f>$C$10</f>
        <v>Peds</v>
      </c>
      <c r="G10" s="49" t="str">
        <f>$C$10</f>
        <v>Peds</v>
      </c>
      <c r="I10" s="49" t="str">
        <f>$C$10</f>
        <v>Peds</v>
      </c>
      <c r="K10" s="49" t="s">
        <v>37</v>
      </c>
      <c r="M10" s="49" t="str">
        <f>$C$10</f>
        <v>Peds</v>
      </c>
      <c r="O10" s="49" t="str">
        <f>$C$10</f>
        <v>Peds</v>
      </c>
      <c r="Q10" s="49" t="str">
        <f>$C$10</f>
        <v>Peds</v>
      </c>
      <c r="S10" s="49" t="s">
        <v>37</v>
      </c>
      <c r="U10" s="49" t="str">
        <f>$C$10</f>
        <v>Peds</v>
      </c>
      <c r="W10" s="49" t="str">
        <f>$C$10</f>
        <v>Peds</v>
      </c>
      <c r="Y10" s="49" t="str">
        <f>$C$10</f>
        <v>Peds</v>
      </c>
      <c r="AA10" s="49" t="s">
        <v>37</v>
      </c>
      <c r="AC10" s="49" t="str">
        <f>$C$10</f>
        <v>Peds</v>
      </c>
      <c r="AE10" s="49" t="str">
        <f>$C$10</f>
        <v>Peds</v>
      </c>
      <c r="AG10" s="49" t="str">
        <f>$C$10</f>
        <v>Peds</v>
      </c>
    </row>
    <row r="11" spans="1:43" ht="15.75" customHeight="1" x14ac:dyDescent="0.2">
      <c r="A11" s="97">
        <v>1</v>
      </c>
      <c r="B11" s="97" t="s">
        <v>46</v>
      </c>
    </row>
    <row r="12" spans="1:43" ht="15.75" customHeight="1" x14ac:dyDescent="0.2">
      <c r="A12" s="98">
        <v>2</v>
      </c>
      <c r="B12" s="99">
        <v>0.29166666666666669</v>
      </c>
      <c r="C12" s="50">
        <v>0</v>
      </c>
      <c r="E12" s="50">
        <v>1</v>
      </c>
      <c r="G12" s="50">
        <v>7</v>
      </c>
      <c r="I12" s="50">
        <v>0</v>
      </c>
      <c r="J12" s="33">
        <v>0.29166666666666669</v>
      </c>
      <c r="K12" s="50">
        <v>2</v>
      </c>
      <c r="M12" s="50">
        <v>0</v>
      </c>
      <c r="O12" s="50">
        <v>2</v>
      </c>
      <c r="Q12" s="50">
        <v>4</v>
      </c>
      <c r="R12" s="33">
        <v>0.29166666666666669</v>
      </c>
      <c r="S12" s="50">
        <v>0</v>
      </c>
      <c r="U12" s="50">
        <v>1</v>
      </c>
      <c r="W12" s="50">
        <v>0</v>
      </c>
      <c r="Y12" s="50">
        <v>6</v>
      </c>
      <c r="Z12" s="33">
        <v>0.29166666666666669</v>
      </c>
      <c r="AA12" s="50">
        <v>2</v>
      </c>
      <c r="AC12" s="50">
        <v>0</v>
      </c>
      <c r="AE12" s="50">
        <v>0</v>
      </c>
      <c r="AG12" s="50">
        <v>0</v>
      </c>
    </row>
    <row r="13" spans="1:43" ht="15.75" customHeight="1" x14ac:dyDescent="0.2">
      <c r="A13" s="98">
        <v>3</v>
      </c>
      <c r="B13" s="100">
        <v>0.30208333333333331</v>
      </c>
      <c r="C13" s="51">
        <v>0</v>
      </c>
      <c r="E13" s="51">
        <v>3</v>
      </c>
      <c r="G13" s="51">
        <v>5</v>
      </c>
      <c r="I13" s="51">
        <v>0</v>
      </c>
      <c r="J13" s="34">
        <v>0.30208333333333331</v>
      </c>
      <c r="K13" s="51">
        <v>1</v>
      </c>
      <c r="M13" s="51">
        <v>0</v>
      </c>
      <c r="O13" s="51">
        <v>0</v>
      </c>
      <c r="Q13" s="51">
        <v>0</v>
      </c>
      <c r="R13" s="34">
        <v>0.30208333333333331</v>
      </c>
      <c r="S13" s="51">
        <v>1</v>
      </c>
      <c r="U13" s="51">
        <v>1</v>
      </c>
      <c r="W13" s="51">
        <v>0</v>
      </c>
      <c r="Y13" s="51">
        <v>5</v>
      </c>
      <c r="Z13" s="34">
        <v>0.30208333333333331</v>
      </c>
      <c r="AA13" s="51">
        <v>3</v>
      </c>
      <c r="AC13" s="51">
        <v>0</v>
      </c>
      <c r="AE13" s="51">
        <v>3</v>
      </c>
      <c r="AG13" s="51">
        <v>0</v>
      </c>
    </row>
    <row r="14" spans="1:43" ht="15.75" customHeight="1" x14ac:dyDescent="0.2">
      <c r="A14" s="98">
        <v>4</v>
      </c>
      <c r="B14" s="100">
        <v>0.3125</v>
      </c>
      <c r="C14" s="51">
        <v>0</v>
      </c>
      <c r="E14" s="51">
        <v>2</v>
      </c>
      <c r="G14" s="51">
        <v>8</v>
      </c>
      <c r="I14" s="51">
        <v>5</v>
      </c>
      <c r="J14" s="34">
        <v>0.3125</v>
      </c>
      <c r="K14" s="51">
        <v>3</v>
      </c>
      <c r="M14" s="51">
        <v>0</v>
      </c>
      <c r="O14" s="51">
        <v>1</v>
      </c>
      <c r="Q14" s="51">
        <v>8</v>
      </c>
      <c r="R14" s="34">
        <v>0.3125</v>
      </c>
      <c r="S14" s="51">
        <v>4</v>
      </c>
      <c r="U14" s="51">
        <v>2</v>
      </c>
      <c r="W14" s="51">
        <v>0</v>
      </c>
      <c r="Y14" s="51">
        <v>9</v>
      </c>
      <c r="Z14" s="34">
        <v>0.3125</v>
      </c>
      <c r="AA14" s="51">
        <v>1</v>
      </c>
      <c r="AC14" s="51">
        <v>0</v>
      </c>
      <c r="AE14" s="51">
        <v>2</v>
      </c>
      <c r="AG14" s="51">
        <v>0</v>
      </c>
    </row>
    <row r="15" spans="1:43" ht="15.75" customHeight="1" x14ac:dyDescent="0.2">
      <c r="A15" s="98">
        <v>5</v>
      </c>
      <c r="B15" s="101">
        <v>0.32291666666666669</v>
      </c>
      <c r="C15" s="52">
        <v>0</v>
      </c>
      <c r="E15" s="52">
        <v>2</v>
      </c>
      <c r="G15" s="52">
        <v>6</v>
      </c>
      <c r="I15" s="52">
        <v>1</v>
      </c>
      <c r="J15" s="35">
        <v>0.32291666666666669</v>
      </c>
      <c r="K15" s="52">
        <v>7</v>
      </c>
      <c r="M15" s="52">
        <v>0</v>
      </c>
      <c r="O15" s="52">
        <v>1</v>
      </c>
      <c r="Q15" s="52">
        <v>11</v>
      </c>
      <c r="R15" s="35">
        <v>0.32291666666666669</v>
      </c>
      <c r="S15" s="52">
        <v>2</v>
      </c>
      <c r="U15" s="52">
        <v>2</v>
      </c>
      <c r="W15" s="52">
        <v>0</v>
      </c>
      <c r="Y15" s="52">
        <v>6</v>
      </c>
      <c r="Z15" s="35">
        <v>0.32291666666666669</v>
      </c>
      <c r="AA15" s="52">
        <v>15</v>
      </c>
      <c r="AC15" s="52">
        <v>4</v>
      </c>
      <c r="AE15" s="52">
        <v>3</v>
      </c>
      <c r="AG15" s="52">
        <v>0</v>
      </c>
    </row>
    <row r="16" spans="1:43" ht="15.75" customHeight="1" x14ac:dyDescent="0.2">
      <c r="A16" s="97">
        <v>6</v>
      </c>
      <c r="B16" s="99">
        <v>0.33333333333333331</v>
      </c>
      <c r="C16" s="50">
        <v>0</v>
      </c>
      <c r="E16" s="50">
        <v>3</v>
      </c>
      <c r="G16" s="50">
        <v>14</v>
      </c>
      <c r="I16" s="50">
        <v>3</v>
      </c>
      <c r="J16" s="33">
        <v>0.33333333333333331</v>
      </c>
      <c r="K16" s="50">
        <v>7</v>
      </c>
      <c r="M16" s="50">
        <v>0</v>
      </c>
      <c r="O16" s="50">
        <v>0</v>
      </c>
      <c r="Q16" s="50">
        <v>24</v>
      </c>
      <c r="R16" s="33">
        <v>0.33333333333333331</v>
      </c>
      <c r="S16" s="50">
        <v>5</v>
      </c>
      <c r="U16" s="50">
        <v>4</v>
      </c>
      <c r="W16" s="50">
        <v>0</v>
      </c>
      <c r="Y16" s="50">
        <v>2</v>
      </c>
      <c r="Z16" s="33">
        <v>0.33333333333333331</v>
      </c>
      <c r="AA16" s="50">
        <v>6</v>
      </c>
      <c r="AC16" s="50">
        <v>1</v>
      </c>
      <c r="AE16" s="50">
        <v>4</v>
      </c>
      <c r="AG16" s="50">
        <v>0</v>
      </c>
    </row>
    <row r="17" spans="1:33" ht="15.75" customHeight="1" x14ac:dyDescent="0.2">
      <c r="A17" s="98">
        <v>7</v>
      </c>
      <c r="B17" s="100">
        <v>0.34375</v>
      </c>
      <c r="C17" s="51">
        <v>0</v>
      </c>
      <c r="E17" s="51">
        <v>4</v>
      </c>
      <c r="G17" s="51">
        <v>14</v>
      </c>
      <c r="I17" s="51">
        <v>12</v>
      </c>
      <c r="J17" s="34">
        <v>0.34375</v>
      </c>
      <c r="K17" s="51">
        <v>12</v>
      </c>
      <c r="M17" s="51">
        <v>0</v>
      </c>
      <c r="O17" s="51">
        <v>0</v>
      </c>
      <c r="Q17" s="51">
        <v>96</v>
      </c>
      <c r="R17" s="34">
        <v>0.34375</v>
      </c>
      <c r="S17" s="51">
        <v>5</v>
      </c>
      <c r="U17" s="51">
        <v>0</v>
      </c>
      <c r="W17" s="51">
        <v>0</v>
      </c>
      <c r="Y17" s="51">
        <v>9</v>
      </c>
      <c r="Z17" s="34">
        <v>0.34375</v>
      </c>
      <c r="AA17" s="51">
        <v>3</v>
      </c>
      <c r="AC17" s="51">
        <v>2</v>
      </c>
      <c r="AE17" s="51">
        <v>3</v>
      </c>
      <c r="AG17" s="51">
        <v>0</v>
      </c>
    </row>
    <row r="18" spans="1:33" ht="15.75" customHeight="1" x14ac:dyDescent="0.2">
      <c r="A18" s="98">
        <v>8</v>
      </c>
      <c r="B18" s="100">
        <v>0.35416666666666669</v>
      </c>
      <c r="C18" s="51">
        <v>0</v>
      </c>
      <c r="E18" s="51">
        <v>5</v>
      </c>
      <c r="G18" s="51">
        <v>23</v>
      </c>
      <c r="I18" s="51">
        <v>4</v>
      </c>
      <c r="J18" s="34">
        <v>0.35416666666666669</v>
      </c>
      <c r="K18" s="51">
        <v>9</v>
      </c>
      <c r="M18" s="51">
        <v>0</v>
      </c>
      <c r="O18" s="51">
        <v>4</v>
      </c>
      <c r="Q18" s="51">
        <v>58</v>
      </c>
      <c r="R18" s="34">
        <v>0.35416666666666669</v>
      </c>
      <c r="S18" s="51">
        <v>3</v>
      </c>
      <c r="U18" s="51">
        <v>1</v>
      </c>
      <c r="W18" s="51">
        <v>0</v>
      </c>
      <c r="Y18" s="51">
        <v>6</v>
      </c>
      <c r="Z18" s="34">
        <v>0.35416666666666669</v>
      </c>
      <c r="AA18" s="51">
        <v>4</v>
      </c>
      <c r="AC18" s="51">
        <v>4</v>
      </c>
      <c r="AE18" s="51">
        <v>6</v>
      </c>
      <c r="AG18" s="51">
        <v>0</v>
      </c>
    </row>
    <row r="19" spans="1:33" ht="15.75" customHeight="1" x14ac:dyDescent="0.2">
      <c r="A19" s="98">
        <v>9</v>
      </c>
      <c r="B19" s="101">
        <v>0.36458333333333331</v>
      </c>
      <c r="C19" s="52">
        <v>0</v>
      </c>
      <c r="E19" s="52">
        <v>2</v>
      </c>
      <c r="G19" s="52">
        <v>9</v>
      </c>
      <c r="I19" s="52">
        <v>8</v>
      </c>
      <c r="J19" s="35">
        <v>0.36458333333333331</v>
      </c>
      <c r="K19" s="52">
        <v>1</v>
      </c>
      <c r="M19" s="52">
        <v>0</v>
      </c>
      <c r="O19" s="52">
        <v>2</v>
      </c>
      <c r="Q19" s="52">
        <v>53</v>
      </c>
      <c r="R19" s="35">
        <v>0.36458333333333331</v>
      </c>
      <c r="S19" s="52">
        <v>0</v>
      </c>
      <c r="U19" s="52">
        <v>0</v>
      </c>
      <c r="W19" s="52">
        <v>0</v>
      </c>
      <c r="Y19" s="52">
        <v>6</v>
      </c>
      <c r="Z19" s="35">
        <v>0.36458333333333331</v>
      </c>
      <c r="AA19" s="52">
        <v>6</v>
      </c>
      <c r="AC19" s="52">
        <v>15</v>
      </c>
      <c r="AE19" s="52">
        <v>1</v>
      </c>
      <c r="AG19" s="52">
        <v>0</v>
      </c>
    </row>
    <row r="20" spans="1:33" ht="15.75" customHeight="1" x14ac:dyDescent="0.2">
      <c r="A20" s="98">
        <v>10</v>
      </c>
      <c r="B20" s="99">
        <v>0.375</v>
      </c>
      <c r="C20" s="50">
        <v>0</v>
      </c>
      <c r="E20" s="50">
        <v>3</v>
      </c>
      <c r="G20" s="50">
        <v>8</v>
      </c>
      <c r="I20" s="50">
        <v>2</v>
      </c>
      <c r="J20" s="33">
        <v>0.375</v>
      </c>
      <c r="K20" s="50">
        <v>1</v>
      </c>
      <c r="M20" s="50">
        <v>0</v>
      </c>
      <c r="O20" s="50">
        <v>2</v>
      </c>
      <c r="Q20" s="50">
        <v>18</v>
      </c>
      <c r="R20" s="33">
        <v>0.375</v>
      </c>
      <c r="S20" s="50">
        <v>2</v>
      </c>
      <c r="U20" s="50">
        <v>1</v>
      </c>
      <c r="W20" s="50">
        <v>0</v>
      </c>
      <c r="Y20" s="50">
        <v>0</v>
      </c>
      <c r="Z20" s="33">
        <v>0.375</v>
      </c>
      <c r="AA20" s="50">
        <v>0</v>
      </c>
      <c r="AC20" s="50">
        <v>11</v>
      </c>
      <c r="AE20" s="50">
        <v>1</v>
      </c>
      <c r="AG20" s="50">
        <v>0</v>
      </c>
    </row>
    <row r="21" spans="1:33" ht="15.75" customHeight="1" x14ac:dyDescent="0.2">
      <c r="A21" s="97">
        <v>11</v>
      </c>
      <c r="B21" s="100">
        <v>0.38541666666666669</v>
      </c>
      <c r="C21" s="51">
        <v>0</v>
      </c>
      <c r="E21" s="51">
        <v>2</v>
      </c>
      <c r="G21" s="51">
        <v>6</v>
      </c>
      <c r="I21" s="51">
        <v>2</v>
      </c>
      <c r="J21" s="34">
        <v>0.38541666666666669</v>
      </c>
      <c r="K21" s="51">
        <v>4</v>
      </c>
      <c r="M21" s="51">
        <v>0</v>
      </c>
      <c r="O21" s="51">
        <v>1</v>
      </c>
      <c r="Q21" s="51">
        <v>24</v>
      </c>
      <c r="R21" s="34">
        <v>0.38541666666666669</v>
      </c>
      <c r="S21" s="51">
        <v>1</v>
      </c>
      <c r="U21" s="51">
        <v>3</v>
      </c>
      <c r="W21" s="51">
        <v>0</v>
      </c>
      <c r="Y21" s="51">
        <v>1</v>
      </c>
      <c r="Z21" s="34">
        <v>0.38541666666666669</v>
      </c>
      <c r="AA21" s="51">
        <v>3</v>
      </c>
      <c r="AC21" s="51">
        <v>7</v>
      </c>
      <c r="AE21" s="51">
        <v>1</v>
      </c>
      <c r="AG21" s="51">
        <v>0</v>
      </c>
    </row>
    <row r="22" spans="1:33" ht="15.75" customHeight="1" x14ac:dyDescent="0.2">
      <c r="A22" s="98">
        <v>12</v>
      </c>
      <c r="B22" s="100">
        <v>0.39583333333333331</v>
      </c>
      <c r="C22" s="51">
        <v>0</v>
      </c>
      <c r="E22" s="51">
        <v>4</v>
      </c>
      <c r="G22" s="51">
        <v>5</v>
      </c>
      <c r="I22" s="51">
        <v>0</v>
      </c>
      <c r="J22" s="34">
        <v>0.39583333333333331</v>
      </c>
      <c r="K22" s="51">
        <v>2</v>
      </c>
      <c r="M22" s="51">
        <v>0</v>
      </c>
      <c r="O22" s="51">
        <v>0</v>
      </c>
      <c r="Q22" s="51">
        <v>6</v>
      </c>
      <c r="R22" s="34">
        <v>0.39583333333333331</v>
      </c>
      <c r="S22" s="51">
        <v>3</v>
      </c>
      <c r="U22" s="51">
        <v>1</v>
      </c>
      <c r="W22" s="51">
        <v>0</v>
      </c>
      <c r="Y22" s="51">
        <v>0</v>
      </c>
      <c r="Z22" s="34">
        <v>0.39583333333333331</v>
      </c>
      <c r="AA22" s="51">
        <v>1</v>
      </c>
      <c r="AC22" s="51">
        <v>5</v>
      </c>
      <c r="AE22" s="51">
        <v>1</v>
      </c>
      <c r="AG22" s="51">
        <v>0</v>
      </c>
    </row>
    <row r="23" spans="1:33" ht="15.75" customHeight="1" x14ac:dyDescent="0.2">
      <c r="A23" s="98">
        <v>13</v>
      </c>
      <c r="B23" s="101">
        <v>0.40625</v>
      </c>
      <c r="C23" s="52">
        <v>0</v>
      </c>
      <c r="E23" s="52">
        <v>2</v>
      </c>
      <c r="G23" s="52">
        <v>7</v>
      </c>
      <c r="I23" s="52">
        <v>1</v>
      </c>
      <c r="J23" s="35">
        <v>0.40625</v>
      </c>
      <c r="K23" s="52">
        <v>1</v>
      </c>
      <c r="M23" s="52">
        <v>0</v>
      </c>
      <c r="O23" s="52">
        <v>1</v>
      </c>
      <c r="Q23" s="52">
        <v>17</v>
      </c>
      <c r="R23" s="35">
        <v>0.40625</v>
      </c>
      <c r="S23" s="52">
        <v>3</v>
      </c>
      <c r="U23" s="52">
        <v>5</v>
      </c>
      <c r="W23" s="52">
        <v>0</v>
      </c>
      <c r="Y23" s="52">
        <v>1</v>
      </c>
      <c r="Z23" s="35">
        <v>0.40625</v>
      </c>
      <c r="AA23" s="52">
        <v>2</v>
      </c>
      <c r="AC23" s="52">
        <v>11</v>
      </c>
      <c r="AE23" s="52">
        <v>2</v>
      </c>
      <c r="AG23" s="52">
        <v>0</v>
      </c>
    </row>
    <row r="24" spans="1:33" ht="15.75" customHeight="1" x14ac:dyDescent="0.2">
      <c r="A24" s="98">
        <v>14</v>
      </c>
      <c r="B24" s="99">
        <v>0.41666666666666669</v>
      </c>
      <c r="C24" s="50">
        <v>0</v>
      </c>
      <c r="E24" s="50">
        <v>3</v>
      </c>
      <c r="G24" s="50">
        <v>5</v>
      </c>
      <c r="I24" s="50">
        <v>1</v>
      </c>
      <c r="J24" s="33">
        <v>0.41666666666666669</v>
      </c>
      <c r="K24" s="50">
        <v>4</v>
      </c>
      <c r="M24" s="50">
        <v>0</v>
      </c>
      <c r="O24" s="50">
        <v>0</v>
      </c>
      <c r="Q24" s="50">
        <v>7</v>
      </c>
      <c r="R24" s="33">
        <v>0.41666666666666669</v>
      </c>
      <c r="S24" s="50">
        <v>4</v>
      </c>
      <c r="U24" s="50">
        <v>3</v>
      </c>
      <c r="W24" s="50">
        <v>0</v>
      </c>
      <c r="Y24" s="50">
        <v>1</v>
      </c>
      <c r="Z24" s="33">
        <v>0.41666666666666669</v>
      </c>
      <c r="AA24" s="50">
        <v>1</v>
      </c>
      <c r="AC24" s="50">
        <v>5</v>
      </c>
      <c r="AE24" s="50">
        <v>0</v>
      </c>
      <c r="AG24" s="50">
        <v>0</v>
      </c>
    </row>
    <row r="25" spans="1:33" ht="15.75" customHeight="1" x14ac:dyDescent="0.2">
      <c r="A25" s="98">
        <v>15</v>
      </c>
      <c r="B25" s="100">
        <v>0.42708333333333331</v>
      </c>
      <c r="C25" s="51">
        <v>0</v>
      </c>
      <c r="E25" s="51">
        <v>3</v>
      </c>
      <c r="G25" s="51">
        <v>5</v>
      </c>
      <c r="I25" s="51">
        <v>1</v>
      </c>
      <c r="J25" s="34">
        <v>0.42708333333333331</v>
      </c>
      <c r="K25" s="51">
        <v>1</v>
      </c>
      <c r="M25" s="51">
        <v>0</v>
      </c>
      <c r="O25" s="51">
        <v>4</v>
      </c>
      <c r="Q25" s="51">
        <v>10</v>
      </c>
      <c r="R25" s="34">
        <v>0.42708333333333331</v>
      </c>
      <c r="S25" s="51">
        <v>2</v>
      </c>
      <c r="U25" s="51">
        <v>2</v>
      </c>
      <c r="W25" s="51">
        <v>0</v>
      </c>
      <c r="Y25" s="51">
        <v>0</v>
      </c>
      <c r="Z25" s="34">
        <v>0.42708333333333331</v>
      </c>
      <c r="AA25" s="51">
        <v>1</v>
      </c>
      <c r="AC25" s="51">
        <v>7</v>
      </c>
      <c r="AE25" s="51">
        <v>0</v>
      </c>
      <c r="AG25" s="51">
        <v>0</v>
      </c>
    </row>
    <row r="26" spans="1:33" ht="15.75" customHeight="1" x14ac:dyDescent="0.2">
      <c r="A26" s="97">
        <v>16</v>
      </c>
      <c r="B26" s="100">
        <v>0.4375</v>
      </c>
      <c r="C26" s="51">
        <v>0</v>
      </c>
      <c r="E26" s="51">
        <v>2</v>
      </c>
      <c r="G26" s="51">
        <v>2</v>
      </c>
      <c r="I26" s="51">
        <v>4</v>
      </c>
      <c r="J26" s="34">
        <v>0.4375</v>
      </c>
      <c r="K26" s="51">
        <v>1</v>
      </c>
      <c r="M26" s="51">
        <v>0</v>
      </c>
      <c r="O26" s="51">
        <v>2</v>
      </c>
      <c r="Q26" s="51">
        <v>8</v>
      </c>
      <c r="R26" s="34">
        <v>0.4375</v>
      </c>
      <c r="S26" s="51">
        <v>0</v>
      </c>
      <c r="U26" s="51">
        <v>8</v>
      </c>
      <c r="W26" s="51">
        <v>0</v>
      </c>
      <c r="Y26" s="51">
        <v>2</v>
      </c>
      <c r="Z26" s="34">
        <v>0.4375</v>
      </c>
      <c r="AA26" s="51">
        <v>1</v>
      </c>
      <c r="AC26" s="51">
        <v>28</v>
      </c>
      <c r="AE26" s="51">
        <v>2</v>
      </c>
      <c r="AG26" s="51">
        <v>0</v>
      </c>
    </row>
    <row r="27" spans="1:33" ht="15.75" customHeight="1" x14ac:dyDescent="0.2">
      <c r="A27" s="98">
        <v>17</v>
      </c>
      <c r="B27" s="101">
        <v>0.44791666666666669</v>
      </c>
      <c r="C27" s="52">
        <v>0</v>
      </c>
      <c r="E27" s="52">
        <v>3</v>
      </c>
      <c r="G27" s="52">
        <v>5</v>
      </c>
      <c r="I27" s="52">
        <v>2</v>
      </c>
      <c r="J27" s="35">
        <v>0.44791666666666669</v>
      </c>
      <c r="K27" s="52">
        <v>1</v>
      </c>
      <c r="M27" s="52">
        <v>0</v>
      </c>
      <c r="O27" s="52">
        <v>3</v>
      </c>
      <c r="Q27" s="52">
        <v>10</v>
      </c>
      <c r="R27" s="35">
        <v>0.44791666666666669</v>
      </c>
      <c r="S27" s="52">
        <v>1</v>
      </c>
      <c r="U27" s="52">
        <v>3</v>
      </c>
      <c r="W27" s="52">
        <v>0</v>
      </c>
      <c r="Y27" s="52">
        <v>0</v>
      </c>
      <c r="Z27" s="35">
        <v>0.44791666666666669</v>
      </c>
      <c r="AA27" s="52">
        <v>0</v>
      </c>
      <c r="AC27" s="52">
        <v>9</v>
      </c>
      <c r="AE27" s="52">
        <v>1</v>
      </c>
      <c r="AG27" s="52">
        <v>0</v>
      </c>
    </row>
    <row r="28" spans="1:33" ht="15.75" customHeight="1" x14ac:dyDescent="0.2">
      <c r="A28" s="98">
        <v>18</v>
      </c>
      <c r="B28" s="99">
        <v>0.45833333333333331</v>
      </c>
      <c r="C28" s="50">
        <v>0</v>
      </c>
      <c r="E28" s="50">
        <v>3</v>
      </c>
      <c r="G28" s="50">
        <v>4</v>
      </c>
      <c r="I28" s="50">
        <v>0</v>
      </c>
      <c r="J28" s="33">
        <v>0.45833333333333331</v>
      </c>
      <c r="K28" s="50">
        <v>3</v>
      </c>
      <c r="M28" s="50">
        <v>0</v>
      </c>
      <c r="O28" s="50">
        <v>3</v>
      </c>
      <c r="Q28" s="50">
        <v>10</v>
      </c>
      <c r="R28" s="33">
        <v>0.45833333333333331</v>
      </c>
      <c r="S28" s="50">
        <v>2</v>
      </c>
      <c r="U28" s="50">
        <v>0</v>
      </c>
      <c r="W28" s="50">
        <v>0</v>
      </c>
      <c r="Y28" s="50">
        <v>1</v>
      </c>
      <c r="Z28" s="33">
        <v>0.45833333333333331</v>
      </c>
      <c r="AA28" s="50">
        <v>1</v>
      </c>
      <c r="AC28" s="50">
        <v>13</v>
      </c>
      <c r="AE28" s="50">
        <v>0</v>
      </c>
      <c r="AG28" s="50">
        <v>0</v>
      </c>
    </row>
    <row r="29" spans="1:33" ht="15.75" customHeight="1" x14ac:dyDescent="0.2">
      <c r="A29" s="98">
        <v>19</v>
      </c>
      <c r="B29" s="100">
        <v>0.46875</v>
      </c>
      <c r="C29" s="51">
        <v>0</v>
      </c>
      <c r="E29" s="51">
        <v>4</v>
      </c>
      <c r="G29" s="51">
        <v>3</v>
      </c>
      <c r="I29" s="51">
        <v>1</v>
      </c>
      <c r="J29" s="34">
        <v>0.46875</v>
      </c>
      <c r="K29" s="51">
        <v>1</v>
      </c>
      <c r="M29" s="51">
        <v>0</v>
      </c>
      <c r="O29" s="51">
        <v>3</v>
      </c>
      <c r="Q29" s="51">
        <v>3</v>
      </c>
      <c r="R29" s="34">
        <v>0.46875</v>
      </c>
      <c r="S29" s="51">
        <v>6</v>
      </c>
      <c r="U29" s="51">
        <v>5</v>
      </c>
      <c r="W29" s="51">
        <v>0</v>
      </c>
      <c r="Y29" s="51">
        <v>2</v>
      </c>
      <c r="Z29" s="34">
        <v>0.46875</v>
      </c>
      <c r="AA29" s="51">
        <v>1</v>
      </c>
      <c r="AC29" s="51">
        <v>9</v>
      </c>
      <c r="AE29" s="51">
        <v>0</v>
      </c>
      <c r="AG29" s="51">
        <v>0</v>
      </c>
    </row>
    <row r="30" spans="1:33" ht="15.75" customHeight="1" x14ac:dyDescent="0.2">
      <c r="A30" s="98">
        <v>20</v>
      </c>
      <c r="B30" s="100">
        <v>0.47916666666666669</v>
      </c>
      <c r="C30" s="51">
        <v>0</v>
      </c>
      <c r="E30" s="51">
        <v>2</v>
      </c>
      <c r="G30" s="51">
        <v>1</v>
      </c>
      <c r="I30" s="51">
        <v>0</v>
      </c>
      <c r="J30" s="34">
        <v>0.47916666666666669</v>
      </c>
      <c r="K30" s="51">
        <v>4</v>
      </c>
      <c r="M30" s="51">
        <v>0</v>
      </c>
      <c r="O30" s="51">
        <v>0</v>
      </c>
      <c r="Q30" s="51">
        <v>12</v>
      </c>
      <c r="R30" s="34">
        <v>0.47916666666666669</v>
      </c>
      <c r="S30" s="51">
        <v>2</v>
      </c>
      <c r="U30" s="51">
        <v>1</v>
      </c>
      <c r="W30" s="51">
        <v>0</v>
      </c>
      <c r="Y30" s="51">
        <v>1</v>
      </c>
      <c r="Z30" s="34">
        <v>0.47916666666666669</v>
      </c>
      <c r="AA30" s="51">
        <v>1</v>
      </c>
      <c r="AC30" s="51">
        <v>7</v>
      </c>
      <c r="AE30" s="51">
        <v>0</v>
      </c>
      <c r="AG30" s="51">
        <v>0</v>
      </c>
    </row>
    <row r="31" spans="1:33" ht="15.75" customHeight="1" x14ac:dyDescent="0.2">
      <c r="A31" s="97">
        <v>21</v>
      </c>
      <c r="B31" s="101">
        <v>0.48958333333333331</v>
      </c>
      <c r="C31" s="52">
        <v>0</v>
      </c>
      <c r="E31" s="52">
        <v>1</v>
      </c>
      <c r="G31" s="52">
        <v>1</v>
      </c>
      <c r="I31" s="52">
        <v>1</v>
      </c>
      <c r="J31" s="35">
        <v>0.48958333333333331</v>
      </c>
      <c r="K31" s="52">
        <v>5</v>
      </c>
      <c r="M31" s="52">
        <v>0</v>
      </c>
      <c r="O31" s="52">
        <v>3</v>
      </c>
      <c r="Q31" s="52">
        <v>4</v>
      </c>
      <c r="R31" s="35">
        <v>0.48958333333333331</v>
      </c>
      <c r="S31" s="52">
        <v>0</v>
      </c>
      <c r="U31" s="52">
        <v>4</v>
      </c>
      <c r="W31" s="52">
        <v>0</v>
      </c>
      <c r="Y31" s="52">
        <v>1</v>
      </c>
      <c r="Z31" s="35">
        <v>0.48958333333333331</v>
      </c>
      <c r="AA31" s="52">
        <v>2</v>
      </c>
      <c r="AC31" s="52">
        <v>13</v>
      </c>
      <c r="AE31" s="52">
        <v>2</v>
      </c>
      <c r="AG31" s="52">
        <v>0</v>
      </c>
    </row>
    <row r="32" spans="1:33" ht="15.75" customHeight="1" x14ac:dyDescent="0.2">
      <c r="A32" s="98">
        <v>22</v>
      </c>
      <c r="B32" s="99">
        <v>0.5</v>
      </c>
      <c r="C32" s="50">
        <v>0</v>
      </c>
      <c r="E32" s="50">
        <v>1</v>
      </c>
      <c r="G32" s="50">
        <v>6</v>
      </c>
      <c r="I32" s="50">
        <v>1</v>
      </c>
      <c r="J32" s="33">
        <v>0.5</v>
      </c>
      <c r="K32" s="50">
        <v>0</v>
      </c>
      <c r="M32" s="50">
        <v>0</v>
      </c>
      <c r="O32" s="50">
        <v>2</v>
      </c>
      <c r="Q32" s="50">
        <v>5</v>
      </c>
      <c r="R32" s="33">
        <v>0.5</v>
      </c>
      <c r="S32" s="50">
        <v>2</v>
      </c>
      <c r="U32" s="50">
        <v>5</v>
      </c>
      <c r="W32" s="50">
        <v>0</v>
      </c>
      <c r="Y32" s="50">
        <v>1</v>
      </c>
      <c r="Z32" s="33">
        <v>0.5</v>
      </c>
      <c r="AA32" s="50">
        <v>0</v>
      </c>
      <c r="AC32" s="50">
        <v>14</v>
      </c>
      <c r="AE32" s="50">
        <v>3</v>
      </c>
      <c r="AG32" s="50">
        <v>0</v>
      </c>
    </row>
    <row r="33" spans="1:33" ht="15.75" customHeight="1" x14ac:dyDescent="0.2">
      <c r="A33" s="98">
        <v>23</v>
      </c>
      <c r="B33" s="100">
        <v>0.51041666666666663</v>
      </c>
      <c r="C33" s="51">
        <v>0</v>
      </c>
      <c r="E33" s="51">
        <v>2</v>
      </c>
      <c r="G33" s="51">
        <v>2</v>
      </c>
      <c r="I33" s="51">
        <v>0</v>
      </c>
      <c r="J33" s="34">
        <v>0.51041666666666663</v>
      </c>
      <c r="K33" s="51">
        <v>2</v>
      </c>
      <c r="M33" s="51">
        <v>0</v>
      </c>
      <c r="O33" s="51">
        <v>4</v>
      </c>
      <c r="Q33" s="51">
        <v>12</v>
      </c>
      <c r="R33" s="34">
        <v>0.51041666666666663</v>
      </c>
      <c r="S33" s="51">
        <v>1</v>
      </c>
      <c r="U33" s="51">
        <v>6</v>
      </c>
      <c r="W33" s="51">
        <v>0</v>
      </c>
      <c r="Y33" s="51">
        <v>1</v>
      </c>
      <c r="Z33" s="34">
        <v>0.51041666666666663</v>
      </c>
      <c r="AA33" s="51">
        <v>0</v>
      </c>
      <c r="AC33" s="51">
        <v>15</v>
      </c>
      <c r="AE33" s="51">
        <v>2</v>
      </c>
      <c r="AG33" s="51">
        <v>0</v>
      </c>
    </row>
    <row r="34" spans="1:33" ht="15.75" customHeight="1" x14ac:dyDescent="0.2">
      <c r="A34" s="98">
        <v>24</v>
      </c>
      <c r="B34" s="100">
        <v>0.52083333333333337</v>
      </c>
      <c r="C34" s="51">
        <v>0</v>
      </c>
      <c r="E34" s="51">
        <v>2</v>
      </c>
      <c r="G34" s="51">
        <v>2</v>
      </c>
      <c r="I34" s="51">
        <v>1</v>
      </c>
      <c r="J34" s="34">
        <v>0.52083333333333337</v>
      </c>
      <c r="K34" s="51">
        <v>4</v>
      </c>
      <c r="M34" s="51">
        <v>0</v>
      </c>
      <c r="O34" s="51">
        <v>3</v>
      </c>
      <c r="Q34" s="51">
        <v>6</v>
      </c>
      <c r="R34" s="34">
        <v>0.52083333333333337</v>
      </c>
      <c r="S34" s="51">
        <v>1</v>
      </c>
      <c r="U34" s="51">
        <v>0</v>
      </c>
      <c r="W34" s="51">
        <v>0</v>
      </c>
      <c r="Y34" s="51">
        <v>2</v>
      </c>
      <c r="Z34" s="34">
        <v>0.52083333333333337</v>
      </c>
      <c r="AA34" s="51">
        <v>1</v>
      </c>
      <c r="AC34" s="51">
        <v>8</v>
      </c>
      <c r="AE34" s="51">
        <v>2</v>
      </c>
      <c r="AG34" s="51">
        <v>0</v>
      </c>
    </row>
    <row r="35" spans="1:33" ht="15.75" customHeight="1" x14ac:dyDescent="0.2">
      <c r="A35" s="98">
        <v>25</v>
      </c>
      <c r="B35" s="101">
        <v>0.53125</v>
      </c>
      <c r="C35" s="52">
        <v>0</v>
      </c>
      <c r="E35" s="52">
        <v>2</v>
      </c>
      <c r="G35" s="52">
        <v>1</v>
      </c>
      <c r="I35" s="52">
        <v>2</v>
      </c>
      <c r="J35" s="35">
        <v>0.53125</v>
      </c>
      <c r="K35" s="52">
        <v>3</v>
      </c>
      <c r="M35" s="52">
        <v>0</v>
      </c>
      <c r="O35" s="52">
        <v>0</v>
      </c>
      <c r="Q35" s="52">
        <v>19</v>
      </c>
      <c r="R35" s="35">
        <v>0.53125</v>
      </c>
      <c r="S35" s="52">
        <v>4</v>
      </c>
      <c r="U35" s="52">
        <v>7</v>
      </c>
      <c r="W35" s="52">
        <v>0</v>
      </c>
      <c r="Y35" s="52">
        <v>3</v>
      </c>
      <c r="Z35" s="35">
        <v>0.53125</v>
      </c>
      <c r="AA35" s="52">
        <v>1</v>
      </c>
      <c r="AC35" s="52">
        <v>4</v>
      </c>
      <c r="AE35" s="52">
        <v>0</v>
      </c>
      <c r="AG35" s="52">
        <v>0</v>
      </c>
    </row>
    <row r="36" spans="1:33" ht="15.75" customHeight="1" x14ac:dyDescent="0.2">
      <c r="A36" s="97">
        <v>26</v>
      </c>
      <c r="B36" s="99">
        <v>0.54166666666666663</v>
      </c>
      <c r="C36" s="50">
        <v>0</v>
      </c>
      <c r="E36" s="50">
        <v>10</v>
      </c>
      <c r="G36" s="50">
        <v>2</v>
      </c>
      <c r="I36" s="50">
        <v>1</v>
      </c>
      <c r="J36" s="33">
        <v>0.54166666666666663</v>
      </c>
      <c r="K36" s="50">
        <v>1</v>
      </c>
      <c r="M36" s="50">
        <v>0</v>
      </c>
      <c r="O36" s="50">
        <v>0</v>
      </c>
      <c r="Q36" s="50">
        <v>10</v>
      </c>
      <c r="R36" s="33">
        <v>0.54166666666666663</v>
      </c>
      <c r="S36" s="50">
        <v>5</v>
      </c>
      <c r="U36" s="50">
        <v>6</v>
      </c>
      <c r="W36" s="50">
        <v>0</v>
      </c>
      <c r="Y36" s="50">
        <v>0</v>
      </c>
      <c r="Z36" s="33">
        <v>0.54166666666666663</v>
      </c>
      <c r="AA36" s="50">
        <v>1</v>
      </c>
      <c r="AC36" s="50">
        <v>10</v>
      </c>
      <c r="AE36" s="50">
        <v>1</v>
      </c>
      <c r="AG36" s="50">
        <v>0</v>
      </c>
    </row>
    <row r="37" spans="1:33" ht="15.75" customHeight="1" x14ac:dyDescent="0.2">
      <c r="A37" s="98">
        <v>27</v>
      </c>
      <c r="B37" s="100">
        <v>0.55208333333333337</v>
      </c>
      <c r="C37" s="51">
        <v>0</v>
      </c>
      <c r="E37" s="51">
        <v>10</v>
      </c>
      <c r="G37" s="51">
        <v>8</v>
      </c>
      <c r="I37" s="51">
        <v>2</v>
      </c>
      <c r="J37" s="34">
        <v>0.55208333333333337</v>
      </c>
      <c r="K37" s="51">
        <v>0</v>
      </c>
      <c r="M37" s="51">
        <v>0</v>
      </c>
      <c r="O37" s="51">
        <v>3</v>
      </c>
      <c r="Q37" s="51">
        <v>11</v>
      </c>
      <c r="R37" s="34">
        <v>0.55208333333333337</v>
      </c>
      <c r="S37" s="51">
        <v>1</v>
      </c>
      <c r="U37" s="51">
        <v>2</v>
      </c>
      <c r="W37" s="51">
        <v>0</v>
      </c>
      <c r="Y37" s="51">
        <v>2</v>
      </c>
      <c r="Z37" s="34">
        <v>0.55208333333333337</v>
      </c>
      <c r="AA37" s="51">
        <v>0</v>
      </c>
      <c r="AC37" s="51">
        <v>19</v>
      </c>
      <c r="AE37" s="51">
        <v>0</v>
      </c>
      <c r="AG37" s="51">
        <v>0</v>
      </c>
    </row>
    <row r="38" spans="1:33" ht="15.75" customHeight="1" x14ac:dyDescent="0.2">
      <c r="A38" s="98">
        <v>28</v>
      </c>
      <c r="B38" s="100">
        <v>0.5625</v>
      </c>
      <c r="C38" s="51">
        <v>0</v>
      </c>
      <c r="E38" s="51">
        <v>3</v>
      </c>
      <c r="G38" s="51">
        <v>1</v>
      </c>
      <c r="I38" s="51">
        <v>13</v>
      </c>
      <c r="J38" s="34">
        <v>0.5625</v>
      </c>
      <c r="K38" s="51">
        <v>3</v>
      </c>
      <c r="M38" s="51">
        <v>0</v>
      </c>
      <c r="O38" s="51">
        <v>3</v>
      </c>
      <c r="Q38" s="51">
        <v>19</v>
      </c>
      <c r="R38" s="34">
        <v>0.5625</v>
      </c>
      <c r="S38" s="51">
        <v>4</v>
      </c>
      <c r="U38" s="51">
        <v>4</v>
      </c>
      <c r="W38" s="51">
        <v>0</v>
      </c>
      <c r="Y38" s="51">
        <v>2</v>
      </c>
      <c r="Z38" s="34">
        <v>0.5625</v>
      </c>
      <c r="AA38" s="51">
        <v>3</v>
      </c>
      <c r="AC38" s="51">
        <v>16</v>
      </c>
      <c r="AE38" s="51">
        <v>0</v>
      </c>
      <c r="AG38" s="51">
        <v>0</v>
      </c>
    </row>
    <row r="39" spans="1:33" ht="15.75" customHeight="1" x14ac:dyDescent="0.2">
      <c r="A39" s="98">
        <v>29</v>
      </c>
      <c r="B39" s="101">
        <v>0.57291666666666663</v>
      </c>
      <c r="C39" s="52">
        <v>0</v>
      </c>
      <c r="E39" s="52">
        <v>9</v>
      </c>
      <c r="G39" s="52">
        <v>2</v>
      </c>
      <c r="I39" s="52">
        <v>3</v>
      </c>
      <c r="J39" s="35">
        <v>0.57291666666666663</v>
      </c>
      <c r="K39" s="52">
        <v>2</v>
      </c>
      <c r="M39" s="52">
        <v>0</v>
      </c>
      <c r="O39" s="52">
        <v>3</v>
      </c>
      <c r="Q39" s="52">
        <v>8</v>
      </c>
      <c r="R39" s="35">
        <v>0.57291666666666663</v>
      </c>
      <c r="S39" s="52">
        <v>4</v>
      </c>
      <c r="U39" s="52">
        <v>0</v>
      </c>
      <c r="W39" s="52">
        <v>0</v>
      </c>
      <c r="Y39" s="52">
        <v>1</v>
      </c>
      <c r="Z39" s="35">
        <v>0.57291666666666663</v>
      </c>
      <c r="AA39" s="52">
        <v>1</v>
      </c>
      <c r="AC39" s="52">
        <v>13</v>
      </c>
      <c r="AE39" s="52">
        <v>1</v>
      </c>
      <c r="AG39" s="52">
        <v>0</v>
      </c>
    </row>
    <row r="40" spans="1:33" ht="15.75" customHeight="1" x14ac:dyDescent="0.2">
      <c r="A40" s="98">
        <v>30</v>
      </c>
      <c r="B40" s="99">
        <v>0.58333333333333337</v>
      </c>
      <c r="C40" s="50">
        <v>0</v>
      </c>
      <c r="E40" s="50">
        <v>13</v>
      </c>
      <c r="G40" s="50">
        <v>4</v>
      </c>
      <c r="I40" s="50">
        <v>10</v>
      </c>
      <c r="J40" s="33">
        <v>0.58333333333333337</v>
      </c>
      <c r="K40" s="50">
        <v>0</v>
      </c>
      <c r="M40" s="50">
        <v>0</v>
      </c>
      <c r="O40" s="50">
        <v>0</v>
      </c>
      <c r="Q40" s="50">
        <v>14</v>
      </c>
      <c r="R40" s="33">
        <v>0.58333333333333337</v>
      </c>
      <c r="S40" s="50">
        <v>1</v>
      </c>
      <c r="U40" s="50">
        <v>1</v>
      </c>
      <c r="W40" s="50">
        <v>0</v>
      </c>
      <c r="Y40" s="50">
        <v>7</v>
      </c>
      <c r="Z40" s="33">
        <v>0.58333333333333337</v>
      </c>
      <c r="AA40" s="50">
        <v>0</v>
      </c>
      <c r="AC40" s="50">
        <v>5</v>
      </c>
      <c r="AE40" s="50">
        <v>3</v>
      </c>
      <c r="AG40" s="50">
        <v>0</v>
      </c>
    </row>
    <row r="41" spans="1:33" ht="15.75" customHeight="1" x14ac:dyDescent="0.2">
      <c r="A41" s="97">
        <v>31</v>
      </c>
      <c r="B41" s="100">
        <v>0.59375</v>
      </c>
      <c r="C41" s="51">
        <v>0</v>
      </c>
      <c r="E41" s="51">
        <v>11</v>
      </c>
      <c r="G41" s="51">
        <v>1</v>
      </c>
      <c r="I41" s="51">
        <v>2</v>
      </c>
      <c r="J41" s="34">
        <v>0.59375</v>
      </c>
      <c r="K41" s="51">
        <v>4</v>
      </c>
      <c r="M41" s="51">
        <v>0</v>
      </c>
      <c r="O41" s="51">
        <v>1</v>
      </c>
      <c r="Q41" s="51">
        <v>4</v>
      </c>
      <c r="R41" s="34">
        <v>0.59375</v>
      </c>
      <c r="S41" s="51">
        <v>3</v>
      </c>
      <c r="U41" s="51">
        <v>1</v>
      </c>
      <c r="W41" s="51">
        <v>0</v>
      </c>
      <c r="Y41" s="51">
        <v>0</v>
      </c>
      <c r="Z41" s="34">
        <v>0.59375</v>
      </c>
      <c r="AA41" s="51">
        <v>1</v>
      </c>
      <c r="AC41" s="51">
        <v>12</v>
      </c>
      <c r="AE41" s="51">
        <v>2</v>
      </c>
      <c r="AG41" s="51">
        <v>0</v>
      </c>
    </row>
    <row r="42" spans="1:33" ht="15.75" customHeight="1" x14ac:dyDescent="0.2">
      <c r="A42" s="98">
        <v>32</v>
      </c>
      <c r="B42" s="100">
        <v>0.60416666666666663</v>
      </c>
      <c r="C42" s="51">
        <v>0</v>
      </c>
      <c r="E42" s="51">
        <v>14</v>
      </c>
      <c r="G42" s="51">
        <v>3</v>
      </c>
      <c r="I42" s="51">
        <v>1</v>
      </c>
      <c r="J42" s="34">
        <v>0.60416666666666663</v>
      </c>
      <c r="K42" s="51">
        <v>4</v>
      </c>
      <c r="M42" s="51">
        <v>0</v>
      </c>
      <c r="O42" s="51">
        <v>1</v>
      </c>
      <c r="Q42" s="51">
        <v>5</v>
      </c>
      <c r="R42" s="34">
        <v>0.60416666666666663</v>
      </c>
      <c r="S42" s="51">
        <v>2</v>
      </c>
      <c r="U42" s="51">
        <v>5</v>
      </c>
      <c r="W42" s="51">
        <v>0</v>
      </c>
      <c r="Y42" s="51">
        <v>0</v>
      </c>
      <c r="Z42" s="34">
        <v>0.60416666666666663</v>
      </c>
      <c r="AA42" s="51">
        <v>2</v>
      </c>
      <c r="AC42" s="51">
        <v>5</v>
      </c>
      <c r="AE42" s="51">
        <v>1</v>
      </c>
      <c r="AG42" s="51">
        <v>0</v>
      </c>
    </row>
    <row r="43" spans="1:33" ht="15.75" customHeight="1" x14ac:dyDescent="0.2">
      <c r="A43" s="98">
        <v>33</v>
      </c>
      <c r="B43" s="101">
        <v>0.61458333333333337</v>
      </c>
      <c r="C43" s="52">
        <v>0</v>
      </c>
      <c r="E43" s="52">
        <v>7</v>
      </c>
      <c r="G43" s="52">
        <v>1</v>
      </c>
      <c r="I43" s="52">
        <v>3</v>
      </c>
      <c r="J43" s="35">
        <v>0.61458333333333337</v>
      </c>
      <c r="K43" s="52">
        <v>3</v>
      </c>
      <c r="M43" s="52">
        <v>0</v>
      </c>
      <c r="O43" s="52">
        <v>1</v>
      </c>
      <c r="Q43" s="52">
        <v>12</v>
      </c>
      <c r="R43" s="35">
        <v>0.61458333333333337</v>
      </c>
      <c r="S43" s="52">
        <v>0</v>
      </c>
      <c r="U43" s="52">
        <v>2</v>
      </c>
      <c r="W43" s="52">
        <v>0</v>
      </c>
      <c r="Y43" s="52">
        <v>0</v>
      </c>
      <c r="Z43" s="35">
        <v>0.61458333333333337</v>
      </c>
      <c r="AA43" s="52">
        <v>1</v>
      </c>
      <c r="AC43" s="52">
        <v>11</v>
      </c>
      <c r="AE43" s="52">
        <v>2</v>
      </c>
      <c r="AG43" s="52">
        <v>0</v>
      </c>
    </row>
    <row r="44" spans="1:33" ht="15.75" customHeight="1" x14ac:dyDescent="0.2">
      <c r="A44" s="98">
        <v>34</v>
      </c>
      <c r="B44" s="99">
        <v>0.625</v>
      </c>
      <c r="C44" s="50">
        <v>0</v>
      </c>
      <c r="E44" s="50">
        <v>5</v>
      </c>
      <c r="G44" s="50">
        <v>0</v>
      </c>
      <c r="I44" s="50">
        <v>6</v>
      </c>
      <c r="J44" s="33">
        <v>0.625</v>
      </c>
      <c r="K44" s="50">
        <v>2</v>
      </c>
      <c r="M44" s="50">
        <v>0</v>
      </c>
      <c r="O44" s="50">
        <v>0</v>
      </c>
      <c r="Q44" s="50">
        <v>12</v>
      </c>
      <c r="R44" s="33">
        <v>0.625</v>
      </c>
      <c r="S44" s="50">
        <v>0</v>
      </c>
      <c r="U44" s="50">
        <v>4</v>
      </c>
      <c r="W44" s="50">
        <v>0</v>
      </c>
      <c r="Y44" s="50">
        <v>2</v>
      </c>
      <c r="Z44" s="33">
        <v>0.625</v>
      </c>
      <c r="AA44" s="50">
        <v>1</v>
      </c>
      <c r="AC44" s="50">
        <v>10</v>
      </c>
      <c r="AE44" s="50">
        <v>3</v>
      </c>
      <c r="AG44" s="50">
        <v>0</v>
      </c>
    </row>
    <row r="45" spans="1:33" ht="15.75" customHeight="1" x14ac:dyDescent="0.2">
      <c r="A45" s="98">
        <v>35</v>
      </c>
      <c r="B45" s="100">
        <v>0.63541666666666663</v>
      </c>
      <c r="C45" s="51">
        <v>0</v>
      </c>
      <c r="E45" s="51">
        <v>14</v>
      </c>
      <c r="G45" s="51">
        <v>3</v>
      </c>
      <c r="I45" s="51">
        <v>7</v>
      </c>
      <c r="J45" s="34">
        <v>0.63541666666666663</v>
      </c>
      <c r="K45" s="51">
        <v>6</v>
      </c>
      <c r="M45" s="51">
        <v>0</v>
      </c>
      <c r="O45" s="51">
        <v>0</v>
      </c>
      <c r="Q45" s="51">
        <v>23</v>
      </c>
      <c r="R45" s="34">
        <v>0.63541666666666663</v>
      </c>
      <c r="S45" s="51">
        <v>3</v>
      </c>
      <c r="U45" s="51">
        <v>25</v>
      </c>
      <c r="W45" s="51">
        <v>0</v>
      </c>
      <c r="Y45" s="51">
        <v>3</v>
      </c>
      <c r="Z45" s="34">
        <v>0.63541666666666663</v>
      </c>
      <c r="AA45" s="51">
        <v>3</v>
      </c>
      <c r="AC45" s="51">
        <v>56</v>
      </c>
      <c r="AE45" s="51">
        <v>1</v>
      </c>
      <c r="AG45" s="51">
        <v>0</v>
      </c>
    </row>
    <row r="46" spans="1:33" ht="15.75" customHeight="1" x14ac:dyDescent="0.2">
      <c r="A46" s="97">
        <v>36</v>
      </c>
      <c r="B46" s="100">
        <v>0.64583333333333337</v>
      </c>
      <c r="C46" s="51">
        <v>0</v>
      </c>
      <c r="E46" s="51">
        <v>6</v>
      </c>
      <c r="G46" s="51">
        <v>7</v>
      </c>
      <c r="I46" s="51">
        <v>6</v>
      </c>
      <c r="J46" s="34">
        <v>0.64583333333333337</v>
      </c>
      <c r="K46" s="51">
        <v>4</v>
      </c>
      <c r="M46" s="51">
        <v>0</v>
      </c>
      <c r="O46" s="51">
        <v>3</v>
      </c>
      <c r="Q46" s="51">
        <v>18</v>
      </c>
      <c r="R46" s="34">
        <v>0.64583333333333337</v>
      </c>
      <c r="S46" s="51">
        <v>4</v>
      </c>
      <c r="U46" s="51">
        <v>7</v>
      </c>
      <c r="W46" s="51">
        <v>0</v>
      </c>
      <c r="Y46" s="51">
        <v>3</v>
      </c>
      <c r="Z46" s="34">
        <v>0.64583333333333337</v>
      </c>
      <c r="AA46" s="51">
        <v>1</v>
      </c>
      <c r="AC46" s="51">
        <v>68</v>
      </c>
      <c r="AE46" s="51">
        <v>0</v>
      </c>
      <c r="AG46" s="51">
        <v>0</v>
      </c>
    </row>
    <row r="47" spans="1:33" ht="15.75" customHeight="1" x14ac:dyDescent="0.2">
      <c r="A47" s="98">
        <v>37</v>
      </c>
      <c r="B47" s="101">
        <v>0.65625</v>
      </c>
      <c r="C47" s="52">
        <v>0</v>
      </c>
      <c r="E47" s="52">
        <v>13</v>
      </c>
      <c r="G47" s="52">
        <v>3</v>
      </c>
      <c r="I47" s="52">
        <v>4</v>
      </c>
      <c r="J47" s="35">
        <v>0.65625</v>
      </c>
      <c r="K47" s="52">
        <v>3</v>
      </c>
      <c r="M47" s="52">
        <v>0</v>
      </c>
      <c r="O47" s="52">
        <v>6</v>
      </c>
      <c r="Q47" s="52">
        <v>10</v>
      </c>
      <c r="R47" s="35">
        <v>0.65625</v>
      </c>
      <c r="S47" s="52">
        <v>2</v>
      </c>
      <c r="U47" s="52">
        <v>0</v>
      </c>
      <c r="W47" s="52">
        <v>0</v>
      </c>
      <c r="Y47" s="52">
        <v>2</v>
      </c>
      <c r="Z47" s="35">
        <v>0.65625</v>
      </c>
      <c r="AA47" s="52">
        <v>1</v>
      </c>
      <c r="AC47" s="52">
        <v>30</v>
      </c>
      <c r="AE47" s="52">
        <v>0</v>
      </c>
      <c r="AG47" s="52">
        <v>0</v>
      </c>
    </row>
    <row r="48" spans="1:33" ht="15.75" customHeight="1" x14ac:dyDescent="0.2">
      <c r="A48" s="98">
        <v>38</v>
      </c>
      <c r="B48" s="99">
        <v>0.66666666666666663</v>
      </c>
      <c r="C48" s="50">
        <v>0</v>
      </c>
      <c r="E48" s="50">
        <v>15</v>
      </c>
      <c r="G48" s="50">
        <v>3</v>
      </c>
      <c r="I48" s="50">
        <v>6</v>
      </c>
      <c r="J48" s="33">
        <v>0.66666666666666663</v>
      </c>
      <c r="K48" s="50">
        <v>1</v>
      </c>
      <c r="M48" s="50">
        <v>0</v>
      </c>
      <c r="O48" s="50">
        <v>2</v>
      </c>
      <c r="Q48" s="50">
        <v>23</v>
      </c>
      <c r="R48" s="33">
        <v>0.66666666666666663</v>
      </c>
      <c r="S48" s="50">
        <v>1</v>
      </c>
      <c r="U48" s="50">
        <v>4</v>
      </c>
      <c r="W48" s="50">
        <v>0</v>
      </c>
      <c r="Y48" s="50">
        <v>1</v>
      </c>
      <c r="Z48" s="33">
        <v>0.66666666666666663</v>
      </c>
      <c r="AA48" s="50">
        <v>2</v>
      </c>
      <c r="AC48" s="50">
        <v>27</v>
      </c>
      <c r="AE48" s="50">
        <v>2</v>
      </c>
      <c r="AG48" s="50">
        <v>0</v>
      </c>
    </row>
    <row r="49" spans="1:33" ht="15.75" customHeight="1" x14ac:dyDescent="0.2">
      <c r="A49" s="98">
        <v>39</v>
      </c>
      <c r="B49" s="100">
        <v>0.67708333333333337</v>
      </c>
      <c r="C49" s="51">
        <v>0</v>
      </c>
      <c r="E49" s="51">
        <v>16</v>
      </c>
      <c r="G49" s="51">
        <v>3</v>
      </c>
      <c r="I49" s="51">
        <v>2</v>
      </c>
      <c r="J49" s="34">
        <v>0.67708333333333337</v>
      </c>
      <c r="K49" s="51">
        <v>7</v>
      </c>
      <c r="M49" s="51">
        <v>0</v>
      </c>
      <c r="O49" s="51">
        <v>3</v>
      </c>
      <c r="Q49" s="51">
        <v>12</v>
      </c>
      <c r="R49" s="34">
        <v>0.67708333333333337</v>
      </c>
      <c r="S49" s="51">
        <v>3</v>
      </c>
      <c r="U49" s="51">
        <v>7</v>
      </c>
      <c r="W49" s="51">
        <v>0</v>
      </c>
      <c r="Y49" s="51">
        <v>2</v>
      </c>
      <c r="Z49" s="34">
        <v>0.67708333333333337</v>
      </c>
      <c r="AA49" s="51">
        <v>1</v>
      </c>
      <c r="AC49" s="51">
        <v>26</v>
      </c>
      <c r="AE49" s="51">
        <v>2</v>
      </c>
      <c r="AG49" s="51">
        <v>0</v>
      </c>
    </row>
    <row r="50" spans="1:33" ht="15.75" customHeight="1" x14ac:dyDescent="0.2">
      <c r="A50" s="98">
        <v>40</v>
      </c>
      <c r="B50" s="100">
        <v>0.6875</v>
      </c>
      <c r="C50" s="51">
        <v>0</v>
      </c>
      <c r="E50" s="51">
        <v>6</v>
      </c>
      <c r="G50" s="51">
        <v>1</v>
      </c>
      <c r="I50" s="51">
        <v>4</v>
      </c>
      <c r="J50" s="34">
        <v>0.6875</v>
      </c>
      <c r="K50" s="51">
        <v>4</v>
      </c>
      <c r="M50" s="51">
        <v>0</v>
      </c>
      <c r="O50" s="51">
        <v>2</v>
      </c>
      <c r="Q50" s="51">
        <v>8</v>
      </c>
      <c r="R50" s="34">
        <v>0.6875</v>
      </c>
      <c r="S50" s="51">
        <v>1</v>
      </c>
      <c r="U50" s="51">
        <v>9</v>
      </c>
      <c r="W50" s="51">
        <v>0</v>
      </c>
      <c r="Y50" s="51">
        <v>3</v>
      </c>
      <c r="Z50" s="34">
        <v>0.6875</v>
      </c>
      <c r="AA50" s="51">
        <v>0</v>
      </c>
      <c r="AC50" s="51">
        <v>26</v>
      </c>
      <c r="AE50" s="51">
        <v>0</v>
      </c>
      <c r="AG50" s="51">
        <v>0</v>
      </c>
    </row>
    <row r="51" spans="1:33" ht="15.75" customHeight="1" x14ac:dyDescent="0.2">
      <c r="A51" s="97">
        <v>41</v>
      </c>
      <c r="B51" s="101">
        <v>0.69791666666666663</v>
      </c>
      <c r="C51" s="52">
        <v>0</v>
      </c>
      <c r="E51" s="52">
        <v>12</v>
      </c>
      <c r="G51" s="52">
        <v>10</v>
      </c>
      <c r="I51" s="52">
        <v>8</v>
      </c>
      <c r="J51" s="35">
        <v>0.69791666666666663</v>
      </c>
      <c r="K51" s="52">
        <v>1</v>
      </c>
      <c r="M51" s="52">
        <v>0</v>
      </c>
      <c r="O51" s="52">
        <v>4</v>
      </c>
      <c r="Q51" s="52">
        <v>15</v>
      </c>
      <c r="R51" s="35">
        <v>0.69791666666666663</v>
      </c>
      <c r="S51" s="52">
        <v>6</v>
      </c>
      <c r="U51" s="52">
        <v>6</v>
      </c>
      <c r="W51" s="52">
        <v>0</v>
      </c>
      <c r="Y51" s="52">
        <v>5</v>
      </c>
      <c r="Z51" s="35">
        <v>0.69791666666666663</v>
      </c>
      <c r="AA51" s="52">
        <v>4</v>
      </c>
      <c r="AC51" s="52">
        <v>36</v>
      </c>
      <c r="AE51" s="52">
        <v>3</v>
      </c>
      <c r="AG51" s="52">
        <v>0</v>
      </c>
    </row>
    <row r="52" spans="1:33" ht="15.75" customHeight="1" x14ac:dyDescent="0.2">
      <c r="A52" s="98">
        <v>42</v>
      </c>
      <c r="B52" s="99">
        <v>0.70833333333333337</v>
      </c>
      <c r="C52" s="50">
        <v>0</v>
      </c>
      <c r="E52" s="50">
        <v>11</v>
      </c>
      <c r="G52" s="50">
        <v>5</v>
      </c>
      <c r="I52" s="50">
        <v>1</v>
      </c>
      <c r="J52" s="33">
        <v>0.70833333333333337</v>
      </c>
      <c r="K52" s="50">
        <v>5</v>
      </c>
      <c r="M52" s="50">
        <v>0</v>
      </c>
      <c r="O52" s="50">
        <v>2</v>
      </c>
      <c r="Q52" s="50">
        <v>17</v>
      </c>
      <c r="R52" s="33">
        <v>0.70833333333333337</v>
      </c>
      <c r="S52" s="50">
        <v>5</v>
      </c>
      <c r="U52" s="50">
        <v>6</v>
      </c>
      <c r="W52" s="50">
        <v>0</v>
      </c>
      <c r="Y52" s="50">
        <v>6</v>
      </c>
      <c r="Z52" s="33">
        <v>0.70833333333333337</v>
      </c>
      <c r="AA52" s="50">
        <v>1</v>
      </c>
      <c r="AC52" s="50">
        <v>15</v>
      </c>
      <c r="AE52" s="50">
        <v>2</v>
      </c>
      <c r="AG52" s="50">
        <v>0</v>
      </c>
    </row>
    <row r="53" spans="1:33" ht="15.75" customHeight="1" x14ac:dyDescent="0.2">
      <c r="A53" s="98">
        <v>43</v>
      </c>
      <c r="B53" s="100">
        <v>0.71875</v>
      </c>
      <c r="C53" s="51">
        <v>0</v>
      </c>
      <c r="E53" s="51">
        <v>11</v>
      </c>
      <c r="G53" s="51">
        <v>8</v>
      </c>
      <c r="I53" s="51">
        <v>2</v>
      </c>
      <c r="J53" s="34">
        <v>0.71875</v>
      </c>
      <c r="K53" s="51">
        <v>6</v>
      </c>
      <c r="M53" s="51">
        <v>0</v>
      </c>
      <c r="O53" s="51">
        <v>5</v>
      </c>
      <c r="Q53" s="51">
        <v>13</v>
      </c>
      <c r="R53" s="34">
        <v>0.71875</v>
      </c>
      <c r="S53" s="51">
        <v>10</v>
      </c>
      <c r="U53" s="51">
        <v>13</v>
      </c>
      <c r="W53" s="51">
        <v>0</v>
      </c>
      <c r="Y53" s="51">
        <v>9</v>
      </c>
      <c r="Z53" s="34">
        <v>0.71875</v>
      </c>
      <c r="AA53" s="51">
        <v>1</v>
      </c>
      <c r="AC53" s="51">
        <v>24</v>
      </c>
      <c r="AE53" s="51">
        <v>1</v>
      </c>
      <c r="AG53" s="51">
        <v>0</v>
      </c>
    </row>
    <row r="54" spans="1:33" ht="15.75" customHeight="1" x14ac:dyDescent="0.2">
      <c r="A54" s="98">
        <v>44</v>
      </c>
      <c r="B54" s="100">
        <v>0.72916666666666663</v>
      </c>
      <c r="C54" s="51">
        <v>0</v>
      </c>
      <c r="E54" s="51">
        <v>5</v>
      </c>
      <c r="G54" s="51">
        <v>3</v>
      </c>
      <c r="I54" s="51">
        <v>3</v>
      </c>
      <c r="J54" s="34">
        <v>0.72916666666666663</v>
      </c>
      <c r="K54" s="51">
        <v>1</v>
      </c>
      <c r="M54" s="51">
        <v>0</v>
      </c>
      <c r="O54" s="51">
        <v>3</v>
      </c>
      <c r="Q54" s="51">
        <v>20</v>
      </c>
      <c r="R54" s="34">
        <v>0.72916666666666663</v>
      </c>
      <c r="S54" s="51">
        <v>13</v>
      </c>
      <c r="U54" s="51">
        <v>5</v>
      </c>
      <c r="W54" s="51">
        <v>0</v>
      </c>
      <c r="Y54" s="51">
        <v>7</v>
      </c>
      <c r="Z54" s="34">
        <v>0.72916666666666663</v>
      </c>
      <c r="AA54" s="51">
        <v>6</v>
      </c>
      <c r="AC54" s="51">
        <v>30</v>
      </c>
      <c r="AE54" s="51">
        <v>2</v>
      </c>
      <c r="AG54" s="51">
        <v>0</v>
      </c>
    </row>
    <row r="55" spans="1:33" ht="15.75" customHeight="1" x14ac:dyDescent="0.2">
      <c r="A55" s="98">
        <v>45</v>
      </c>
      <c r="B55" s="101">
        <v>0.73958333333333337</v>
      </c>
      <c r="C55" s="52">
        <v>0</v>
      </c>
      <c r="E55" s="52">
        <v>9</v>
      </c>
      <c r="G55" s="52">
        <v>5</v>
      </c>
      <c r="I55" s="52">
        <v>4</v>
      </c>
      <c r="J55" s="35">
        <v>0.73958333333333337</v>
      </c>
      <c r="K55" s="52">
        <v>2</v>
      </c>
      <c r="M55" s="52">
        <v>0</v>
      </c>
      <c r="O55" s="52">
        <v>1</v>
      </c>
      <c r="Q55" s="52">
        <v>17</v>
      </c>
      <c r="R55" s="35">
        <v>0.73958333333333337</v>
      </c>
      <c r="S55" s="52">
        <v>12</v>
      </c>
      <c r="U55" s="52">
        <v>2</v>
      </c>
      <c r="W55" s="52">
        <v>0</v>
      </c>
      <c r="Y55" s="52">
        <v>3</v>
      </c>
      <c r="Z55" s="35">
        <v>0.73958333333333337</v>
      </c>
      <c r="AA55" s="52">
        <v>2</v>
      </c>
      <c r="AC55" s="52">
        <v>20</v>
      </c>
      <c r="AE55" s="52">
        <v>2</v>
      </c>
      <c r="AG55" s="52">
        <v>0</v>
      </c>
    </row>
    <row r="56" spans="1:33" ht="15.75" customHeight="1" x14ac:dyDescent="0.2">
      <c r="A56" s="97">
        <v>46</v>
      </c>
      <c r="B56" s="99">
        <v>0.75</v>
      </c>
      <c r="C56" s="50">
        <v>0</v>
      </c>
      <c r="E56" s="50">
        <v>7</v>
      </c>
      <c r="G56" s="50">
        <v>5</v>
      </c>
      <c r="I56" s="50">
        <v>2</v>
      </c>
      <c r="J56" s="33">
        <v>0.75</v>
      </c>
      <c r="K56" s="50">
        <v>5</v>
      </c>
      <c r="M56" s="50">
        <v>0</v>
      </c>
      <c r="O56" s="50">
        <v>3</v>
      </c>
      <c r="Q56" s="50">
        <v>12</v>
      </c>
      <c r="R56" s="33">
        <v>0.75</v>
      </c>
      <c r="S56" s="50">
        <v>17</v>
      </c>
      <c r="U56" s="50">
        <v>11</v>
      </c>
      <c r="W56" s="50">
        <v>0</v>
      </c>
      <c r="Y56" s="50">
        <v>3</v>
      </c>
      <c r="Z56" s="33">
        <v>0.75</v>
      </c>
      <c r="AA56" s="50">
        <v>1</v>
      </c>
      <c r="AC56" s="50">
        <v>12</v>
      </c>
      <c r="AE56" s="50">
        <v>2</v>
      </c>
      <c r="AG56" s="50">
        <v>0</v>
      </c>
    </row>
    <row r="57" spans="1:33" ht="15.75" customHeight="1" x14ac:dyDescent="0.2">
      <c r="A57" s="98">
        <v>47</v>
      </c>
      <c r="B57" s="100">
        <v>0.76041666666666663</v>
      </c>
      <c r="C57" s="51">
        <v>0</v>
      </c>
      <c r="E57" s="51">
        <v>4</v>
      </c>
      <c r="G57" s="51">
        <v>4</v>
      </c>
      <c r="I57" s="51">
        <v>3</v>
      </c>
      <c r="J57" s="34">
        <v>0.76041666666666663</v>
      </c>
      <c r="K57" s="51">
        <v>2</v>
      </c>
      <c r="M57" s="51">
        <v>0</v>
      </c>
      <c r="O57" s="51">
        <v>7</v>
      </c>
      <c r="Q57" s="51">
        <v>6</v>
      </c>
      <c r="R57" s="34">
        <v>0.76041666666666663</v>
      </c>
      <c r="S57" s="51">
        <v>8</v>
      </c>
      <c r="U57" s="51">
        <v>4</v>
      </c>
      <c r="W57" s="51">
        <v>0</v>
      </c>
      <c r="Y57" s="51">
        <v>2</v>
      </c>
      <c r="Z57" s="34">
        <v>0.76041666666666663</v>
      </c>
      <c r="AA57" s="51">
        <v>3</v>
      </c>
      <c r="AC57" s="51">
        <v>21</v>
      </c>
      <c r="AE57" s="51">
        <v>6</v>
      </c>
      <c r="AG57" s="51">
        <v>0</v>
      </c>
    </row>
    <row r="58" spans="1:33" ht="15.75" customHeight="1" x14ac:dyDescent="0.2">
      <c r="A58" s="98">
        <v>48</v>
      </c>
      <c r="B58" s="100">
        <v>0.77083333333333337</v>
      </c>
      <c r="C58" s="51">
        <v>0</v>
      </c>
      <c r="E58" s="51">
        <v>4</v>
      </c>
      <c r="G58" s="51">
        <v>5</v>
      </c>
      <c r="I58" s="51">
        <v>5</v>
      </c>
      <c r="J58" s="34">
        <v>0.77083333333333337</v>
      </c>
      <c r="K58" s="51">
        <v>1</v>
      </c>
      <c r="M58" s="51">
        <v>0</v>
      </c>
      <c r="O58" s="51">
        <v>5</v>
      </c>
      <c r="Q58" s="51">
        <v>10</v>
      </c>
      <c r="R58" s="34">
        <v>0.77083333333333337</v>
      </c>
      <c r="S58" s="51">
        <v>7</v>
      </c>
      <c r="U58" s="51">
        <v>3</v>
      </c>
      <c r="W58" s="51">
        <v>0</v>
      </c>
      <c r="Y58" s="51">
        <v>7</v>
      </c>
      <c r="Z58" s="34">
        <v>0.77083333333333337</v>
      </c>
      <c r="AA58" s="51">
        <v>2</v>
      </c>
      <c r="AC58" s="51">
        <v>20</v>
      </c>
      <c r="AE58" s="51">
        <v>0</v>
      </c>
      <c r="AG58" s="51">
        <v>0</v>
      </c>
    </row>
    <row r="59" spans="1:33" ht="15.75" customHeight="1" x14ac:dyDescent="0.2">
      <c r="A59" s="98">
        <v>49</v>
      </c>
      <c r="B59" s="101">
        <v>0.78125</v>
      </c>
      <c r="C59" s="52">
        <v>0</v>
      </c>
      <c r="E59" s="52">
        <v>2</v>
      </c>
      <c r="G59" s="52">
        <v>3</v>
      </c>
      <c r="I59" s="52">
        <v>1</v>
      </c>
      <c r="J59" s="35">
        <v>0.78125</v>
      </c>
      <c r="K59" s="52">
        <v>4</v>
      </c>
      <c r="M59" s="52">
        <v>0</v>
      </c>
      <c r="O59" s="52">
        <v>1</v>
      </c>
      <c r="Q59" s="52">
        <v>16</v>
      </c>
      <c r="R59" s="35">
        <v>0.78125</v>
      </c>
      <c r="S59" s="52">
        <v>6</v>
      </c>
      <c r="U59" s="52">
        <v>6</v>
      </c>
      <c r="W59" s="52">
        <v>0</v>
      </c>
      <c r="Y59" s="52">
        <v>5</v>
      </c>
      <c r="Z59" s="35">
        <v>0.78125</v>
      </c>
      <c r="AA59" s="52">
        <v>4</v>
      </c>
      <c r="AC59" s="52">
        <v>26</v>
      </c>
      <c r="AE59" s="52">
        <v>4</v>
      </c>
      <c r="AG59" s="52">
        <v>0</v>
      </c>
    </row>
    <row r="60" spans="1:33" ht="15.75" customHeight="1" x14ac:dyDescent="0.2">
      <c r="A60" s="98">
        <v>50</v>
      </c>
      <c r="B60" s="98"/>
    </row>
    <row r="61" spans="1:33" ht="15.75" customHeight="1" x14ac:dyDescent="0.2">
      <c r="A61" s="97">
        <v>51</v>
      </c>
      <c r="B61" s="98" t="s">
        <v>47</v>
      </c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</row>
    <row r="62" spans="1:33" ht="15.75" customHeight="1" x14ac:dyDescent="0.2">
      <c r="A62" s="98">
        <v>52</v>
      </c>
      <c r="B62" s="98">
        <v>7</v>
      </c>
      <c r="C62" s="98">
        <f>SUM(C12:C15)</f>
        <v>0</v>
      </c>
      <c r="D62" s="98">
        <f t="shared" ref="D62:AG62" si="1">SUM(D12:D15)</f>
        <v>0</v>
      </c>
      <c r="E62" s="98">
        <f t="shared" si="1"/>
        <v>8</v>
      </c>
      <c r="F62" s="98">
        <f t="shared" si="1"/>
        <v>0</v>
      </c>
      <c r="G62" s="98">
        <f t="shared" si="1"/>
        <v>26</v>
      </c>
      <c r="H62" s="98">
        <f t="shared" si="1"/>
        <v>0</v>
      </c>
      <c r="I62" s="98">
        <f t="shared" si="1"/>
        <v>6</v>
      </c>
      <c r="J62" s="98">
        <f t="shared" si="1"/>
        <v>1.2291666666666667</v>
      </c>
      <c r="K62" s="98">
        <f t="shared" si="1"/>
        <v>13</v>
      </c>
      <c r="L62" s="98">
        <f t="shared" si="1"/>
        <v>0</v>
      </c>
      <c r="M62" s="98">
        <f t="shared" si="1"/>
        <v>0</v>
      </c>
      <c r="N62" s="98">
        <f t="shared" si="1"/>
        <v>0</v>
      </c>
      <c r="O62" s="98">
        <f t="shared" si="1"/>
        <v>4</v>
      </c>
      <c r="P62" s="98">
        <f t="shared" si="1"/>
        <v>0</v>
      </c>
      <c r="Q62" s="98">
        <f t="shared" si="1"/>
        <v>23</v>
      </c>
      <c r="R62" s="98">
        <f t="shared" si="1"/>
        <v>1.2291666666666667</v>
      </c>
      <c r="S62" s="98">
        <f t="shared" si="1"/>
        <v>7</v>
      </c>
      <c r="T62" s="98">
        <f t="shared" si="1"/>
        <v>0</v>
      </c>
      <c r="U62" s="98">
        <f t="shared" si="1"/>
        <v>6</v>
      </c>
      <c r="V62" s="98">
        <f t="shared" si="1"/>
        <v>0</v>
      </c>
      <c r="W62" s="98">
        <f t="shared" si="1"/>
        <v>0</v>
      </c>
      <c r="X62" s="98">
        <f t="shared" si="1"/>
        <v>0</v>
      </c>
      <c r="Y62" s="98">
        <f t="shared" si="1"/>
        <v>26</v>
      </c>
      <c r="Z62" s="98">
        <f t="shared" si="1"/>
        <v>1.2291666666666667</v>
      </c>
      <c r="AA62" s="98">
        <f t="shared" si="1"/>
        <v>21</v>
      </c>
      <c r="AB62" s="98">
        <f t="shared" si="1"/>
        <v>0</v>
      </c>
      <c r="AC62" s="98">
        <f t="shared" si="1"/>
        <v>4</v>
      </c>
      <c r="AD62" s="98">
        <f t="shared" si="1"/>
        <v>0</v>
      </c>
      <c r="AE62" s="98">
        <f t="shared" si="1"/>
        <v>8</v>
      </c>
      <c r="AF62" s="98">
        <f t="shared" si="1"/>
        <v>0</v>
      </c>
      <c r="AG62" s="98">
        <f t="shared" si="1"/>
        <v>0</v>
      </c>
    </row>
    <row r="63" spans="1:33" s="21" customFormat="1" ht="15.75" customHeight="1" x14ac:dyDescent="0.2">
      <c r="A63" s="98">
        <v>53</v>
      </c>
      <c r="B63" s="98">
        <v>8</v>
      </c>
      <c r="C63" s="98">
        <f>SUM(C16:C19)</f>
        <v>0</v>
      </c>
      <c r="D63" s="98">
        <f t="shared" ref="D63:AG63" si="2">SUM(D16:D19)</f>
        <v>0</v>
      </c>
      <c r="E63" s="98">
        <f t="shared" si="2"/>
        <v>14</v>
      </c>
      <c r="F63" s="98">
        <f t="shared" si="2"/>
        <v>0</v>
      </c>
      <c r="G63" s="98">
        <f t="shared" si="2"/>
        <v>60</v>
      </c>
      <c r="H63" s="98">
        <f t="shared" si="2"/>
        <v>0</v>
      </c>
      <c r="I63" s="98">
        <f t="shared" si="2"/>
        <v>27</v>
      </c>
      <c r="J63" s="98">
        <f t="shared" si="2"/>
        <v>1.3958333333333333</v>
      </c>
      <c r="K63" s="98">
        <f t="shared" si="2"/>
        <v>29</v>
      </c>
      <c r="L63" s="98">
        <f t="shared" si="2"/>
        <v>0</v>
      </c>
      <c r="M63" s="98">
        <f t="shared" si="2"/>
        <v>0</v>
      </c>
      <c r="N63" s="98">
        <f t="shared" si="2"/>
        <v>0</v>
      </c>
      <c r="O63" s="98">
        <f t="shared" si="2"/>
        <v>6</v>
      </c>
      <c r="P63" s="98">
        <f t="shared" si="2"/>
        <v>0</v>
      </c>
      <c r="Q63" s="98">
        <f t="shared" si="2"/>
        <v>231</v>
      </c>
      <c r="R63" s="98">
        <f t="shared" si="2"/>
        <v>1.3958333333333333</v>
      </c>
      <c r="S63" s="98">
        <f t="shared" si="2"/>
        <v>13</v>
      </c>
      <c r="T63" s="98">
        <f t="shared" si="2"/>
        <v>0</v>
      </c>
      <c r="U63" s="98">
        <f t="shared" si="2"/>
        <v>5</v>
      </c>
      <c r="V63" s="98">
        <f t="shared" si="2"/>
        <v>0</v>
      </c>
      <c r="W63" s="98">
        <f t="shared" si="2"/>
        <v>0</v>
      </c>
      <c r="X63" s="98">
        <f t="shared" si="2"/>
        <v>0</v>
      </c>
      <c r="Y63" s="98">
        <f t="shared" si="2"/>
        <v>23</v>
      </c>
      <c r="Z63" s="98">
        <f t="shared" si="2"/>
        <v>1.3958333333333333</v>
      </c>
      <c r="AA63" s="98">
        <f t="shared" si="2"/>
        <v>19</v>
      </c>
      <c r="AB63" s="98">
        <f t="shared" si="2"/>
        <v>0</v>
      </c>
      <c r="AC63" s="98">
        <f t="shared" si="2"/>
        <v>22</v>
      </c>
      <c r="AD63" s="98">
        <f t="shared" si="2"/>
        <v>0</v>
      </c>
      <c r="AE63" s="98">
        <f t="shared" si="2"/>
        <v>14</v>
      </c>
      <c r="AF63" s="98">
        <f t="shared" si="2"/>
        <v>0</v>
      </c>
      <c r="AG63" s="98">
        <f t="shared" si="2"/>
        <v>0</v>
      </c>
    </row>
    <row r="64" spans="1:33" ht="15.75" customHeight="1" x14ac:dyDescent="0.2">
      <c r="A64" s="98">
        <v>54</v>
      </c>
      <c r="B64" s="98">
        <v>9</v>
      </c>
      <c r="C64" s="98">
        <f>SUM(C20:C23)</f>
        <v>0</v>
      </c>
      <c r="D64" s="98">
        <f t="shared" ref="D64:AG64" si="3">SUM(D20:D23)</f>
        <v>0</v>
      </c>
      <c r="E64" s="98">
        <f t="shared" si="3"/>
        <v>11</v>
      </c>
      <c r="F64" s="98">
        <f t="shared" si="3"/>
        <v>0</v>
      </c>
      <c r="G64" s="98">
        <f t="shared" si="3"/>
        <v>26</v>
      </c>
      <c r="H64" s="98">
        <f t="shared" si="3"/>
        <v>0</v>
      </c>
      <c r="I64" s="98">
        <f t="shared" si="3"/>
        <v>5</v>
      </c>
      <c r="J64" s="98">
        <f t="shared" si="3"/>
        <v>1.5625</v>
      </c>
      <c r="K64" s="98">
        <f t="shared" si="3"/>
        <v>8</v>
      </c>
      <c r="L64" s="98">
        <f t="shared" si="3"/>
        <v>0</v>
      </c>
      <c r="M64" s="98">
        <f t="shared" si="3"/>
        <v>0</v>
      </c>
      <c r="N64" s="98">
        <f t="shared" si="3"/>
        <v>0</v>
      </c>
      <c r="O64" s="98">
        <f t="shared" si="3"/>
        <v>4</v>
      </c>
      <c r="P64" s="98">
        <f t="shared" si="3"/>
        <v>0</v>
      </c>
      <c r="Q64" s="98">
        <f t="shared" si="3"/>
        <v>65</v>
      </c>
      <c r="R64" s="98">
        <f t="shared" si="3"/>
        <v>1.5625</v>
      </c>
      <c r="S64" s="98">
        <f t="shared" si="3"/>
        <v>9</v>
      </c>
      <c r="T64" s="98">
        <f t="shared" si="3"/>
        <v>0</v>
      </c>
      <c r="U64" s="98">
        <f t="shared" si="3"/>
        <v>10</v>
      </c>
      <c r="V64" s="98">
        <f t="shared" si="3"/>
        <v>0</v>
      </c>
      <c r="W64" s="98">
        <f t="shared" si="3"/>
        <v>0</v>
      </c>
      <c r="X64" s="98">
        <f t="shared" si="3"/>
        <v>0</v>
      </c>
      <c r="Y64" s="98">
        <f t="shared" si="3"/>
        <v>2</v>
      </c>
      <c r="Z64" s="98">
        <f t="shared" si="3"/>
        <v>1.5625</v>
      </c>
      <c r="AA64" s="98">
        <f t="shared" si="3"/>
        <v>6</v>
      </c>
      <c r="AB64" s="98">
        <f t="shared" si="3"/>
        <v>0</v>
      </c>
      <c r="AC64" s="98">
        <f t="shared" si="3"/>
        <v>34</v>
      </c>
      <c r="AD64" s="98">
        <f t="shared" si="3"/>
        <v>0</v>
      </c>
      <c r="AE64" s="98">
        <f t="shared" si="3"/>
        <v>5</v>
      </c>
      <c r="AF64" s="98">
        <f t="shared" si="3"/>
        <v>0</v>
      </c>
      <c r="AG64" s="98">
        <f t="shared" si="3"/>
        <v>0</v>
      </c>
    </row>
    <row r="65" spans="1:33" ht="15.75" customHeight="1" x14ac:dyDescent="0.2">
      <c r="A65" s="98">
        <v>55</v>
      </c>
      <c r="B65" s="98">
        <v>10</v>
      </c>
      <c r="C65" s="98">
        <f>SUM(C24:C27)</f>
        <v>0</v>
      </c>
      <c r="D65" s="98">
        <f t="shared" ref="D65:AG65" si="4">SUM(D24:D27)</f>
        <v>0</v>
      </c>
      <c r="E65" s="98">
        <f t="shared" si="4"/>
        <v>11</v>
      </c>
      <c r="F65" s="98">
        <f t="shared" si="4"/>
        <v>0</v>
      </c>
      <c r="G65" s="98">
        <f t="shared" si="4"/>
        <v>17</v>
      </c>
      <c r="H65" s="98">
        <f t="shared" si="4"/>
        <v>0</v>
      </c>
      <c r="I65" s="98">
        <f t="shared" si="4"/>
        <v>8</v>
      </c>
      <c r="J65" s="98">
        <f t="shared" si="4"/>
        <v>1.7291666666666667</v>
      </c>
      <c r="K65" s="98">
        <f t="shared" si="4"/>
        <v>7</v>
      </c>
      <c r="L65" s="98">
        <f t="shared" si="4"/>
        <v>0</v>
      </c>
      <c r="M65" s="98">
        <f t="shared" si="4"/>
        <v>0</v>
      </c>
      <c r="N65" s="98">
        <f t="shared" si="4"/>
        <v>0</v>
      </c>
      <c r="O65" s="98">
        <f t="shared" si="4"/>
        <v>9</v>
      </c>
      <c r="P65" s="98">
        <f t="shared" si="4"/>
        <v>0</v>
      </c>
      <c r="Q65" s="98">
        <f t="shared" si="4"/>
        <v>35</v>
      </c>
      <c r="R65" s="98">
        <f t="shared" si="4"/>
        <v>1.7291666666666667</v>
      </c>
      <c r="S65" s="98">
        <f t="shared" si="4"/>
        <v>7</v>
      </c>
      <c r="T65" s="98">
        <f t="shared" si="4"/>
        <v>0</v>
      </c>
      <c r="U65" s="98">
        <f t="shared" si="4"/>
        <v>16</v>
      </c>
      <c r="V65" s="98">
        <f t="shared" si="4"/>
        <v>0</v>
      </c>
      <c r="W65" s="98">
        <f t="shared" si="4"/>
        <v>0</v>
      </c>
      <c r="X65" s="98">
        <f t="shared" si="4"/>
        <v>0</v>
      </c>
      <c r="Y65" s="98">
        <f t="shared" si="4"/>
        <v>3</v>
      </c>
      <c r="Z65" s="98">
        <f t="shared" si="4"/>
        <v>1.7291666666666667</v>
      </c>
      <c r="AA65" s="98">
        <f t="shared" si="4"/>
        <v>3</v>
      </c>
      <c r="AB65" s="98">
        <f t="shared" si="4"/>
        <v>0</v>
      </c>
      <c r="AC65" s="98">
        <f t="shared" si="4"/>
        <v>49</v>
      </c>
      <c r="AD65" s="98">
        <f t="shared" si="4"/>
        <v>0</v>
      </c>
      <c r="AE65" s="98">
        <f t="shared" si="4"/>
        <v>3</v>
      </c>
      <c r="AF65" s="98">
        <f t="shared" si="4"/>
        <v>0</v>
      </c>
      <c r="AG65" s="98">
        <f t="shared" si="4"/>
        <v>0</v>
      </c>
    </row>
    <row r="66" spans="1:33" ht="15.75" customHeight="1" x14ac:dyDescent="0.2">
      <c r="A66" s="97">
        <v>56</v>
      </c>
      <c r="B66" s="98">
        <v>11</v>
      </c>
      <c r="C66" s="98">
        <f>SUM(C28:C31)</f>
        <v>0</v>
      </c>
      <c r="D66" s="98">
        <f t="shared" ref="D66:AG66" si="5">SUM(D28:D31)</f>
        <v>0</v>
      </c>
      <c r="E66" s="98">
        <f t="shared" si="5"/>
        <v>10</v>
      </c>
      <c r="F66" s="98">
        <f t="shared" si="5"/>
        <v>0</v>
      </c>
      <c r="G66" s="98">
        <f t="shared" si="5"/>
        <v>9</v>
      </c>
      <c r="H66" s="98">
        <f t="shared" si="5"/>
        <v>0</v>
      </c>
      <c r="I66" s="98">
        <f t="shared" si="5"/>
        <v>2</v>
      </c>
      <c r="J66" s="98">
        <f t="shared" si="5"/>
        <v>1.8958333333333333</v>
      </c>
      <c r="K66" s="98">
        <f t="shared" si="5"/>
        <v>13</v>
      </c>
      <c r="L66" s="98">
        <f t="shared" si="5"/>
        <v>0</v>
      </c>
      <c r="M66" s="98">
        <f t="shared" si="5"/>
        <v>0</v>
      </c>
      <c r="N66" s="98">
        <f t="shared" si="5"/>
        <v>0</v>
      </c>
      <c r="O66" s="98">
        <f t="shared" si="5"/>
        <v>9</v>
      </c>
      <c r="P66" s="98">
        <f t="shared" si="5"/>
        <v>0</v>
      </c>
      <c r="Q66" s="98">
        <f t="shared" si="5"/>
        <v>29</v>
      </c>
      <c r="R66" s="98">
        <f t="shared" si="5"/>
        <v>1.8958333333333333</v>
      </c>
      <c r="S66" s="98">
        <f t="shared" si="5"/>
        <v>10</v>
      </c>
      <c r="T66" s="98">
        <f t="shared" si="5"/>
        <v>0</v>
      </c>
      <c r="U66" s="98">
        <f t="shared" si="5"/>
        <v>10</v>
      </c>
      <c r="V66" s="98">
        <f t="shared" si="5"/>
        <v>0</v>
      </c>
      <c r="W66" s="98">
        <f t="shared" si="5"/>
        <v>0</v>
      </c>
      <c r="X66" s="98">
        <f t="shared" si="5"/>
        <v>0</v>
      </c>
      <c r="Y66" s="98">
        <f t="shared" si="5"/>
        <v>5</v>
      </c>
      <c r="Z66" s="98">
        <f t="shared" si="5"/>
        <v>1.8958333333333333</v>
      </c>
      <c r="AA66" s="98">
        <f t="shared" si="5"/>
        <v>5</v>
      </c>
      <c r="AB66" s="98">
        <f t="shared" si="5"/>
        <v>0</v>
      </c>
      <c r="AC66" s="98">
        <f t="shared" si="5"/>
        <v>42</v>
      </c>
      <c r="AD66" s="98">
        <f t="shared" si="5"/>
        <v>0</v>
      </c>
      <c r="AE66" s="98">
        <f t="shared" si="5"/>
        <v>2</v>
      </c>
      <c r="AF66" s="98">
        <f t="shared" si="5"/>
        <v>0</v>
      </c>
      <c r="AG66" s="98">
        <f t="shared" si="5"/>
        <v>0</v>
      </c>
    </row>
    <row r="67" spans="1:33" ht="15.75" customHeight="1" x14ac:dyDescent="0.2">
      <c r="A67" s="98">
        <v>57</v>
      </c>
      <c r="B67" s="98">
        <v>12</v>
      </c>
      <c r="C67" s="98">
        <f>SUM(C32:C35)</f>
        <v>0</v>
      </c>
      <c r="D67" s="98">
        <f t="shared" ref="D67:AG67" si="6">SUM(D32:D35)</f>
        <v>0</v>
      </c>
      <c r="E67" s="98">
        <f t="shared" si="6"/>
        <v>7</v>
      </c>
      <c r="F67" s="98">
        <f t="shared" si="6"/>
        <v>0</v>
      </c>
      <c r="G67" s="98">
        <f t="shared" si="6"/>
        <v>11</v>
      </c>
      <c r="H67" s="98">
        <f t="shared" si="6"/>
        <v>0</v>
      </c>
      <c r="I67" s="98">
        <f t="shared" si="6"/>
        <v>4</v>
      </c>
      <c r="J67" s="98">
        <f t="shared" si="6"/>
        <v>2.0625</v>
      </c>
      <c r="K67" s="98">
        <f t="shared" si="6"/>
        <v>9</v>
      </c>
      <c r="L67" s="98">
        <f t="shared" si="6"/>
        <v>0</v>
      </c>
      <c r="M67" s="98">
        <f t="shared" si="6"/>
        <v>0</v>
      </c>
      <c r="N67" s="98">
        <f t="shared" si="6"/>
        <v>0</v>
      </c>
      <c r="O67" s="98">
        <f t="shared" si="6"/>
        <v>9</v>
      </c>
      <c r="P67" s="98">
        <f t="shared" si="6"/>
        <v>0</v>
      </c>
      <c r="Q67" s="98">
        <f t="shared" si="6"/>
        <v>42</v>
      </c>
      <c r="R67" s="98">
        <f t="shared" si="6"/>
        <v>2.0625</v>
      </c>
      <c r="S67" s="98">
        <f t="shared" si="6"/>
        <v>8</v>
      </c>
      <c r="T67" s="98">
        <f t="shared" si="6"/>
        <v>0</v>
      </c>
      <c r="U67" s="98">
        <f t="shared" si="6"/>
        <v>18</v>
      </c>
      <c r="V67" s="98">
        <f t="shared" si="6"/>
        <v>0</v>
      </c>
      <c r="W67" s="98">
        <f t="shared" si="6"/>
        <v>0</v>
      </c>
      <c r="X67" s="98">
        <f t="shared" si="6"/>
        <v>0</v>
      </c>
      <c r="Y67" s="98">
        <f t="shared" si="6"/>
        <v>7</v>
      </c>
      <c r="Z67" s="98">
        <f t="shared" si="6"/>
        <v>2.0625</v>
      </c>
      <c r="AA67" s="98">
        <f t="shared" si="6"/>
        <v>2</v>
      </c>
      <c r="AB67" s="98">
        <f t="shared" si="6"/>
        <v>0</v>
      </c>
      <c r="AC67" s="98">
        <f t="shared" si="6"/>
        <v>41</v>
      </c>
      <c r="AD67" s="98">
        <f t="shared" si="6"/>
        <v>0</v>
      </c>
      <c r="AE67" s="98">
        <f t="shared" si="6"/>
        <v>7</v>
      </c>
      <c r="AF67" s="98">
        <f t="shared" si="6"/>
        <v>0</v>
      </c>
      <c r="AG67" s="98">
        <f t="shared" si="6"/>
        <v>0</v>
      </c>
    </row>
    <row r="68" spans="1:33" ht="15.75" customHeight="1" x14ac:dyDescent="0.2">
      <c r="A68" s="98">
        <v>58</v>
      </c>
      <c r="B68" s="98">
        <v>13</v>
      </c>
      <c r="C68" s="98">
        <f>SUM(C36:C39)</f>
        <v>0</v>
      </c>
      <c r="D68" s="98">
        <f t="shared" ref="D68:AG68" si="7">SUM(D36:D39)</f>
        <v>0</v>
      </c>
      <c r="E68" s="98">
        <f t="shared" si="7"/>
        <v>32</v>
      </c>
      <c r="F68" s="98">
        <f t="shared" si="7"/>
        <v>0</v>
      </c>
      <c r="G68" s="98">
        <f t="shared" si="7"/>
        <v>13</v>
      </c>
      <c r="H68" s="98">
        <f t="shared" si="7"/>
        <v>0</v>
      </c>
      <c r="I68" s="98">
        <f t="shared" si="7"/>
        <v>19</v>
      </c>
      <c r="J68" s="98">
        <f t="shared" si="7"/>
        <v>2.2291666666666665</v>
      </c>
      <c r="K68" s="98">
        <f t="shared" si="7"/>
        <v>6</v>
      </c>
      <c r="L68" s="98">
        <f t="shared" si="7"/>
        <v>0</v>
      </c>
      <c r="M68" s="98">
        <f t="shared" si="7"/>
        <v>0</v>
      </c>
      <c r="N68" s="98">
        <f t="shared" si="7"/>
        <v>0</v>
      </c>
      <c r="O68" s="98">
        <f t="shared" si="7"/>
        <v>9</v>
      </c>
      <c r="P68" s="98">
        <f t="shared" si="7"/>
        <v>0</v>
      </c>
      <c r="Q68" s="98">
        <f t="shared" si="7"/>
        <v>48</v>
      </c>
      <c r="R68" s="98">
        <f t="shared" si="7"/>
        <v>2.2291666666666665</v>
      </c>
      <c r="S68" s="98">
        <f t="shared" si="7"/>
        <v>14</v>
      </c>
      <c r="T68" s="98">
        <f t="shared" si="7"/>
        <v>0</v>
      </c>
      <c r="U68" s="98">
        <f t="shared" si="7"/>
        <v>12</v>
      </c>
      <c r="V68" s="98">
        <f t="shared" si="7"/>
        <v>0</v>
      </c>
      <c r="W68" s="98">
        <f t="shared" si="7"/>
        <v>0</v>
      </c>
      <c r="X68" s="98">
        <f t="shared" si="7"/>
        <v>0</v>
      </c>
      <c r="Y68" s="98">
        <f t="shared" si="7"/>
        <v>5</v>
      </c>
      <c r="Z68" s="98">
        <f t="shared" si="7"/>
        <v>2.2291666666666665</v>
      </c>
      <c r="AA68" s="98">
        <f t="shared" si="7"/>
        <v>5</v>
      </c>
      <c r="AB68" s="98">
        <f t="shared" si="7"/>
        <v>0</v>
      </c>
      <c r="AC68" s="98">
        <f t="shared" si="7"/>
        <v>58</v>
      </c>
      <c r="AD68" s="98">
        <f t="shared" si="7"/>
        <v>0</v>
      </c>
      <c r="AE68" s="98">
        <f t="shared" si="7"/>
        <v>2</v>
      </c>
      <c r="AF68" s="98">
        <f t="shared" si="7"/>
        <v>0</v>
      </c>
      <c r="AG68" s="98">
        <f t="shared" si="7"/>
        <v>0</v>
      </c>
    </row>
    <row r="69" spans="1:33" ht="15.75" customHeight="1" x14ac:dyDescent="0.2">
      <c r="A69" s="98">
        <v>59</v>
      </c>
      <c r="B69" s="98">
        <v>14</v>
      </c>
      <c r="C69" s="98">
        <f>SUM(C40:C43)</f>
        <v>0</v>
      </c>
      <c r="D69" s="98">
        <f t="shared" ref="D69:AG69" si="8">SUM(D40:D43)</f>
        <v>0</v>
      </c>
      <c r="E69" s="98">
        <f t="shared" si="8"/>
        <v>45</v>
      </c>
      <c r="F69" s="98">
        <f t="shared" si="8"/>
        <v>0</v>
      </c>
      <c r="G69" s="98">
        <f t="shared" si="8"/>
        <v>9</v>
      </c>
      <c r="H69" s="98">
        <f t="shared" si="8"/>
        <v>0</v>
      </c>
      <c r="I69" s="98">
        <f t="shared" si="8"/>
        <v>16</v>
      </c>
      <c r="J69" s="98">
        <f t="shared" si="8"/>
        <v>2.3958333333333335</v>
      </c>
      <c r="K69" s="98">
        <f t="shared" si="8"/>
        <v>11</v>
      </c>
      <c r="L69" s="98">
        <f t="shared" si="8"/>
        <v>0</v>
      </c>
      <c r="M69" s="98">
        <f t="shared" si="8"/>
        <v>0</v>
      </c>
      <c r="N69" s="98">
        <f t="shared" si="8"/>
        <v>0</v>
      </c>
      <c r="O69" s="98">
        <f t="shared" si="8"/>
        <v>3</v>
      </c>
      <c r="P69" s="98">
        <f t="shared" si="8"/>
        <v>0</v>
      </c>
      <c r="Q69" s="98">
        <f t="shared" si="8"/>
        <v>35</v>
      </c>
      <c r="R69" s="98">
        <f t="shared" si="8"/>
        <v>2.3958333333333335</v>
      </c>
      <c r="S69" s="98">
        <f t="shared" si="8"/>
        <v>6</v>
      </c>
      <c r="T69" s="98">
        <f t="shared" si="8"/>
        <v>0</v>
      </c>
      <c r="U69" s="98">
        <f t="shared" si="8"/>
        <v>9</v>
      </c>
      <c r="V69" s="98">
        <f t="shared" si="8"/>
        <v>0</v>
      </c>
      <c r="W69" s="98">
        <f t="shared" si="8"/>
        <v>0</v>
      </c>
      <c r="X69" s="98">
        <f t="shared" si="8"/>
        <v>0</v>
      </c>
      <c r="Y69" s="98">
        <f t="shared" si="8"/>
        <v>7</v>
      </c>
      <c r="Z69" s="98">
        <f t="shared" si="8"/>
        <v>2.3958333333333335</v>
      </c>
      <c r="AA69" s="98">
        <f t="shared" si="8"/>
        <v>4</v>
      </c>
      <c r="AB69" s="98">
        <f t="shared" si="8"/>
        <v>0</v>
      </c>
      <c r="AC69" s="98">
        <f t="shared" si="8"/>
        <v>33</v>
      </c>
      <c r="AD69" s="98">
        <f t="shared" si="8"/>
        <v>0</v>
      </c>
      <c r="AE69" s="98">
        <f t="shared" si="8"/>
        <v>8</v>
      </c>
      <c r="AF69" s="98">
        <f t="shared" si="8"/>
        <v>0</v>
      </c>
      <c r="AG69" s="98">
        <f t="shared" si="8"/>
        <v>0</v>
      </c>
    </row>
    <row r="70" spans="1:33" ht="15.75" customHeight="1" x14ac:dyDescent="0.2">
      <c r="A70" s="98">
        <v>60</v>
      </c>
      <c r="B70" s="98">
        <v>15</v>
      </c>
      <c r="C70" s="98">
        <f>SUM(C44:C47)</f>
        <v>0</v>
      </c>
      <c r="D70" s="98">
        <f t="shared" ref="D70:AG70" si="9">SUM(D44:D47)</f>
        <v>0</v>
      </c>
      <c r="E70" s="98">
        <f t="shared" si="9"/>
        <v>38</v>
      </c>
      <c r="F70" s="98">
        <f t="shared" si="9"/>
        <v>0</v>
      </c>
      <c r="G70" s="98">
        <f t="shared" si="9"/>
        <v>13</v>
      </c>
      <c r="H70" s="98">
        <f t="shared" si="9"/>
        <v>0</v>
      </c>
      <c r="I70" s="98">
        <f t="shared" si="9"/>
        <v>23</v>
      </c>
      <c r="J70" s="98">
        <f t="shared" si="9"/>
        <v>2.5625</v>
      </c>
      <c r="K70" s="98">
        <f t="shared" si="9"/>
        <v>15</v>
      </c>
      <c r="L70" s="98">
        <f t="shared" si="9"/>
        <v>0</v>
      </c>
      <c r="M70" s="98">
        <f t="shared" si="9"/>
        <v>0</v>
      </c>
      <c r="N70" s="98">
        <f t="shared" si="9"/>
        <v>0</v>
      </c>
      <c r="O70" s="98">
        <f t="shared" si="9"/>
        <v>9</v>
      </c>
      <c r="P70" s="98">
        <f t="shared" si="9"/>
        <v>0</v>
      </c>
      <c r="Q70" s="98">
        <f t="shared" si="9"/>
        <v>63</v>
      </c>
      <c r="R70" s="98">
        <f t="shared" si="9"/>
        <v>2.5625</v>
      </c>
      <c r="S70" s="98">
        <f t="shared" si="9"/>
        <v>9</v>
      </c>
      <c r="T70" s="98">
        <f t="shared" si="9"/>
        <v>0</v>
      </c>
      <c r="U70" s="98">
        <f t="shared" si="9"/>
        <v>36</v>
      </c>
      <c r="V70" s="98">
        <f t="shared" si="9"/>
        <v>0</v>
      </c>
      <c r="W70" s="98">
        <f t="shared" si="9"/>
        <v>0</v>
      </c>
      <c r="X70" s="98">
        <f t="shared" si="9"/>
        <v>0</v>
      </c>
      <c r="Y70" s="98">
        <f t="shared" si="9"/>
        <v>10</v>
      </c>
      <c r="Z70" s="98">
        <f t="shared" si="9"/>
        <v>2.5625</v>
      </c>
      <c r="AA70" s="98">
        <f t="shared" si="9"/>
        <v>6</v>
      </c>
      <c r="AB70" s="98">
        <f t="shared" si="9"/>
        <v>0</v>
      </c>
      <c r="AC70" s="98">
        <f t="shared" si="9"/>
        <v>164</v>
      </c>
      <c r="AD70" s="98">
        <f t="shared" si="9"/>
        <v>0</v>
      </c>
      <c r="AE70" s="98">
        <f t="shared" si="9"/>
        <v>4</v>
      </c>
      <c r="AF70" s="98">
        <f t="shared" si="9"/>
        <v>0</v>
      </c>
      <c r="AG70" s="98">
        <f t="shared" si="9"/>
        <v>0</v>
      </c>
    </row>
    <row r="71" spans="1:33" ht="15.75" customHeight="1" x14ac:dyDescent="0.2">
      <c r="A71" s="97">
        <v>61</v>
      </c>
      <c r="B71" s="98">
        <v>16</v>
      </c>
      <c r="C71" s="98">
        <f>SUM(C48:C51)</f>
        <v>0</v>
      </c>
      <c r="D71" s="98">
        <f t="shared" ref="D71:AG71" si="10">SUM(D48:D51)</f>
        <v>0</v>
      </c>
      <c r="E71" s="98">
        <f t="shared" si="10"/>
        <v>49</v>
      </c>
      <c r="F71" s="98">
        <f t="shared" si="10"/>
        <v>0</v>
      </c>
      <c r="G71" s="98">
        <f t="shared" si="10"/>
        <v>17</v>
      </c>
      <c r="H71" s="98">
        <f t="shared" si="10"/>
        <v>0</v>
      </c>
      <c r="I71" s="98">
        <f t="shared" si="10"/>
        <v>20</v>
      </c>
      <c r="J71" s="98">
        <f t="shared" si="10"/>
        <v>2.7291666666666665</v>
      </c>
      <c r="K71" s="98">
        <f t="shared" si="10"/>
        <v>13</v>
      </c>
      <c r="L71" s="98">
        <f t="shared" si="10"/>
        <v>0</v>
      </c>
      <c r="M71" s="98">
        <f t="shared" si="10"/>
        <v>0</v>
      </c>
      <c r="N71" s="98">
        <f t="shared" si="10"/>
        <v>0</v>
      </c>
      <c r="O71" s="98">
        <f t="shared" si="10"/>
        <v>11</v>
      </c>
      <c r="P71" s="98">
        <f t="shared" si="10"/>
        <v>0</v>
      </c>
      <c r="Q71" s="98">
        <f t="shared" si="10"/>
        <v>58</v>
      </c>
      <c r="R71" s="98">
        <f t="shared" si="10"/>
        <v>2.7291666666666665</v>
      </c>
      <c r="S71" s="98">
        <f t="shared" si="10"/>
        <v>11</v>
      </c>
      <c r="T71" s="98">
        <f t="shared" si="10"/>
        <v>0</v>
      </c>
      <c r="U71" s="98">
        <f t="shared" si="10"/>
        <v>26</v>
      </c>
      <c r="V71" s="98">
        <f t="shared" si="10"/>
        <v>0</v>
      </c>
      <c r="W71" s="98">
        <f t="shared" si="10"/>
        <v>0</v>
      </c>
      <c r="X71" s="98">
        <f t="shared" si="10"/>
        <v>0</v>
      </c>
      <c r="Y71" s="98">
        <f t="shared" si="10"/>
        <v>11</v>
      </c>
      <c r="Z71" s="98">
        <f t="shared" si="10"/>
        <v>2.7291666666666665</v>
      </c>
      <c r="AA71" s="98">
        <f t="shared" si="10"/>
        <v>7</v>
      </c>
      <c r="AB71" s="98">
        <f t="shared" si="10"/>
        <v>0</v>
      </c>
      <c r="AC71" s="98">
        <f t="shared" si="10"/>
        <v>115</v>
      </c>
      <c r="AD71" s="98">
        <f t="shared" si="10"/>
        <v>0</v>
      </c>
      <c r="AE71" s="98">
        <f t="shared" si="10"/>
        <v>7</v>
      </c>
      <c r="AF71" s="98">
        <f t="shared" si="10"/>
        <v>0</v>
      </c>
      <c r="AG71" s="98">
        <f t="shared" si="10"/>
        <v>0</v>
      </c>
    </row>
    <row r="72" spans="1:33" ht="15.75" customHeight="1" x14ac:dyDescent="0.2">
      <c r="A72" s="98">
        <v>62</v>
      </c>
      <c r="B72" s="98">
        <v>17</v>
      </c>
      <c r="C72" s="98">
        <f>SUM(C52:C55)</f>
        <v>0</v>
      </c>
      <c r="D72" s="98">
        <f t="shared" ref="D72:AG72" si="11">SUM(D52:D55)</f>
        <v>0</v>
      </c>
      <c r="E72" s="98">
        <f t="shared" si="11"/>
        <v>36</v>
      </c>
      <c r="F72" s="98">
        <f t="shared" si="11"/>
        <v>0</v>
      </c>
      <c r="G72" s="98">
        <f t="shared" si="11"/>
        <v>21</v>
      </c>
      <c r="H72" s="98">
        <f t="shared" si="11"/>
        <v>0</v>
      </c>
      <c r="I72" s="98">
        <f t="shared" si="11"/>
        <v>10</v>
      </c>
      <c r="J72" s="98">
        <f t="shared" si="11"/>
        <v>2.8958333333333335</v>
      </c>
      <c r="K72" s="98">
        <f t="shared" si="11"/>
        <v>14</v>
      </c>
      <c r="L72" s="98">
        <f t="shared" si="11"/>
        <v>0</v>
      </c>
      <c r="M72" s="98">
        <f t="shared" si="11"/>
        <v>0</v>
      </c>
      <c r="N72" s="98">
        <f t="shared" si="11"/>
        <v>0</v>
      </c>
      <c r="O72" s="98">
        <f t="shared" si="11"/>
        <v>11</v>
      </c>
      <c r="P72" s="98">
        <f t="shared" si="11"/>
        <v>0</v>
      </c>
      <c r="Q72" s="98">
        <f t="shared" si="11"/>
        <v>67</v>
      </c>
      <c r="R72" s="98">
        <f t="shared" si="11"/>
        <v>2.8958333333333335</v>
      </c>
      <c r="S72" s="98">
        <f t="shared" si="11"/>
        <v>40</v>
      </c>
      <c r="T72" s="98">
        <f t="shared" si="11"/>
        <v>0</v>
      </c>
      <c r="U72" s="98">
        <f t="shared" si="11"/>
        <v>26</v>
      </c>
      <c r="V72" s="98">
        <f t="shared" si="11"/>
        <v>0</v>
      </c>
      <c r="W72" s="98">
        <f t="shared" si="11"/>
        <v>0</v>
      </c>
      <c r="X72" s="98">
        <f t="shared" si="11"/>
        <v>0</v>
      </c>
      <c r="Y72" s="98">
        <f t="shared" si="11"/>
        <v>25</v>
      </c>
      <c r="Z72" s="98">
        <f t="shared" si="11"/>
        <v>2.8958333333333335</v>
      </c>
      <c r="AA72" s="98">
        <f t="shared" si="11"/>
        <v>10</v>
      </c>
      <c r="AB72" s="98">
        <f t="shared" si="11"/>
        <v>0</v>
      </c>
      <c r="AC72" s="98">
        <f t="shared" si="11"/>
        <v>89</v>
      </c>
      <c r="AD72" s="98">
        <f t="shared" si="11"/>
        <v>0</v>
      </c>
      <c r="AE72" s="98">
        <f t="shared" si="11"/>
        <v>7</v>
      </c>
      <c r="AF72" s="98">
        <f t="shared" si="11"/>
        <v>0</v>
      </c>
      <c r="AG72" s="98">
        <f t="shared" si="11"/>
        <v>0</v>
      </c>
    </row>
    <row r="73" spans="1:33" ht="15.75" customHeight="1" x14ac:dyDescent="0.2">
      <c r="A73" s="98">
        <v>63</v>
      </c>
      <c r="B73" s="98">
        <v>18</v>
      </c>
      <c r="C73" s="98">
        <f>SUM(C56:C59)</f>
        <v>0</v>
      </c>
      <c r="D73" s="98">
        <f t="shared" ref="D73:AG73" si="12">SUM(D56:D59)</f>
        <v>0</v>
      </c>
      <c r="E73" s="98">
        <f t="shared" si="12"/>
        <v>17</v>
      </c>
      <c r="F73" s="98">
        <f t="shared" si="12"/>
        <v>0</v>
      </c>
      <c r="G73" s="98">
        <f t="shared" si="12"/>
        <v>17</v>
      </c>
      <c r="H73" s="98">
        <f t="shared" si="12"/>
        <v>0</v>
      </c>
      <c r="I73" s="98">
        <f t="shared" si="12"/>
        <v>11</v>
      </c>
      <c r="J73" s="98">
        <f t="shared" si="12"/>
        <v>3.0625</v>
      </c>
      <c r="K73" s="98">
        <f t="shared" si="12"/>
        <v>12</v>
      </c>
      <c r="L73" s="98">
        <f t="shared" si="12"/>
        <v>0</v>
      </c>
      <c r="M73" s="98">
        <f t="shared" si="12"/>
        <v>0</v>
      </c>
      <c r="N73" s="98">
        <f t="shared" si="12"/>
        <v>0</v>
      </c>
      <c r="O73" s="98">
        <f t="shared" si="12"/>
        <v>16</v>
      </c>
      <c r="P73" s="98">
        <f t="shared" si="12"/>
        <v>0</v>
      </c>
      <c r="Q73" s="98">
        <f t="shared" si="12"/>
        <v>44</v>
      </c>
      <c r="R73" s="98">
        <f t="shared" si="12"/>
        <v>3.0625</v>
      </c>
      <c r="S73" s="98">
        <f t="shared" si="12"/>
        <v>38</v>
      </c>
      <c r="T73" s="98">
        <f t="shared" si="12"/>
        <v>0</v>
      </c>
      <c r="U73" s="98">
        <f t="shared" si="12"/>
        <v>24</v>
      </c>
      <c r="V73" s="98">
        <f t="shared" si="12"/>
        <v>0</v>
      </c>
      <c r="W73" s="98">
        <f t="shared" si="12"/>
        <v>0</v>
      </c>
      <c r="X73" s="98">
        <f t="shared" si="12"/>
        <v>0</v>
      </c>
      <c r="Y73" s="98">
        <f t="shared" si="12"/>
        <v>17</v>
      </c>
      <c r="Z73" s="98">
        <f t="shared" si="12"/>
        <v>3.0625</v>
      </c>
      <c r="AA73" s="98">
        <f t="shared" si="12"/>
        <v>10</v>
      </c>
      <c r="AB73" s="98">
        <f t="shared" si="12"/>
        <v>0</v>
      </c>
      <c r="AC73" s="98">
        <f t="shared" si="12"/>
        <v>79</v>
      </c>
      <c r="AD73" s="98">
        <f t="shared" si="12"/>
        <v>0</v>
      </c>
      <c r="AE73" s="98">
        <f t="shared" si="12"/>
        <v>12</v>
      </c>
      <c r="AF73" s="98">
        <f t="shared" si="12"/>
        <v>0</v>
      </c>
      <c r="AG73" s="98">
        <f t="shared" si="12"/>
        <v>0</v>
      </c>
    </row>
    <row r="74" spans="1:33" ht="15.75" customHeight="1" x14ac:dyDescent="0.2">
      <c r="A74" s="97">
        <v>64</v>
      </c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</row>
    <row r="75" spans="1:33" ht="15.75" customHeight="1" x14ac:dyDescent="0.2">
      <c r="A75" s="98">
        <v>65</v>
      </c>
      <c r="B75" s="98" t="s">
        <v>48</v>
      </c>
      <c r="C75" s="98">
        <f>SUM(C62:C73)</f>
        <v>0</v>
      </c>
      <c r="D75" s="98">
        <f t="shared" ref="D75:AG75" si="13">SUM(D62:D73)</f>
        <v>0</v>
      </c>
      <c r="E75" s="98">
        <f t="shared" si="13"/>
        <v>278</v>
      </c>
      <c r="F75" s="98">
        <f t="shared" si="13"/>
        <v>0</v>
      </c>
      <c r="G75" s="98">
        <f t="shared" si="13"/>
        <v>239</v>
      </c>
      <c r="H75" s="98">
        <f t="shared" si="13"/>
        <v>0</v>
      </c>
      <c r="I75" s="98">
        <f t="shared" si="13"/>
        <v>151</v>
      </c>
      <c r="J75" s="98">
        <f t="shared" si="13"/>
        <v>25.75</v>
      </c>
      <c r="K75" s="98">
        <f t="shared" si="13"/>
        <v>150</v>
      </c>
      <c r="L75" s="98">
        <f t="shared" si="13"/>
        <v>0</v>
      </c>
      <c r="M75" s="98">
        <f t="shared" si="13"/>
        <v>0</v>
      </c>
      <c r="N75" s="98">
        <f t="shared" si="13"/>
        <v>0</v>
      </c>
      <c r="O75" s="98">
        <f t="shared" si="13"/>
        <v>100</v>
      </c>
      <c r="P75" s="98">
        <f t="shared" si="13"/>
        <v>0</v>
      </c>
      <c r="Q75" s="98">
        <f t="shared" si="13"/>
        <v>740</v>
      </c>
      <c r="R75" s="98">
        <f t="shared" si="13"/>
        <v>25.75</v>
      </c>
      <c r="S75" s="98">
        <f t="shared" si="13"/>
        <v>172</v>
      </c>
      <c r="T75" s="98">
        <f t="shared" si="13"/>
        <v>0</v>
      </c>
      <c r="U75" s="98">
        <f t="shared" si="13"/>
        <v>198</v>
      </c>
      <c r="V75" s="98">
        <f t="shared" si="13"/>
        <v>0</v>
      </c>
      <c r="W75" s="98">
        <f t="shared" si="13"/>
        <v>0</v>
      </c>
      <c r="X75" s="98">
        <f t="shared" si="13"/>
        <v>0</v>
      </c>
      <c r="Y75" s="98">
        <f t="shared" si="13"/>
        <v>141</v>
      </c>
      <c r="Z75" s="98">
        <f t="shared" si="13"/>
        <v>25.75</v>
      </c>
      <c r="AA75" s="98">
        <f t="shared" si="13"/>
        <v>98</v>
      </c>
      <c r="AB75" s="98">
        <f t="shared" si="13"/>
        <v>0</v>
      </c>
      <c r="AC75" s="98">
        <f t="shared" si="13"/>
        <v>730</v>
      </c>
      <c r="AD75" s="98">
        <f t="shared" si="13"/>
        <v>0</v>
      </c>
      <c r="AE75" s="98">
        <f t="shared" si="13"/>
        <v>79</v>
      </c>
      <c r="AF75" s="98">
        <f t="shared" si="13"/>
        <v>0</v>
      </c>
      <c r="AG75" s="98">
        <f t="shared" si="13"/>
        <v>0</v>
      </c>
    </row>
    <row r="76" spans="1:33" ht="15.75" customHeight="1" x14ac:dyDescent="0.2">
      <c r="A76" s="98">
        <v>66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</row>
    <row r="77" spans="1:33" ht="15.75" customHeight="1" x14ac:dyDescent="0.2">
      <c r="A77" s="97">
        <v>67</v>
      </c>
      <c r="B77" s="98" t="s">
        <v>47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</row>
    <row r="78" spans="1:33" ht="15.75" customHeight="1" x14ac:dyDescent="0.2">
      <c r="A78" s="98">
        <v>68</v>
      </c>
      <c r="B78" s="102">
        <v>0.3125</v>
      </c>
      <c r="C78" s="98">
        <f>SUM(C14:C17)</f>
        <v>0</v>
      </c>
      <c r="D78" s="98">
        <f t="shared" ref="D78:AG78" si="14">SUM(D14:D17)</f>
        <v>0</v>
      </c>
      <c r="E78" s="98">
        <f t="shared" si="14"/>
        <v>11</v>
      </c>
      <c r="F78" s="98">
        <f t="shared" si="14"/>
        <v>0</v>
      </c>
      <c r="G78" s="98">
        <f t="shared" si="14"/>
        <v>42</v>
      </c>
      <c r="H78" s="98">
        <f t="shared" si="14"/>
        <v>0</v>
      </c>
      <c r="I78" s="98">
        <f t="shared" si="14"/>
        <v>21</v>
      </c>
      <c r="J78" s="98">
        <f t="shared" si="14"/>
        <v>1.3125</v>
      </c>
      <c r="K78" s="98">
        <f t="shared" si="14"/>
        <v>29</v>
      </c>
      <c r="L78" s="98">
        <f t="shared" si="14"/>
        <v>0</v>
      </c>
      <c r="M78" s="98">
        <f t="shared" si="14"/>
        <v>0</v>
      </c>
      <c r="N78" s="98">
        <f t="shared" si="14"/>
        <v>0</v>
      </c>
      <c r="O78" s="98">
        <f t="shared" si="14"/>
        <v>2</v>
      </c>
      <c r="P78" s="98">
        <f t="shared" si="14"/>
        <v>0</v>
      </c>
      <c r="Q78" s="98">
        <f t="shared" si="14"/>
        <v>139</v>
      </c>
      <c r="R78" s="98">
        <f t="shared" si="14"/>
        <v>1.3125</v>
      </c>
      <c r="S78" s="98">
        <f t="shared" si="14"/>
        <v>16</v>
      </c>
      <c r="T78" s="98">
        <f t="shared" si="14"/>
        <v>0</v>
      </c>
      <c r="U78" s="98">
        <f t="shared" si="14"/>
        <v>8</v>
      </c>
      <c r="V78" s="98">
        <f t="shared" si="14"/>
        <v>0</v>
      </c>
      <c r="W78" s="98">
        <f t="shared" si="14"/>
        <v>0</v>
      </c>
      <c r="X78" s="98">
        <f t="shared" si="14"/>
        <v>0</v>
      </c>
      <c r="Y78" s="98">
        <f t="shared" si="14"/>
        <v>26</v>
      </c>
      <c r="Z78" s="98">
        <f t="shared" si="14"/>
        <v>1.3125</v>
      </c>
      <c r="AA78" s="98">
        <f t="shared" si="14"/>
        <v>25</v>
      </c>
      <c r="AB78" s="98">
        <f t="shared" si="14"/>
        <v>0</v>
      </c>
      <c r="AC78" s="98">
        <f t="shared" si="14"/>
        <v>7</v>
      </c>
      <c r="AD78" s="98">
        <f t="shared" si="14"/>
        <v>0</v>
      </c>
      <c r="AE78" s="98">
        <f t="shared" si="14"/>
        <v>12</v>
      </c>
      <c r="AF78" s="98">
        <f t="shared" si="14"/>
        <v>0</v>
      </c>
      <c r="AG78" s="98">
        <f t="shared" si="14"/>
        <v>0</v>
      </c>
    </row>
    <row r="79" spans="1:33" ht="15.75" customHeight="1" x14ac:dyDescent="0.2">
      <c r="A79" s="98">
        <v>69</v>
      </c>
      <c r="B79" s="102">
        <v>0.35416666666666669</v>
      </c>
      <c r="C79" s="98">
        <f>SUM(C18:C21)</f>
        <v>0</v>
      </c>
      <c r="D79" s="98">
        <f t="shared" ref="D79:AG79" si="15">SUM(D18:D21)</f>
        <v>0</v>
      </c>
      <c r="E79" s="98">
        <f t="shared" si="15"/>
        <v>12</v>
      </c>
      <c r="F79" s="98">
        <f t="shared" si="15"/>
        <v>0</v>
      </c>
      <c r="G79" s="98">
        <f t="shared" si="15"/>
        <v>46</v>
      </c>
      <c r="H79" s="98">
        <f t="shared" si="15"/>
        <v>0</v>
      </c>
      <c r="I79" s="98">
        <f t="shared" si="15"/>
        <v>16</v>
      </c>
      <c r="J79" s="98">
        <f t="shared" si="15"/>
        <v>1.4791666666666667</v>
      </c>
      <c r="K79" s="98">
        <f t="shared" si="15"/>
        <v>15</v>
      </c>
      <c r="L79" s="98">
        <f t="shared" si="15"/>
        <v>0</v>
      </c>
      <c r="M79" s="98">
        <f t="shared" si="15"/>
        <v>0</v>
      </c>
      <c r="N79" s="98">
        <f t="shared" si="15"/>
        <v>0</v>
      </c>
      <c r="O79" s="98">
        <f t="shared" si="15"/>
        <v>9</v>
      </c>
      <c r="P79" s="98">
        <f t="shared" si="15"/>
        <v>0</v>
      </c>
      <c r="Q79" s="98">
        <f t="shared" si="15"/>
        <v>153</v>
      </c>
      <c r="R79" s="98">
        <f t="shared" si="15"/>
        <v>1.4791666666666667</v>
      </c>
      <c r="S79" s="98">
        <f t="shared" si="15"/>
        <v>6</v>
      </c>
      <c r="T79" s="98">
        <f t="shared" si="15"/>
        <v>0</v>
      </c>
      <c r="U79" s="98">
        <f t="shared" si="15"/>
        <v>5</v>
      </c>
      <c r="V79" s="98">
        <f t="shared" si="15"/>
        <v>0</v>
      </c>
      <c r="W79" s="98">
        <f t="shared" si="15"/>
        <v>0</v>
      </c>
      <c r="X79" s="98">
        <f t="shared" si="15"/>
        <v>0</v>
      </c>
      <c r="Y79" s="98">
        <f t="shared" si="15"/>
        <v>13</v>
      </c>
      <c r="Z79" s="98">
        <f t="shared" si="15"/>
        <v>1.4791666666666667</v>
      </c>
      <c r="AA79" s="98">
        <f t="shared" si="15"/>
        <v>13</v>
      </c>
      <c r="AB79" s="98">
        <f t="shared" si="15"/>
        <v>0</v>
      </c>
      <c r="AC79" s="98">
        <f t="shared" si="15"/>
        <v>37</v>
      </c>
      <c r="AD79" s="98">
        <f t="shared" si="15"/>
        <v>0</v>
      </c>
      <c r="AE79" s="98">
        <f t="shared" si="15"/>
        <v>9</v>
      </c>
      <c r="AF79" s="98">
        <f t="shared" si="15"/>
        <v>0</v>
      </c>
      <c r="AG79" s="98">
        <f t="shared" si="15"/>
        <v>0</v>
      </c>
    </row>
    <row r="80" spans="1:33" ht="15.75" customHeight="1" x14ac:dyDescent="0.2">
      <c r="A80" s="97">
        <v>70</v>
      </c>
      <c r="B80" s="102">
        <v>0.39583333333333298</v>
      </c>
      <c r="C80" s="98">
        <f>SUM(C22:C25)</f>
        <v>0</v>
      </c>
      <c r="D80" s="98">
        <f t="shared" ref="D80:AG80" si="16">SUM(D22:D25)</f>
        <v>0</v>
      </c>
      <c r="E80" s="98">
        <f t="shared" si="16"/>
        <v>12</v>
      </c>
      <c r="F80" s="98">
        <f t="shared" si="16"/>
        <v>0</v>
      </c>
      <c r="G80" s="98">
        <f t="shared" si="16"/>
        <v>22</v>
      </c>
      <c r="H80" s="98">
        <f t="shared" si="16"/>
        <v>0</v>
      </c>
      <c r="I80" s="98">
        <f t="shared" si="16"/>
        <v>3</v>
      </c>
      <c r="J80" s="98">
        <f t="shared" si="16"/>
        <v>1.6458333333333333</v>
      </c>
      <c r="K80" s="98">
        <f t="shared" si="16"/>
        <v>8</v>
      </c>
      <c r="L80" s="98">
        <f t="shared" si="16"/>
        <v>0</v>
      </c>
      <c r="M80" s="98">
        <f t="shared" si="16"/>
        <v>0</v>
      </c>
      <c r="N80" s="98">
        <f t="shared" si="16"/>
        <v>0</v>
      </c>
      <c r="O80" s="98">
        <f t="shared" si="16"/>
        <v>5</v>
      </c>
      <c r="P80" s="98">
        <f t="shared" si="16"/>
        <v>0</v>
      </c>
      <c r="Q80" s="98">
        <f t="shared" si="16"/>
        <v>40</v>
      </c>
      <c r="R80" s="98">
        <f t="shared" si="16"/>
        <v>1.6458333333333333</v>
      </c>
      <c r="S80" s="98">
        <f t="shared" si="16"/>
        <v>12</v>
      </c>
      <c r="T80" s="98">
        <f t="shared" si="16"/>
        <v>0</v>
      </c>
      <c r="U80" s="98">
        <f t="shared" si="16"/>
        <v>11</v>
      </c>
      <c r="V80" s="98">
        <f t="shared" si="16"/>
        <v>0</v>
      </c>
      <c r="W80" s="98">
        <f t="shared" si="16"/>
        <v>0</v>
      </c>
      <c r="X80" s="98">
        <f t="shared" si="16"/>
        <v>0</v>
      </c>
      <c r="Y80" s="98">
        <f t="shared" si="16"/>
        <v>2</v>
      </c>
      <c r="Z80" s="98">
        <f t="shared" si="16"/>
        <v>1.6458333333333333</v>
      </c>
      <c r="AA80" s="98">
        <f t="shared" si="16"/>
        <v>5</v>
      </c>
      <c r="AB80" s="98">
        <f t="shared" si="16"/>
        <v>0</v>
      </c>
      <c r="AC80" s="98">
        <f t="shared" si="16"/>
        <v>28</v>
      </c>
      <c r="AD80" s="98">
        <f t="shared" si="16"/>
        <v>0</v>
      </c>
      <c r="AE80" s="98">
        <f t="shared" si="16"/>
        <v>3</v>
      </c>
      <c r="AF80" s="98">
        <f t="shared" si="16"/>
        <v>0</v>
      </c>
      <c r="AG80" s="98">
        <f t="shared" si="16"/>
        <v>0</v>
      </c>
    </row>
    <row r="81" spans="1:33" ht="15.75" customHeight="1" x14ac:dyDescent="0.2">
      <c r="A81" s="98">
        <v>71</v>
      </c>
      <c r="B81" s="102">
        <v>0.4375</v>
      </c>
      <c r="C81" s="98">
        <f>SUM(C26:C29)</f>
        <v>0</v>
      </c>
      <c r="D81" s="98">
        <f t="shared" ref="D81:AG81" si="17">SUM(D26:D29)</f>
        <v>0</v>
      </c>
      <c r="E81" s="98">
        <f t="shared" si="17"/>
        <v>12</v>
      </c>
      <c r="F81" s="98">
        <f t="shared" si="17"/>
        <v>0</v>
      </c>
      <c r="G81" s="98">
        <f t="shared" si="17"/>
        <v>14</v>
      </c>
      <c r="H81" s="98">
        <f t="shared" si="17"/>
        <v>0</v>
      </c>
      <c r="I81" s="98">
        <f t="shared" si="17"/>
        <v>7</v>
      </c>
      <c r="J81" s="98">
        <f t="shared" si="17"/>
        <v>1.8125</v>
      </c>
      <c r="K81" s="98">
        <f t="shared" si="17"/>
        <v>6</v>
      </c>
      <c r="L81" s="98">
        <f t="shared" si="17"/>
        <v>0</v>
      </c>
      <c r="M81" s="98">
        <f t="shared" si="17"/>
        <v>0</v>
      </c>
      <c r="N81" s="98">
        <f t="shared" si="17"/>
        <v>0</v>
      </c>
      <c r="O81" s="98">
        <f t="shared" si="17"/>
        <v>11</v>
      </c>
      <c r="P81" s="98">
        <f t="shared" si="17"/>
        <v>0</v>
      </c>
      <c r="Q81" s="98">
        <f t="shared" si="17"/>
        <v>31</v>
      </c>
      <c r="R81" s="98">
        <f t="shared" si="17"/>
        <v>1.8125</v>
      </c>
      <c r="S81" s="98">
        <f t="shared" si="17"/>
        <v>9</v>
      </c>
      <c r="T81" s="98">
        <f t="shared" si="17"/>
        <v>0</v>
      </c>
      <c r="U81" s="98">
        <f t="shared" si="17"/>
        <v>16</v>
      </c>
      <c r="V81" s="98">
        <f t="shared" si="17"/>
        <v>0</v>
      </c>
      <c r="W81" s="98">
        <f t="shared" si="17"/>
        <v>0</v>
      </c>
      <c r="X81" s="98">
        <f t="shared" si="17"/>
        <v>0</v>
      </c>
      <c r="Y81" s="98">
        <f t="shared" si="17"/>
        <v>5</v>
      </c>
      <c r="Z81" s="98">
        <f t="shared" si="17"/>
        <v>1.8125</v>
      </c>
      <c r="AA81" s="98">
        <f t="shared" si="17"/>
        <v>3</v>
      </c>
      <c r="AB81" s="98">
        <f t="shared" si="17"/>
        <v>0</v>
      </c>
      <c r="AC81" s="98">
        <f t="shared" si="17"/>
        <v>59</v>
      </c>
      <c r="AD81" s="98">
        <f t="shared" si="17"/>
        <v>0</v>
      </c>
      <c r="AE81" s="98">
        <f t="shared" si="17"/>
        <v>3</v>
      </c>
      <c r="AF81" s="98">
        <f t="shared" si="17"/>
        <v>0</v>
      </c>
      <c r="AG81" s="98">
        <f t="shared" si="17"/>
        <v>0</v>
      </c>
    </row>
    <row r="82" spans="1:33" ht="15.75" customHeight="1" x14ac:dyDescent="0.2">
      <c r="A82" s="97">
        <v>72</v>
      </c>
      <c r="B82" s="102">
        <v>0.47916666666666702</v>
      </c>
      <c r="C82" s="98">
        <f>SUM(C30:C33)</f>
        <v>0</v>
      </c>
      <c r="D82" s="98">
        <f t="shared" ref="D82:AG82" si="18">SUM(D30:D33)</f>
        <v>0</v>
      </c>
      <c r="E82" s="98">
        <f t="shared" si="18"/>
        <v>6</v>
      </c>
      <c r="F82" s="98">
        <f t="shared" si="18"/>
        <v>0</v>
      </c>
      <c r="G82" s="98">
        <f t="shared" si="18"/>
        <v>10</v>
      </c>
      <c r="H82" s="98">
        <f t="shared" si="18"/>
        <v>0</v>
      </c>
      <c r="I82" s="98">
        <f t="shared" si="18"/>
        <v>2</v>
      </c>
      <c r="J82" s="98">
        <f t="shared" si="18"/>
        <v>1.9791666666666665</v>
      </c>
      <c r="K82" s="98">
        <f t="shared" si="18"/>
        <v>11</v>
      </c>
      <c r="L82" s="98">
        <f t="shared" si="18"/>
        <v>0</v>
      </c>
      <c r="M82" s="98">
        <f t="shared" si="18"/>
        <v>0</v>
      </c>
      <c r="N82" s="98">
        <f t="shared" si="18"/>
        <v>0</v>
      </c>
      <c r="O82" s="98">
        <f t="shared" si="18"/>
        <v>9</v>
      </c>
      <c r="P82" s="98">
        <f t="shared" si="18"/>
        <v>0</v>
      </c>
      <c r="Q82" s="98">
        <f t="shared" si="18"/>
        <v>33</v>
      </c>
      <c r="R82" s="98">
        <f t="shared" si="18"/>
        <v>1.9791666666666665</v>
      </c>
      <c r="S82" s="98">
        <f t="shared" si="18"/>
        <v>5</v>
      </c>
      <c r="T82" s="98">
        <f t="shared" si="18"/>
        <v>0</v>
      </c>
      <c r="U82" s="98">
        <f t="shared" si="18"/>
        <v>16</v>
      </c>
      <c r="V82" s="98">
        <f t="shared" si="18"/>
        <v>0</v>
      </c>
      <c r="W82" s="98">
        <f t="shared" si="18"/>
        <v>0</v>
      </c>
      <c r="X82" s="98">
        <f t="shared" si="18"/>
        <v>0</v>
      </c>
      <c r="Y82" s="98">
        <f t="shared" si="18"/>
        <v>4</v>
      </c>
      <c r="Z82" s="98">
        <f t="shared" si="18"/>
        <v>1.9791666666666665</v>
      </c>
      <c r="AA82" s="98">
        <f t="shared" si="18"/>
        <v>3</v>
      </c>
      <c r="AB82" s="98">
        <f t="shared" si="18"/>
        <v>0</v>
      </c>
      <c r="AC82" s="98">
        <f t="shared" si="18"/>
        <v>49</v>
      </c>
      <c r="AD82" s="98">
        <f t="shared" si="18"/>
        <v>0</v>
      </c>
      <c r="AE82" s="98">
        <f t="shared" si="18"/>
        <v>7</v>
      </c>
      <c r="AF82" s="98">
        <f t="shared" si="18"/>
        <v>0</v>
      </c>
      <c r="AG82" s="98">
        <f t="shared" si="18"/>
        <v>0</v>
      </c>
    </row>
    <row r="83" spans="1:33" ht="15.75" customHeight="1" x14ac:dyDescent="0.2">
      <c r="A83" s="98">
        <v>73</v>
      </c>
      <c r="B83" s="102">
        <v>0.52083333333333304</v>
      </c>
      <c r="C83" s="98">
        <f>SUM(C34:C37)</f>
        <v>0</v>
      </c>
      <c r="D83" s="98">
        <f t="shared" ref="D83:AG83" si="19">SUM(D34:D37)</f>
        <v>0</v>
      </c>
      <c r="E83" s="98">
        <f t="shared" si="19"/>
        <v>24</v>
      </c>
      <c r="F83" s="98">
        <f t="shared" si="19"/>
        <v>0</v>
      </c>
      <c r="G83" s="98">
        <f t="shared" si="19"/>
        <v>13</v>
      </c>
      <c r="H83" s="98">
        <f t="shared" si="19"/>
        <v>0</v>
      </c>
      <c r="I83" s="98">
        <f t="shared" si="19"/>
        <v>6</v>
      </c>
      <c r="J83" s="98">
        <f t="shared" si="19"/>
        <v>2.1458333333333335</v>
      </c>
      <c r="K83" s="98">
        <f t="shared" si="19"/>
        <v>8</v>
      </c>
      <c r="L83" s="98">
        <f t="shared" si="19"/>
        <v>0</v>
      </c>
      <c r="M83" s="98">
        <f t="shared" si="19"/>
        <v>0</v>
      </c>
      <c r="N83" s="98">
        <f t="shared" si="19"/>
        <v>0</v>
      </c>
      <c r="O83" s="98">
        <f t="shared" si="19"/>
        <v>6</v>
      </c>
      <c r="P83" s="98">
        <f t="shared" si="19"/>
        <v>0</v>
      </c>
      <c r="Q83" s="98">
        <f t="shared" si="19"/>
        <v>46</v>
      </c>
      <c r="R83" s="98">
        <f t="shared" si="19"/>
        <v>2.1458333333333335</v>
      </c>
      <c r="S83" s="98">
        <f t="shared" si="19"/>
        <v>11</v>
      </c>
      <c r="T83" s="98">
        <f t="shared" si="19"/>
        <v>0</v>
      </c>
      <c r="U83" s="98">
        <f t="shared" si="19"/>
        <v>15</v>
      </c>
      <c r="V83" s="98">
        <f t="shared" si="19"/>
        <v>0</v>
      </c>
      <c r="W83" s="98">
        <f t="shared" si="19"/>
        <v>0</v>
      </c>
      <c r="X83" s="98">
        <f t="shared" si="19"/>
        <v>0</v>
      </c>
      <c r="Y83" s="98">
        <f t="shared" si="19"/>
        <v>7</v>
      </c>
      <c r="Z83" s="98">
        <f t="shared" si="19"/>
        <v>2.1458333333333335</v>
      </c>
      <c r="AA83" s="98">
        <f t="shared" si="19"/>
        <v>3</v>
      </c>
      <c r="AB83" s="98">
        <f t="shared" si="19"/>
        <v>0</v>
      </c>
      <c r="AC83" s="98">
        <f t="shared" si="19"/>
        <v>41</v>
      </c>
      <c r="AD83" s="98">
        <f t="shared" si="19"/>
        <v>0</v>
      </c>
      <c r="AE83" s="98">
        <f t="shared" si="19"/>
        <v>3</v>
      </c>
      <c r="AF83" s="98">
        <f t="shared" si="19"/>
        <v>0</v>
      </c>
      <c r="AG83" s="98">
        <f t="shared" si="19"/>
        <v>0</v>
      </c>
    </row>
    <row r="84" spans="1:33" ht="15.75" customHeight="1" x14ac:dyDescent="0.2">
      <c r="A84" s="98">
        <v>74</v>
      </c>
      <c r="B84" s="102">
        <v>0.5625</v>
      </c>
      <c r="C84" s="98">
        <f>SUM(C38:C41)</f>
        <v>0</v>
      </c>
      <c r="D84" s="98">
        <f t="shared" ref="D84:AG84" si="20">SUM(D38:D41)</f>
        <v>0</v>
      </c>
      <c r="E84" s="98">
        <f t="shared" si="20"/>
        <v>36</v>
      </c>
      <c r="F84" s="98">
        <f t="shared" si="20"/>
        <v>0</v>
      </c>
      <c r="G84" s="98">
        <f t="shared" si="20"/>
        <v>8</v>
      </c>
      <c r="H84" s="98">
        <f t="shared" si="20"/>
        <v>0</v>
      </c>
      <c r="I84" s="98">
        <f t="shared" si="20"/>
        <v>28</v>
      </c>
      <c r="J84" s="98">
        <f t="shared" si="20"/>
        <v>2.3125</v>
      </c>
      <c r="K84" s="98">
        <f t="shared" si="20"/>
        <v>9</v>
      </c>
      <c r="L84" s="98">
        <f t="shared" si="20"/>
        <v>0</v>
      </c>
      <c r="M84" s="98">
        <f t="shared" si="20"/>
        <v>0</v>
      </c>
      <c r="N84" s="98">
        <f t="shared" si="20"/>
        <v>0</v>
      </c>
      <c r="O84" s="98">
        <f t="shared" si="20"/>
        <v>7</v>
      </c>
      <c r="P84" s="98">
        <f t="shared" si="20"/>
        <v>0</v>
      </c>
      <c r="Q84" s="98">
        <f t="shared" si="20"/>
        <v>45</v>
      </c>
      <c r="R84" s="98">
        <f t="shared" si="20"/>
        <v>2.3125</v>
      </c>
      <c r="S84" s="98">
        <f t="shared" si="20"/>
        <v>12</v>
      </c>
      <c r="T84" s="98">
        <f t="shared" si="20"/>
        <v>0</v>
      </c>
      <c r="U84" s="98">
        <f t="shared" si="20"/>
        <v>6</v>
      </c>
      <c r="V84" s="98">
        <f t="shared" si="20"/>
        <v>0</v>
      </c>
      <c r="W84" s="98">
        <f t="shared" si="20"/>
        <v>0</v>
      </c>
      <c r="X84" s="98">
        <f t="shared" si="20"/>
        <v>0</v>
      </c>
      <c r="Y84" s="98">
        <f t="shared" si="20"/>
        <v>10</v>
      </c>
      <c r="Z84" s="98">
        <f t="shared" si="20"/>
        <v>2.3125</v>
      </c>
      <c r="AA84" s="98">
        <f t="shared" si="20"/>
        <v>5</v>
      </c>
      <c r="AB84" s="98">
        <f t="shared" si="20"/>
        <v>0</v>
      </c>
      <c r="AC84" s="98">
        <f t="shared" si="20"/>
        <v>46</v>
      </c>
      <c r="AD84" s="98">
        <f t="shared" si="20"/>
        <v>0</v>
      </c>
      <c r="AE84" s="98">
        <f t="shared" si="20"/>
        <v>6</v>
      </c>
      <c r="AF84" s="98">
        <f t="shared" si="20"/>
        <v>0</v>
      </c>
      <c r="AG84" s="98">
        <f t="shared" si="20"/>
        <v>0</v>
      </c>
    </row>
    <row r="85" spans="1:33" ht="15.75" customHeight="1" x14ac:dyDescent="0.2">
      <c r="A85" s="97">
        <v>75</v>
      </c>
      <c r="B85" s="102">
        <v>0.60416666666666696</v>
      </c>
      <c r="C85" s="98">
        <f>SUM(C42:C45)</f>
        <v>0</v>
      </c>
      <c r="D85" s="98">
        <f t="shared" ref="D85:AG85" si="21">SUM(D42:D45)</f>
        <v>0</v>
      </c>
      <c r="E85" s="98">
        <f t="shared" si="21"/>
        <v>40</v>
      </c>
      <c r="F85" s="98">
        <f t="shared" si="21"/>
        <v>0</v>
      </c>
      <c r="G85" s="98">
        <f t="shared" si="21"/>
        <v>7</v>
      </c>
      <c r="H85" s="98">
        <f t="shared" si="21"/>
        <v>0</v>
      </c>
      <c r="I85" s="98">
        <f t="shared" si="21"/>
        <v>17</v>
      </c>
      <c r="J85" s="98">
        <f t="shared" si="21"/>
        <v>2.4791666666666665</v>
      </c>
      <c r="K85" s="98">
        <f t="shared" si="21"/>
        <v>15</v>
      </c>
      <c r="L85" s="98">
        <f t="shared" si="21"/>
        <v>0</v>
      </c>
      <c r="M85" s="98">
        <f t="shared" si="21"/>
        <v>0</v>
      </c>
      <c r="N85" s="98">
        <f t="shared" si="21"/>
        <v>0</v>
      </c>
      <c r="O85" s="98">
        <f t="shared" si="21"/>
        <v>2</v>
      </c>
      <c r="P85" s="98">
        <f t="shared" si="21"/>
        <v>0</v>
      </c>
      <c r="Q85" s="98">
        <f t="shared" si="21"/>
        <v>52</v>
      </c>
      <c r="R85" s="98">
        <f t="shared" si="21"/>
        <v>2.4791666666666665</v>
      </c>
      <c r="S85" s="98">
        <f t="shared" si="21"/>
        <v>5</v>
      </c>
      <c r="T85" s="98">
        <f t="shared" si="21"/>
        <v>0</v>
      </c>
      <c r="U85" s="98">
        <f t="shared" si="21"/>
        <v>36</v>
      </c>
      <c r="V85" s="98">
        <f t="shared" si="21"/>
        <v>0</v>
      </c>
      <c r="W85" s="98">
        <f t="shared" si="21"/>
        <v>0</v>
      </c>
      <c r="X85" s="98">
        <f t="shared" si="21"/>
        <v>0</v>
      </c>
      <c r="Y85" s="98">
        <f t="shared" si="21"/>
        <v>5</v>
      </c>
      <c r="Z85" s="98">
        <f t="shared" si="21"/>
        <v>2.4791666666666665</v>
      </c>
      <c r="AA85" s="98">
        <f t="shared" si="21"/>
        <v>7</v>
      </c>
      <c r="AB85" s="98">
        <f t="shared" si="21"/>
        <v>0</v>
      </c>
      <c r="AC85" s="98">
        <f t="shared" si="21"/>
        <v>82</v>
      </c>
      <c r="AD85" s="98">
        <f t="shared" si="21"/>
        <v>0</v>
      </c>
      <c r="AE85" s="98">
        <f t="shared" si="21"/>
        <v>7</v>
      </c>
      <c r="AF85" s="98">
        <f t="shared" si="21"/>
        <v>0</v>
      </c>
      <c r="AG85" s="98">
        <f t="shared" si="21"/>
        <v>0</v>
      </c>
    </row>
    <row r="86" spans="1:33" ht="15.75" customHeight="1" x14ac:dyDescent="0.2">
      <c r="A86" s="98">
        <v>76</v>
      </c>
      <c r="B86" s="102">
        <v>0.64583333333333304</v>
      </c>
      <c r="C86" s="98">
        <f>SUM(C46:C49)</f>
        <v>0</v>
      </c>
      <c r="D86" s="98">
        <f t="shared" ref="D86:AG86" si="22">SUM(D46:D49)</f>
        <v>0</v>
      </c>
      <c r="E86" s="98">
        <f t="shared" si="22"/>
        <v>50</v>
      </c>
      <c r="F86" s="98">
        <f t="shared" si="22"/>
        <v>0</v>
      </c>
      <c r="G86" s="98">
        <f t="shared" si="22"/>
        <v>16</v>
      </c>
      <c r="H86" s="98">
        <f t="shared" si="22"/>
        <v>0</v>
      </c>
      <c r="I86" s="98">
        <f t="shared" si="22"/>
        <v>18</v>
      </c>
      <c r="J86" s="98">
        <f t="shared" si="22"/>
        <v>2.6458333333333335</v>
      </c>
      <c r="K86" s="98">
        <f t="shared" si="22"/>
        <v>15</v>
      </c>
      <c r="L86" s="98">
        <f t="shared" si="22"/>
        <v>0</v>
      </c>
      <c r="M86" s="98">
        <f t="shared" si="22"/>
        <v>0</v>
      </c>
      <c r="N86" s="98">
        <f t="shared" si="22"/>
        <v>0</v>
      </c>
      <c r="O86" s="98">
        <f t="shared" si="22"/>
        <v>14</v>
      </c>
      <c r="P86" s="98">
        <f t="shared" si="22"/>
        <v>0</v>
      </c>
      <c r="Q86" s="98">
        <f t="shared" si="22"/>
        <v>63</v>
      </c>
      <c r="R86" s="98">
        <f t="shared" si="22"/>
        <v>2.6458333333333335</v>
      </c>
      <c r="S86" s="98">
        <f t="shared" si="22"/>
        <v>10</v>
      </c>
      <c r="T86" s="98">
        <f t="shared" si="22"/>
        <v>0</v>
      </c>
      <c r="U86" s="98">
        <f t="shared" si="22"/>
        <v>18</v>
      </c>
      <c r="V86" s="98">
        <f t="shared" si="22"/>
        <v>0</v>
      </c>
      <c r="W86" s="98">
        <f t="shared" si="22"/>
        <v>0</v>
      </c>
      <c r="X86" s="98">
        <f t="shared" si="22"/>
        <v>0</v>
      </c>
      <c r="Y86" s="98">
        <f t="shared" si="22"/>
        <v>8</v>
      </c>
      <c r="Z86" s="98">
        <f t="shared" si="22"/>
        <v>2.6458333333333335</v>
      </c>
      <c r="AA86" s="98">
        <f t="shared" si="22"/>
        <v>5</v>
      </c>
      <c r="AB86" s="98">
        <f t="shared" si="22"/>
        <v>0</v>
      </c>
      <c r="AC86" s="98">
        <f t="shared" si="22"/>
        <v>151</v>
      </c>
      <c r="AD86" s="98">
        <f t="shared" si="22"/>
        <v>0</v>
      </c>
      <c r="AE86" s="98">
        <f t="shared" si="22"/>
        <v>4</v>
      </c>
      <c r="AF86" s="98">
        <f t="shared" si="22"/>
        <v>0</v>
      </c>
      <c r="AG86" s="98">
        <f t="shared" si="22"/>
        <v>0</v>
      </c>
    </row>
    <row r="87" spans="1:33" ht="15.75" customHeight="1" x14ac:dyDescent="0.2">
      <c r="A87" s="98">
        <v>77</v>
      </c>
      <c r="B87" s="102">
        <v>0.6875</v>
      </c>
      <c r="C87" s="98">
        <f>SUM(C50:C53)</f>
        <v>0</v>
      </c>
      <c r="D87" s="98">
        <f t="shared" ref="D87:AG87" si="23">SUM(D50:D53)</f>
        <v>0</v>
      </c>
      <c r="E87" s="98">
        <f t="shared" si="23"/>
        <v>40</v>
      </c>
      <c r="F87" s="98">
        <f t="shared" si="23"/>
        <v>0</v>
      </c>
      <c r="G87" s="98">
        <f t="shared" si="23"/>
        <v>24</v>
      </c>
      <c r="H87" s="98">
        <f t="shared" si="23"/>
        <v>0</v>
      </c>
      <c r="I87" s="98">
        <f t="shared" si="23"/>
        <v>15</v>
      </c>
      <c r="J87" s="98">
        <f t="shared" si="23"/>
        <v>2.8125</v>
      </c>
      <c r="K87" s="98">
        <f t="shared" si="23"/>
        <v>16</v>
      </c>
      <c r="L87" s="98">
        <f t="shared" si="23"/>
        <v>0</v>
      </c>
      <c r="M87" s="98">
        <f t="shared" si="23"/>
        <v>0</v>
      </c>
      <c r="N87" s="98">
        <f t="shared" si="23"/>
        <v>0</v>
      </c>
      <c r="O87" s="98">
        <f t="shared" si="23"/>
        <v>13</v>
      </c>
      <c r="P87" s="98">
        <f t="shared" si="23"/>
        <v>0</v>
      </c>
      <c r="Q87" s="98">
        <f t="shared" si="23"/>
        <v>53</v>
      </c>
      <c r="R87" s="98">
        <f t="shared" si="23"/>
        <v>2.8125</v>
      </c>
      <c r="S87" s="98">
        <f t="shared" si="23"/>
        <v>22</v>
      </c>
      <c r="T87" s="98">
        <f t="shared" si="23"/>
        <v>0</v>
      </c>
      <c r="U87" s="98">
        <f t="shared" si="23"/>
        <v>34</v>
      </c>
      <c r="V87" s="98">
        <f t="shared" si="23"/>
        <v>0</v>
      </c>
      <c r="W87" s="98">
        <f t="shared" si="23"/>
        <v>0</v>
      </c>
      <c r="X87" s="98">
        <f t="shared" si="23"/>
        <v>0</v>
      </c>
      <c r="Y87" s="98">
        <f t="shared" si="23"/>
        <v>23</v>
      </c>
      <c r="Z87" s="98">
        <f t="shared" si="23"/>
        <v>2.8125</v>
      </c>
      <c r="AA87" s="98">
        <f t="shared" si="23"/>
        <v>6</v>
      </c>
      <c r="AB87" s="98">
        <f t="shared" si="23"/>
        <v>0</v>
      </c>
      <c r="AC87" s="98">
        <f t="shared" si="23"/>
        <v>101</v>
      </c>
      <c r="AD87" s="98">
        <f t="shared" si="23"/>
        <v>0</v>
      </c>
      <c r="AE87" s="98">
        <f t="shared" si="23"/>
        <v>6</v>
      </c>
      <c r="AF87" s="98">
        <f t="shared" si="23"/>
        <v>0</v>
      </c>
      <c r="AG87" s="98">
        <f t="shared" si="23"/>
        <v>0</v>
      </c>
    </row>
    <row r="88" spans="1:33" ht="15.75" customHeight="1" x14ac:dyDescent="0.2">
      <c r="A88" s="97">
        <v>78</v>
      </c>
      <c r="B88" s="102">
        <v>0.72916666666666696</v>
      </c>
      <c r="C88" s="98">
        <f>SUM(C54:C57)</f>
        <v>0</v>
      </c>
      <c r="D88" s="98">
        <f t="shared" ref="D88:AG88" si="24">SUM(D54:D57)</f>
        <v>0</v>
      </c>
      <c r="E88" s="98">
        <f t="shared" si="24"/>
        <v>25</v>
      </c>
      <c r="F88" s="98">
        <f t="shared" si="24"/>
        <v>0</v>
      </c>
      <c r="G88" s="98">
        <f t="shared" si="24"/>
        <v>17</v>
      </c>
      <c r="H88" s="98">
        <f t="shared" si="24"/>
        <v>0</v>
      </c>
      <c r="I88" s="98">
        <f t="shared" si="24"/>
        <v>12</v>
      </c>
      <c r="J88" s="98">
        <f t="shared" si="24"/>
        <v>2.9791666666666665</v>
      </c>
      <c r="K88" s="98">
        <f t="shared" si="24"/>
        <v>10</v>
      </c>
      <c r="L88" s="98">
        <f t="shared" si="24"/>
        <v>0</v>
      </c>
      <c r="M88" s="98">
        <f t="shared" si="24"/>
        <v>0</v>
      </c>
      <c r="N88" s="98">
        <f t="shared" si="24"/>
        <v>0</v>
      </c>
      <c r="O88" s="98">
        <f t="shared" si="24"/>
        <v>14</v>
      </c>
      <c r="P88" s="98">
        <f t="shared" si="24"/>
        <v>0</v>
      </c>
      <c r="Q88" s="98">
        <f t="shared" si="24"/>
        <v>55</v>
      </c>
      <c r="R88" s="98">
        <f t="shared" si="24"/>
        <v>2.9791666666666665</v>
      </c>
      <c r="S88" s="98">
        <f t="shared" si="24"/>
        <v>50</v>
      </c>
      <c r="T88" s="98">
        <f t="shared" si="24"/>
        <v>0</v>
      </c>
      <c r="U88" s="98">
        <f t="shared" si="24"/>
        <v>22</v>
      </c>
      <c r="V88" s="98">
        <f t="shared" si="24"/>
        <v>0</v>
      </c>
      <c r="W88" s="98">
        <f t="shared" si="24"/>
        <v>0</v>
      </c>
      <c r="X88" s="98">
        <f t="shared" si="24"/>
        <v>0</v>
      </c>
      <c r="Y88" s="98">
        <f t="shared" si="24"/>
        <v>15</v>
      </c>
      <c r="Z88" s="98">
        <f t="shared" si="24"/>
        <v>2.9791666666666665</v>
      </c>
      <c r="AA88" s="98">
        <f t="shared" si="24"/>
        <v>12</v>
      </c>
      <c r="AB88" s="98">
        <f t="shared" si="24"/>
        <v>0</v>
      </c>
      <c r="AC88" s="98">
        <f t="shared" si="24"/>
        <v>83</v>
      </c>
      <c r="AD88" s="98">
        <f t="shared" si="24"/>
        <v>0</v>
      </c>
      <c r="AE88" s="98">
        <f t="shared" si="24"/>
        <v>12</v>
      </c>
      <c r="AF88" s="98">
        <f t="shared" si="24"/>
        <v>0</v>
      </c>
      <c r="AG88" s="98">
        <f t="shared" si="24"/>
        <v>0</v>
      </c>
    </row>
    <row r="130" s="21" customFormat="1" ht="15.75" customHeight="1" x14ac:dyDescent="0.2"/>
    <row r="197" s="21" customFormat="1" ht="15.75" customHeight="1" x14ac:dyDescent="0.2"/>
  </sheetData>
  <mergeCells count="1">
    <mergeCell ref="O5:Q5"/>
  </mergeCells>
  <pageMargins left="0.7" right="0.7" top="0.75" bottom="0.75" header="0.3" footer="0.3"/>
  <pageSetup scale="6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7"/>
  <sheetViews>
    <sheetView zoomScale="70" zoomScaleNormal="70" workbookViewId="0">
      <selection activeCell="U27" sqref="U27:V27"/>
    </sheetView>
  </sheetViews>
  <sheetFormatPr defaultColWidth="8.85546875" defaultRowHeight="15.75" customHeight="1" x14ac:dyDescent="0.2"/>
  <cols>
    <col min="1" max="1" width="7.28515625" style="7" customWidth="1"/>
    <col min="2" max="2" width="11.7109375" style="7" customWidth="1"/>
    <col min="3" max="3" width="12.28515625" style="7" bestFit="1" customWidth="1"/>
    <col min="4" max="4" width="5.5703125" style="7" customWidth="1"/>
    <col min="5" max="5" width="7.28515625" style="7" customWidth="1"/>
    <col min="6" max="6" width="11.7109375" style="7" customWidth="1"/>
    <col min="7" max="7" width="12.28515625" style="7" bestFit="1" customWidth="1"/>
    <col min="8" max="8" width="4.85546875" style="7" customWidth="1"/>
    <col min="9" max="9" width="7.28515625" style="7" customWidth="1"/>
    <col min="10" max="10" width="11.7109375" style="7" customWidth="1"/>
    <col min="11" max="11" width="12.28515625" style="7" bestFit="1" customWidth="1"/>
    <col min="12" max="12" width="5.42578125" style="7" customWidth="1"/>
    <col min="13" max="13" width="7.28515625" style="7" customWidth="1"/>
    <col min="14" max="14" width="11.7109375" style="7" customWidth="1"/>
    <col min="15" max="15" width="12.28515625" style="7" bestFit="1" customWidth="1"/>
    <col min="16" max="16" width="6.28515625" style="7" customWidth="1"/>
    <col min="17" max="16384" width="8.85546875" style="7"/>
  </cols>
  <sheetData>
    <row r="1" spans="1:21" ht="15.75" customHeight="1" x14ac:dyDescent="0.2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</row>
    <row r="2" spans="1:21" ht="15.75" customHeight="1" x14ac:dyDescent="0.2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6" t="s">
        <v>0</v>
      </c>
      <c r="M2" s="6"/>
      <c r="N2" s="79" t="str">
        <f>'Job Details'!$C$6</f>
        <v xml:space="preserve">Chris Mason </v>
      </c>
      <c r="O2" s="79"/>
      <c r="P2" s="79"/>
      <c r="Q2" s="6"/>
      <c r="R2" s="15"/>
      <c r="S2" s="15"/>
      <c r="T2" s="15"/>
      <c r="U2" s="17"/>
    </row>
    <row r="3" spans="1:21" ht="15.75" customHeight="1" x14ac:dyDescent="0.2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6" t="s">
        <v>1</v>
      </c>
      <c r="M3" s="6"/>
      <c r="N3" s="79" t="str">
        <f>'Job Details'!$C$7</f>
        <v xml:space="preserve">WAL-1752 Redlands Road </v>
      </c>
      <c r="O3" s="79"/>
      <c r="P3" s="79"/>
      <c r="Q3" s="6"/>
      <c r="R3" s="15"/>
      <c r="S3" s="15"/>
      <c r="T3" s="15"/>
      <c r="U3" s="17"/>
    </row>
    <row r="4" spans="1:21" ht="15.75" customHeight="1" x14ac:dyDescent="0.2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6" t="s">
        <v>10</v>
      </c>
      <c r="M4" s="6"/>
      <c r="N4" s="79">
        <v>1</v>
      </c>
      <c r="O4" s="79"/>
      <c r="P4" s="79"/>
      <c r="Q4" s="6"/>
      <c r="R4" s="15"/>
      <c r="S4" s="15"/>
      <c r="T4" s="15"/>
      <c r="U4" s="17"/>
    </row>
    <row r="5" spans="1:21" ht="15.75" customHeight="1" x14ac:dyDescent="0.2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6" t="s">
        <v>11</v>
      </c>
      <c r="M5" s="6"/>
      <c r="N5" s="93" t="str">
        <f>'Job Details'!$C$9</f>
        <v>04/06/2015</v>
      </c>
      <c r="O5" s="94"/>
      <c r="P5" s="94"/>
      <c r="Q5" s="6"/>
      <c r="R5" s="15"/>
      <c r="S5" s="15"/>
      <c r="T5" s="15"/>
      <c r="U5" s="17"/>
    </row>
    <row r="6" spans="1:21" ht="15.75" customHeight="1" x14ac:dyDescent="0.2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/>
    </row>
    <row r="8" spans="1:21" ht="15.75" customHeight="1" x14ac:dyDescent="0.2">
      <c r="A8" s="37"/>
      <c r="B8" s="95" t="s">
        <v>13</v>
      </c>
      <c r="C8" s="96"/>
      <c r="D8" s="38"/>
      <c r="E8" s="37"/>
      <c r="F8" s="95" t="s">
        <v>22</v>
      </c>
      <c r="G8" s="96"/>
      <c r="H8" s="38"/>
      <c r="I8" s="37"/>
      <c r="J8" s="95" t="s">
        <v>23</v>
      </c>
      <c r="K8" s="96"/>
      <c r="L8" s="38"/>
      <c r="M8" s="37"/>
      <c r="N8" s="95" t="s">
        <v>24</v>
      </c>
      <c r="O8" s="96"/>
    </row>
    <row r="9" spans="1:21" s="37" customFormat="1" ht="15.6" customHeight="1" x14ac:dyDescent="0.2">
      <c r="A9" s="39"/>
      <c r="B9" s="40" t="s">
        <v>34</v>
      </c>
      <c r="C9" s="40" t="s">
        <v>35</v>
      </c>
      <c r="D9" s="41"/>
      <c r="E9" s="39"/>
      <c r="F9" s="40" t="s">
        <v>38</v>
      </c>
      <c r="G9" s="40" t="s">
        <v>39</v>
      </c>
      <c r="H9" s="41"/>
      <c r="I9" s="39"/>
      <c r="J9" s="40" t="s">
        <v>36</v>
      </c>
      <c r="K9" s="40" t="s">
        <v>35</v>
      </c>
      <c r="L9" s="41"/>
      <c r="M9" s="39"/>
      <c r="N9" s="40" t="s">
        <v>38</v>
      </c>
      <c r="O9" s="40" t="s">
        <v>39</v>
      </c>
    </row>
    <row r="10" spans="1:21" s="39" customFormat="1" ht="15.75" customHeight="1" x14ac:dyDescent="0.2">
      <c r="A10" s="7"/>
      <c r="B10" s="7"/>
      <c r="C10" s="7"/>
      <c r="D10" s="15"/>
      <c r="E10" s="7"/>
      <c r="F10" s="7"/>
      <c r="G10" s="7"/>
      <c r="H10" s="15"/>
      <c r="I10" s="7"/>
      <c r="J10" s="7"/>
      <c r="K10" s="7"/>
      <c r="L10" s="15"/>
      <c r="M10" s="7"/>
      <c r="N10" s="7"/>
      <c r="O10" s="7"/>
    </row>
    <row r="11" spans="1:21" ht="15.75" customHeight="1" x14ac:dyDescent="0.2">
      <c r="A11" s="33">
        <v>0.29166666666666669</v>
      </c>
      <c r="B11" s="71">
        <v>1</v>
      </c>
      <c r="C11" s="72">
        <v>3</v>
      </c>
      <c r="D11" s="15"/>
      <c r="E11" s="33">
        <v>0.29166666666666669</v>
      </c>
      <c r="F11" s="71">
        <v>2</v>
      </c>
      <c r="G11" s="72">
        <v>5</v>
      </c>
      <c r="H11" s="15"/>
      <c r="I11" s="33">
        <v>0.29166666666666669</v>
      </c>
      <c r="J11" s="71">
        <v>0</v>
      </c>
      <c r="K11" s="72">
        <v>6</v>
      </c>
      <c r="L11" s="15"/>
      <c r="M11" s="33">
        <v>0.29166666666666669</v>
      </c>
      <c r="N11" s="71">
        <v>0</v>
      </c>
      <c r="O11" s="72">
        <v>2</v>
      </c>
    </row>
    <row r="12" spans="1:21" ht="15.75" customHeight="1" x14ac:dyDescent="0.2">
      <c r="A12" s="34">
        <v>0.30208333333333331</v>
      </c>
      <c r="B12" s="73">
        <v>2</v>
      </c>
      <c r="C12" s="74">
        <v>0</v>
      </c>
      <c r="D12" s="15"/>
      <c r="E12" s="34">
        <v>0.30208333333333331</v>
      </c>
      <c r="F12" s="73">
        <v>2</v>
      </c>
      <c r="G12" s="74">
        <v>3</v>
      </c>
      <c r="H12" s="15"/>
      <c r="I12" s="34">
        <v>0.30208333333333331</v>
      </c>
      <c r="J12" s="73">
        <v>1</v>
      </c>
      <c r="K12" s="74">
        <v>4</v>
      </c>
      <c r="L12" s="15"/>
      <c r="M12" s="34">
        <v>0.30208333333333331</v>
      </c>
      <c r="N12" s="73">
        <v>0</v>
      </c>
      <c r="O12" s="74">
        <v>2</v>
      </c>
    </row>
    <row r="13" spans="1:21" ht="15.75" customHeight="1" x14ac:dyDescent="0.2">
      <c r="A13" s="34">
        <v>0.3125</v>
      </c>
      <c r="B13" s="73">
        <v>0</v>
      </c>
      <c r="C13" s="74">
        <v>2</v>
      </c>
      <c r="D13" s="15"/>
      <c r="E13" s="34">
        <v>0.3125</v>
      </c>
      <c r="F13" s="73">
        <v>3</v>
      </c>
      <c r="G13" s="74">
        <v>4</v>
      </c>
      <c r="H13" s="15"/>
      <c r="I13" s="34">
        <v>0.3125</v>
      </c>
      <c r="J13" s="73">
        <v>4</v>
      </c>
      <c r="K13" s="74">
        <v>5</v>
      </c>
      <c r="L13" s="15"/>
      <c r="M13" s="34">
        <v>0.3125</v>
      </c>
      <c r="N13" s="73">
        <v>3</v>
      </c>
      <c r="O13" s="74">
        <v>4</v>
      </c>
    </row>
    <row r="14" spans="1:21" ht="15.75" customHeight="1" x14ac:dyDescent="0.2">
      <c r="A14" s="35">
        <v>0.32291666666666669</v>
      </c>
      <c r="B14" s="75">
        <v>11</v>
      </c>
      <c r="C14" s="76">
        <v>5</v>
      </c>
      <c r="D14" s="15"/>
      <c r="E14" s="35">
        <v>0.32291666666666669</v>
      </c>
      <c r="F14" s="75">
        <v>4</v>
      </c>
      <c r="G14" s="76">
        <v>1</v>
      </c>
      <c r="H14" s="15"/>
      <c r="I14" s="35">
        <v>0.32291666666666669</v>
      </c>
      <c r="J14" s="75">
        <v>3</v>
      </c>
      <c r="K14" s="76">
        <v>10</v>
      </c>
      <c r="L14" s="15"/>
      <c r="M14" s="35">
        <v>0.32291666666666669</v>
      </c>
      <c r="N14" s="75">
        <v>0</v>
      </c>
      <c r="O14" s="76">
        <v>7</v>
      </c>
    </row>
    <row r="15" spans="1:21" ht="15.75" customHeight="1" x14ac:dyDescent="0.2">
      <c r="A15" s="25" t="s">
        <v>26</v>
      </c>
      <c r="B15" s="77">
        <f>SUM(B11:B14)</f>
        <v>14</v>
      </c>
      <c r="C15" s="78">
        <f>SUM(C11:C14)</f>
        <v>10</v>
      </c>
      <c r="D15" s="44"/>
      <c r="E15" s="25" t="s">
        <v>26</v>
      </c>
      <c r="F15" s="77">
        <f>SUM(F11:F14)</f>
        <v>11</v>
      </c>
      <c r="G15" s="78">
        <f>SUM(G11:G14)</f>
        <v>13</v>
      </c>
      <c r="H15" s="44"/>
      <c r="I15" s="25" t="s">
        <v>26</v>
      </c>
      <c r="J15" s="77">
        <f>SUM(J11:J14)</f>
        <v>8</v>
      </c>
      <c r="K15" s="78">
        <f>SUM(K11:K14)</f>
        <v>25</v>
      </c>
      <c r="L15" s="44"/>
      <c r="M15" s="25" t="s">
        <v>26</v>
      </c>
      <c r="N15" s="77">
        <f>SUM(N11:N14)</f>
        <v>3</v>
      </c>
      <c r="O15" s="78">
        <f>SUM(O11:O14)</f>
        <v>15</v>
      </c>
    </row>
    <row r="16" spans="1:21" s="45" customFormat="1" ht="15.75" customHeight="1" x14ac:dyDescent="0.2">
      <c r="A16" s="33">
        <v>0.33333333333333331</v>
      </c>
      <c r="B16" s="71">
        <v>6</v>
      </c>
      <c r="C16" s="72">
        <v>12</v>
      </c>
      <c r="D16" s="15"/>
      <c r="E16" s="33">
        <v>0.33333333333333331</v>
      </c>
      <c r="F16" s="71">
        <v>5</v>
      </c>
      <c r="G16" s="72">
        <v>12</v>
      </c>
      <c r="H16" s="15"/>
      <c r="I16" s="33">
        <v>0.33333333333333331</v>
      </c>
      <c r="J16" s="71">
        <v>4</v>
      </c>
      <c r="K16" s="72">
        <v>24</v>
      </c>
      <c r="L16" s="15"/>
      <c r="M16" s="33">
        <v>0.33333333333333331</v>
      </c>
      <c r="N16" s="71">
        <v>4</v>
      </c>
      <c r="O16" s="72">
        <v>4</v>
      </c>
    </row>
    <row r="17" spans="1:15" ht="15.75" customHeight="1" x14ac:dyDescent="0.2">
      <c r="A17" s="34">
        <v>0.34375</v>
      </c>
      <c r="B17" s="73">
        <v>2</v>
      </c>
      <c r="C17" s="74">
        <v>49</v>
      </c>
      <c r="D17" s="15"/>
      <c r="E17" s="34">
        <v>0.34375</v>
      </c>
      <c r="F17" s="73">
        <v>9</v>
      </c>
      <c r="G17" s="74">
        <v>10</v>
      </c>
      <c r="H17" s="15"/>
      <c r="I17" s="34">
        <v>0.34375</v>
      </c>
      <c r="J17" s="73">
        <v>2</v>
      </c>
      <c r="K17" s="74">
        <v>74</v>
      </c>
      <c r="L17" s="15"/>
      <c r="M17" s="34">
        <v>0.34375</v>
      </c>
      <c r="N17" s="73">
        <v>1</v>
      </c>
      <c r="O17" s="74">
        <v>5</v>
      </c>
    </row>
    <row r="18" spans="1:15" ht="15.75" customHeight="1" x14ac:dyDescent="0.2">
      <c r="A18" s="34">
        <v>0.35416666666666669</v>
      </c>
      <c r="B18" s="73">
        <v>6</v>
      </c>
      <c r="C18" s="74">
        <v>38</v>
      </c>
      <c r="D18" s="15"/>
      <c r="E18" s="34">
        <v>0.35416666666666669</v>
      </c>
      <c r="F18" s="73">
        <v>7</v>
      </c>
      <c r="G18" s="74">
        <v>15</v>
      </c>
      <c r="H18" s="15"/>
      <c r="I18" s="34">
        <v>0.35416666666666669</v>
      </c>
      <c r="J18" s="73">
        <v>1</v>
      </c>
      <c r="K18" s="74">
        <v>37</v>
      </c>
      <c r="L18" s="15"/>
      <c r="M18" s="34">
        <v>0.35416666666666669</v>
      </c>
      <c r="N18" s="73">
        <v>3</v>
      </c>
      <c r="O18" s="74">
        <v>12</v>
      </c>
    </row>
    <row r="19" spans="1:15" ht="15.75" customHeight="1" x14ac:dyDescent="0.2">
      <c r="A19" s="35">
        <v>0.36458333333333331</v>
      </c>
      <c r="B19" s="75">
        <v>7</v>
      </c>
      <c r="C19" s="76">
        <v>39</v>
      </c>
      <c r="D19" s="15"/>
      <c r="E19" s="35">
        <v>0.36458333333333331</v>
      </c>
      <c r="F19" s="75">
        <v>4</v>
      </c>
      <c r="G19" s="76">
        <v>9</v>
      </c>
      <c r="H19" s="15"/>
      <c r="I19" s="35">
        <v>0.36458333333333331</v>
      </c>
      <c r="J19" s="75">
        <v>14</v>
      </c>
      <c r="K19" s="76">
        <v>26</v>
      </c>
      <c r="L19" s="15"/>
      <c r="M19" s="35">
        <v>0.36458333333333331</v>
      </c>
      <c r="N19" s="75">
        <v>1</v>
      </c>
      <c r="O19" s="76">
        <v>5</v>
      </c>
    </row>
    <row r="20" spans="1:15" ht="15.75" customHeight="1" x14ac:dyDescent="0.2">
      <c r="A20" s="25" t="s">
        <v>26</v>
      </c>
      <c r="B20" s="77">
        <f>SUM(B16:B19)</f>
        <v>21</v>
      </c>
      <c r="C20" s="78">
        <f>SUM(C16:C19)</f>
        <v>138</v>
      </c>
      <c r="D20" s="44"/>
      <c r="E20" s="25" t="s">
        <v>26</v>
      </c>
      <c r="F20" s="77">
        <f>SUM(F16:F19)</f>
        <v>25</v>
      </c>
      <c r="G20" s="78">
        <f>SUM(G16:G19)</f>
        <v>46</v>
      </c>
      <c r="H20" s="44"/>
      <c r="I20" s="25" t="s">
        <v>26</v>
      </c>
      <c r="J20" s="77">
        <f>SUM(J16:J19)</f>
        <v>21</v>
      </c>
      <c r="K20" s="78">
        <f>SUM(K16:K19)</f>
        <v>161</v>
      </c>
      <c r="L20" s="44"/>
      <c r="M20" s="25" t="s">
        <v>26</v>
      </c>
      <c r="N20" s="77">
        <f>SUM(N16:N19)</f>
        <v>9</v>
      </c>
      <c r="O20" s="78">
        <f>SUM(O16:O19)</f>
        <v>26</v>
      </c>
    </row>
    <row r="21" spans="1:15" s="45" customFormat="1" ht="15.75" customHeight="1" x14ac:dyDescent="0.2">
      <c r="A21" s="33">
        <v>0.375</v>
      </c>
      <c r="B21" s="71">
        <v>4</v>
      </c>
      <c r="C21" s="72">
        <v>9</v>
      </c>
      <c r="D21" s="15"/>
      <c r="E21" s="33">
        <v>0.375</v>
      </c>
      <c r="F21" s="71">
        <v>5</v>
      </c>
      <c r="G21" s="72">
        <v>6</v>
      </c>
      <c r="H21" s="15"/>
      <c r="I21" s="33">
        <v>0.375</v>
      </c>
      <c r="J21" s="71">
        <v>8</v>
      </c>
      <c r="K21" s="72">
        <v>12</v>
      </c>
      <c r="L21" s="15"/>
      <c r="M21" s="33">
        <v>0.375</v>
      </c>
      <c r="N21" s="71">
        <v>1</v>
      </c>
      <c r="O21" s="72">
        <v>3</v>
      </c>
    </row>
    <row r="22" spans="1:15" ht="15.75" customHeight="1" x14ac:dyDescent="0.2">
      <c r="A22" s="34">
        <v>0.38541666666666669</v>
      </c>
      <c r="B22" s="73">
        <v>2</v>
      </c>
      <c r="C22" s="74">
        <v>4</v>
      </c>
      <c r="D22" s="15"/>
      <c r="E22" s="34">
        <v>0.38541666666666669</v>
      </c>
      <c r="F22" s="73">
        <v>7</v>
      </c>
      <c r="G22" s="74">
        <v>6</v>
      </c>
      <c r="H22" s="15"/>
      <c r="I22" s="34">
        <v>0.38541666666666669</v>
      </c>
      <c r="J22" s="73">
        <v>6</v>
      </c>
      <c r="K22" s="74">
        <v>24</v>
      </c>
      <c r="L22" s="15"/>
      <c r="M22" s="34">
        <v>0.38541666666666669</v>
      </c>
      <c r="N22" s="73">
        <v>0</v>
      </c>
      <c r="O22" s="74">
        <v>1</v>
      </c>
    </row>
    <row r="23" spans="1:15" ht="15.75" customHeight="1" x14ac:dyDescent="0.2">
      <c r="A23" s="34">
        <v>0.39583333333333331</v>
      </c>
      <c r="B23" s="73">
        <v>2</v>
      </c>
      <c r="C23" s="74">
        <v>3</v>
      </c>
      <c r="D23" s="15"/>
      <c r="E23" s="34">
        <v>0.39583333333333331</v>
      </c>
      <c r="F23" s="73">
        <v>6</v>
      </c>
      <c r="G23" s="74">
        <v>2</v>
      </c>
      <c r="H23" s="15"/>
      <c r="I23" s="34">
        <v>0.39583333333333331</v>
      </c>
      <c r="J23" s="73">
        <v>3</v>
      </c>
      <c r="K23" s="74">
        <v>3</v>
      </c>
      <c r="L23" s="15"/>
      <c r="M23" s="34">
        <v>0.39583333333333331</v>
      </c>
      <c r="N23" s="73">
        <v>1</v>
      </c>
      <c r="O23" s="74">
        <v>3</v>
      </c>
    </row>
    <row r="24" spans="1:15" ht="15.75" customHeight="1" x14ac:dyDescent="0.2">
      <c r="A24" s="35">
        <v>0.40625</v>
      </c>
      <c r="B24" s="75">
        <v>7</v>
      </c>
      <c r="C24" s="76">
        <v>2</v>
      </c>
      <c r="D24" s="15"/>
      <c r="E24" s="35">
        <v>0.40625</v>
      </c>
      <c r="F24" s="75">
        <v>8</v>
      </c>
      <c r="G24" s="76">
        <v>6</v>
      </c>
      <c r="H24" s="15"/>
      <c r="I24" s="35">
        <v>0.40625</v>
      </c>
      <c r="J24" s="75">
        <v>7</v>
      </c>
      <c r="K24" s="76">
        <v>17</v>
      </c>
      <c r="L24" s="15"/>
      <c r="M24" s="35">
        <v>0.40625</v>
      </c>
      <c r="N24" s="75">
        <v>3</v>
      </c>
      <c r="O24" s="76">
        <v>2</v>
      </c>
    </row>
    <row r="25" spans="1:15" ht="15.75" customHeight="1" x14ac:dyDescent="0.2">
      <c r="A25" s="28" t="s">
        <v>26</v>
      </c>
      <c r="B25" s="77">
        <f>SUM(B21:B24)</f>
        <v>15</v>
      </c>
      <c r="C25" s="78">
        <f>SUM(C21:C24)</f>
        <v>18</v>
      </c>
      <c r="D25" s="44"/>
      <c r="E25" s="28" t="s">
        <v>26</v>
      </c>
      <c r="F25" s="77">
        <f>SUM(F21:F24)</f>
        <v>26</v>
      </c>
      <c r="G25" s="78">
        <f>SUM(G21:G24)</f>
        <v>20</v>
      </c>
      <c r="H25" s="44"/>
      <c r="I25" s="28" t="s">
        <v>26</v>
      </c>
      <c r="J25" s="77">
        <f>SUM(J21:J24)</f>
        <v>24</v>
      </c>
      <c r="K25" s="78">
        <f>SUM(K21:K24)</f>
        <v>56</v>
      </c>
      <c r="L25" s="44"/>
      <c r="M25" s="28" t="s">
        <v>26</v>
      </c>
      <c r="N25" s="77">
        <f>SUM(N21:N24)</f>
        <v>5</v>
      </c>
      <c r="O25" s="78">
        <f>SUM(O21:O24)</f>
        <v>9</v>
      </c>
    </row>
    <row r="26" spans="1:15" s="45" customFormat="1" ht="15.75" customHeight="1" x14ac:dyDescent="0.2">
      <c r="A26" s="33">
        <f>A24+"00:15"</f>
        <v>0.41666666666666669</v>
      </c>
      <c r="B26" s="71">
        <v>3</v>
      </c>
      <c r="C26" s="72">
        <v>3</v>
      </c>
      <c r="D26" s="15"/>
      <c r="E26" s="33">
        <f>E24+"00:15"</f>
        <v>0.41666666666666669</v>
      </c>
      <c r="F26" s="71">
        <v>2</v>
      </c>
      <c r="G26" s="72">
        <v>4</v>
      </c>
      <c r="H26" s="15"/>
      <c r="I26" s="33">
        <f>I24+"00:15"</f>
        <v>0.41666666666666669</v>
      </c>
      <c r="J26" s="71">
        <v>2</v>
      </c>
      <c r="K26" s="72">
        <v>3</v>
      </c>
      <c r="L26" s="15"/>
      <c r="M26" s="33">
        <f>M24+"00:15"</f>
        <v>0.41666666666666669</v>
      </c>
      <c r="N26" s="71">
        <v>4</v>
      </c>
      <c r="O26" s="72">
        <v>2</v>
      </c>
    </row>
    <row r="27" spans="1:15" ht="15.75" customHeight="1" x14ac:dyDescent="0.2">
      <c r="A27" s="34">
        <f>A26+"00:15"</f>
        <v>0.42708333333333337</v>
      </c>
      <c r="B27" s="73">
        <v>3</v>
      </c>
      <c r="C27" s="74">
        <v>6</v>
      </c>
      <c r="D27" s="15"/>
      <c r="E27" s="34">
        <f>E26+"00:15"</f>
        <v>0.42708333333333337</v>
      </c>
      <c r="F27" s="73">
        <v>2</v>
      </c>
      <c r="G27" s="74">
        <v>3</v>
      </c>
      <c r="H27" s="15"/>
      <c r="I27" s="34">
        <f>I26+"00:15"</f>
        <v>0.42708333333333337</v>
      </c>
      <c r="J27" s="73">
        <v>4</v>
      </c>
      <c r="K27" s="74">
        <v>5</v>
      </c>
      <c r="L27" s="15"/>
      <c r="M27" s="34">
        <f>M26+"00:15"</f>
        <v>0.42708333333333337</v>
      </c>
      <c r="N27" s="73">
        <v>2</v>
      </c>
      <c r="O27" s="74">
        <v>2</v>
      </c>
    </row>
    <row r="28" spans="1:15" ht="15.75" customHeight="1" x14ac:dyDescent="0.2">
      <c r="A28" s="34">
        <f>A27+"00:15"</f>
        <v>0.43750000000000006</v>
      </c>
      <c r="B28" s="73">
        <v>11</v>
      </c>
      <c r="C28" s="74">
        <v>4</v>
      </c>
      <c r="D28" s="15"/>
      <c r="E28" s="34">
        <f>E27+"00:15"</f>
        <v>0.43750000000000006</v>
      </c>
      <c r="F28" s="73">
        <v>5</v>
      </c>
      <c r="G28" s="74">
        <v>1</v>
      </c>
      <c r="H28" s="15"/>
      <c r="I28" s="34">
        <f>I27+"00:15"</f>
        <v>0.43750000000000006</v>
      </c>
      <c r="J28" s="73">
        <v>17</v>
      </c>
      <c r="K28" s="74">
        <v>5</v>
      </c>
      <c r="L28" s="15"/>
      <c r="M28" s="34">
        <f>M27+"00:15"</f>
        <v>0.43750000000000006</v>
      </c>
      <c r="N28" s="73">
        <v>1</v>
      </c>
      <c r="O28" s="74">
        <v>3</v>
      </c>
    </row>
    <row r="29" spans="1:15" ht="15.75" customHeight="1" x14ac:dyDescent="0.2">
      <c r="A29" s="34">
        <f>A28+"00:15"</f>
        <v>0.44791666666666674</v>
      </c>
      <c r="B29" s="75">
        <v>2</v>
      </c>
      <c r="C29" s="76">
        <v>4</v>
      </c>
      <c r="D29" s="15"/>
      <c r="E29" s="34">
        <f>E28+"00:15"</f>
        <v>0.44791666666666674</v>
      </c>
      <c r="F29" s="75">
        <v>5</v>
      </c>
      <c r="G29" s="76">
        <v>2</v>
      </c>
      <c r="H29" s="15"/>
      <c r="I29" s="34">
        <f>I28+"00:15"</f>
        <v>0.44791666666666674</v>
      </c>
      <c r="J29" s="75">
        <v>7</v>
      </c>
      <c r="K29" s="76">
        <v>6</v>
      </c>
      <c r="L29" s="15"/>
      <c r="M29" s="34">
        <f>M28+"00:15"</f>
        <v>0.44791666666666674</v>
      </c>
      <c r="N29" s="75">
        <v>0</v>
      </c>
      <c r="O29" s="76">
        <v>3</v>
      </c>
    </row>
    <row r="30" spans="1:15" ht="15.75" customHeight="1" x14ac:dyDescent="0.2">
      <c r="A30" s="25" t="s">
        <v>26</v>
      </c>
      <c r="B30" s="77">
        <f>SUM(B26:B29)</f>
        <v>19</v>
      </c>
      <c r="C30" s="78">
        <f>SUM(C26:C29)</f>
        <v>17</v>
      </c>
      <c r="D30" s="44"/>
      <c r="E30" s="25" t="s">
        <v>26</v>
      </c>
      <c r="F30" s="77">
        <f>SUM(F26:F29)</f>
        <v>14</v>
      </c>
      <c r="G30" s="78">
        <f>SUM(G26:G29)</f>
        <v>10</v>
      </c>
      <c r="H30" s="44"/>
      <c r="I30" s="25" t="s">
        <v>26</v>
      </c>
      <c r="J30" s="77">
        <f>SUM(J26:J29)</f>
        <v>30</v>
      </c>
      <c r="K30" s="78">
        <f>SUM(K26:K29)</f>
        <v>19</v>
      </c>
      <c r="L30" s="44"/>
      <c r="M30" s="25" t="s">
        <v>26</v>
      </c>
      <c r="N30" s="77">
        <f>SUM(N26:N29)</f>
        <v>7</v>
      </c>
      <c r="O30" s="78">
        <f>SUM(O26:O29)</f>
        <v>10</v>
      </c>
    </row>
    <row r="31" spans="1:15" s="45" customFormat="1" ht="15.75" customHeight="1" x14ac:dyDescent="0.2">
      <c r="A31" s="33">
        <f>A29+"00:15"</f>
        <v>0.45833333333333343</v>
      </c>
      <c r="B31" s="71">
        <v>4</v>
      </c>
      <c r="C31" s="72">
        <v>2</v>
      </c>
      <c r="D31" s="15"/>
      <c r="E31" s="33">
        <f>E29+"00:15"</f>
        <v>0.45833333333333343</v>
      </c>
      <c r="F31" s="71">
        <v>1</v>
      </c>
      <c r="G31" s="72">
        <v>3</v>
      </c>
      <c r="H31" s="15"/>
      <c r="I31" s="33">
        <f>I29+"00:15"</f>
        <v>0.45833333333333343</v>
      </c>
      <c r="J31" s="71">
        <v>10</v>
      </c>
      <c r="K31" s="72">
        <v>8</v>
      </c>
      <c r="L31" s="15"/>
      <c r="M31" s="33">
        <f>M29+"00:15"</f>
        <v>0.45833333333333343</v>
      </c>
      <c r="N31" s="71">
        <v>1</v>
      </c>
      <c r="O31" s="72">
        <v>1</v>
      </c>
    </row>
    <row r="32" spans="1:15" ht="15.75" customHeight="1" x14ac:dyDescent="0.2">
      <c r="A32" s="34">
        <f>A31+"00:15"</f>
        <v>0.46875000000000011</v>
      </c>
      <c r="B32" s="73">
        <v>2</v>
      </c>
      <c r="C32" s="74">
        <v>1</v>
      </c>
      <c r="D32" s="15"/>
      <c r="E32" s="34">
        <f>E31+"00:15"</f>
        <v>0.46875000000000011</v>
      </c>
      <c r="F32" s="73">
        <v>7</v>
      </c>
      <c r="G32" s="74">
        <v>3</v>
      </c>
      <c r="H32" s="15"/>
      <c r="I32" s="34">
        <f>I31+"00:15"</f>
        <v>0.46875000000000011</v>
      </c>
      <c r="J32" s="73">
        <v>7</v>
      </c>
      <c r="K32" s="74">
        <v>2</v>
      </c>
      <c r="L32" s="15"/>
      <c r="M32" s="34">
        <f>M31+"00:15"</f>
        <v>0.46875000000000011</v>
      </c>
      <c r="N32" s="73">
        <v>4</v>
      </c>
      <c r="O32" s="74">
        <v>3</v>
      </c>
    </row>
    <row r="33" spans="1:15" ht="15.75" customHeight="1" x14ac:dyDescent="0.2">
      <c r="A33" s="34">
        <f>A32+"00:15"</f>
        <v>0.4791666666666668</v>
      </c>
      <c r="B33" s="73">
        <v>2</v>
      </c>
      <c r="C33" s="74">
        <v>6</v>
      </c>
      <c r="D33" s="15"/>
      <c r="E33" s="34">
        <f>E32+"00:15"</f>
        <v>0.4791666666666668</v>
      </c>
      <c r="F33" s="73">
        <v>4</v>
      </c>
      <c r="G33" s="74">
        <v>2</v>
      </c>
      <c r="H33" s="15"/>
      <c r="I33" s="34">
        <f>I32+"00:15"</f>
        <v>0.4791666666666668</v>
      </c>
      <c r="J33" s="73">
        <v>6</v>
      </c>
      <c r="K33" s="74">
        <v>6</v>
      </c>
      <c r="L33" s="15"/>
      <c r="M33" s="34">
        <f>M32+"00:15"</f>
        <v>0.4791666666666668</v>
      </c>
      <c r="N33" s="73">
        <v>2</v>
      </c>
      <c r="O33" s="74">
        <v>3</v>
      </c>
    </row>
    <row r="34" spans="1:15" ht="15.75" customHeight="1" x14ac:dyDescent="0.2">
      <c r="A34" s="35">
        <f>A33+"00:15"</f>
        <v>0.48958333333333348</v>
      </c>
      <c r="B34" s="75">
        <v>3</v>
      </c>
      <c r="C34" s="76">
        <v>0</v>
      </c>
      <c r="D34" s="15"/>
      <c r="E34" s="35">
        <f>E33+"00:15"</f>
        <v>0.48958333333333348</v>
      </c>
      <c r="F34" s="75">
        <v>3</v>
      </c>
      <c r="G34" s="76">
        <v>2</v>
      </c>
      <c r="H34" s="15"/>
      <c r="I34" s="35">
        <f>I33+"00:15"</f>
        <v>0.48958333333333348</v>
      </c>
      <c r="J34" s="75">
        <v>10</v>
      </c>
      <c r="K34" s="76">
        <v>4</v>
      </c>
      <c r="L34" s="15"/>
      <c r="M34" s="35">
        <f>M33+"00:15"</f>
        <v>0.48958333333333348</v>
      </c>
      <c r="N34" s="75">
        <v>0</v>
      </c>
      <c r="O34" s="76">
        <v>0</v>
      </c>
    </row>
    <row r="35" spans="1:15" ht="15.75" customHeight="1" x14ac:dyDescent="0.2">
      <c r="A35" s="25" t="s">
        <v>26</v>
      </c>
      <c r="B35" s="77">
        <f>SUM(B31:B34)</f>
        <v>11</v>
      </c>
      <c r="C35" s="78">
        <f>SUM(C31:C34)</f>
        <v>9</v>
      </c>
      <c r="D35" s="44"/>
      <c r="E35" s="25" t="s">
        <v>26</v>
      </c>
      <c r="F35" s="77">
        <f>SUM(F31:F34)</f>
        <v>15</v>
      </c>
      <c r="G35" s="78">
        <f>SUM(G31:G34)</f>
        <v>10</v>
      </c>
      <c r="H35" s="44"/>
      <c r="I35" s="25" t="s">
        <v>26</v>
      </c>
      <c r="J35" s="77">
        <f>SUM(J31:J34)</f>
        <v>33</v>
      </c>
      <c r="K35" s="78">
        <f>SUM(K31:K34)</f>
        <v>20</v>
      </c>
      <c r="L35" s="44"/>
      <c r="M35" s="25" t="s">
        <v>26</v>
      </c>
      <c r="N35" s="77">
        <f>SUM(N31:N34)</f>
        <v>7</v>
      </c>
      <c r="O35" s="78">
        <f>SUM(O31:O34)</f>
        <v>7</v>
      </c>
    </row>
    <row r="36" spans="1:15" ht="15.75" customHeight="1" x14ac:dyDescent="0.2">
      <c r="A36" s="33">
        <f>A34+"00:15"</f>
        <v>0.50000000000000011</v>
      </c>
      <c r="B36" s="71">
        <v>9</v>
      </c>
      <c r="C36" s="72">
        <v>1</v>
      </c>
      <c r="D36" s="15"/>
      <c r="E36" s="33">
        <f>E34+"00:15"</f>
        <v>0.50000000000000011</v>
      </c>
      <c r="F36" s="71">
        <v>3</v>
      </c>
      <c r="G36" s="72">
        <v>7</v>
      </c>
      <c r="H36" s="15"/>
      <c r="I36" s="33">
        <f>I34+"00:15"</f>
        <v>0.50000000000000011</v>
      </c>
      <c r="J36" s="71">
        <v>5</v>
      </c>
      <c r="K36" s="72">
        <v>7</v>
      </c>
      <c r="L36" s="15"/>
      <c r="M36" s="33">
        <f>M34+"00:15"</f>
        <v>0.50000000000000011</v>
      </c>
      <c r="N36" s="71">
        <v>1</v>
      </c>
      <c r="O36" s="72">
        <v>0</v>
      </c>
    </row>
    <row r="37" spans="1:15" ht="15.75" customHeight="1" x14ac:dyDescent="0.2">
      <c r="A37" s="34">
        <f>A36+"00:15"</f>
        <v>0.51041666666666674</v>
      </c>
      <c r="B37" s="73">
        <v>6</v>
      </c>
      <c r="C37" s="74">
        <v>7</v>
      </c>
      <c r="D37" s="15"/>
      <c r="E37" s="34">
        <f>E36+"00:15"</f>
        <v>0.51041666666666674</v>
      </c>
      <c r="F37" s="73">
        <v>4</v>
      </c>
      <c r="G37" s="74">
        <v>3</v>
      </c>
      <c r="H37" s="15"/>
      <c r="I37" s="34">
        <f>I36+"00:15"</f>
        <v>0.51041666666666674</v>
      </c>
      <c r="J37" s="73">
        <v>8</v>
      </c>
      <c r="K37" s="74">
        <v>5</v>
      </c>
      <c r="L37" s="15"/>
      <c r="M37" s="34">
        <f>M36+"00:15"</f>
        <v>0.51041666666666674</v>
      </c>
      <c r="N37" s="73">
        <v>0</v>
      </c>
      <c r="O37" s="74">
        <v>0</v>
      </c>
    </row>
    <row r="38" spans="1:15" ht="15.75" customHeight="1" x14ac:dyDescent="0.2">
      <c r="A38" s="34">
        <f>A37+"00:15"</f>
        <v>0.52083333333333337</v>
      </c>
      <c r="B38" s="73">
        <v>4</v>
      </c>
      <c r="C38" s="74">
        <v>3</v>
      </c>
      <c r="D38" s="15"/>
      <c r="E38" s="34">
        <f>E37+"00:15"</f>
        <v>0.52083333333333337</v>
      </c>
      <c r="F38" s="73">
        <v>1</v>
      </c>
      <c r="G38" s="74">
        <v>0</v>
      </c>
      <c r="H38" s="15"/>
      <c r="I38" s="34">
        <f>I37+"00:15"</f>
        <v>0.52083333333333337</v>
      </c>
      <c r="J38" s="73">
        <v>4</v>
      </c>
      <c r="K38" s="74">
        <v>2</v>
      </c>
      <c r="L38" s="15"/>
      <c r="M38" s="34">
        <f>M37+"00:15"</f>
        <v>0.52083333333333337</v>
      </c>
      <c r="N38" s="73">
        <v>0</v>
      </c>
      <c r="O38" s="74">
        <v>2</v>
      </c>
    </row>
    <row r="39" spans="1:15" ht="15.75" customHeight="1" x14ac:dyDescent="0.2">
      <c r="A39" s="35">
        <f>A38+"00:15"</f>
        <v>0.53125</v>
      </c>
      <c r="B39" s="75">
        <v>2</v>
      </c>
      <c r="C39" s="76">
        <v>9</v>
      </c>
      <c r="D39" s="15"/>
      <c r="E39" s="35">
        <f>E38+"00:15"</f>
        <v>0.53125</v>
      </c>
      <c r="F39" s="75">
        <v>3</v>
      </c>
      <c r="G39" s="76">
        <v>1</v>
      </c>
      <c r="H39" s="15"/>
      <c r="I39" s="35">
        <f>I38+"00:15"</f>
        <v>0.53125</v>
      </c>
      <c r="J39" s="75">
        <v>4</v>
      </c>
      <c r="K39" s="76">
        <v>10</v>
      </c>
      <c r="L39" s="15"/>
      <c r="M39" s="35">
        <f>M38+"00:15"</f>
        <v>0.53125</v>
      </c>
      <c r="N39" s="75">
        <v>2</v>
      </c>
      <c r="O39" s="76">
        <v>1</v>
      </c>
    </row>
    <row r="40" spans="1:15" ht="15.75" customHeight="1" x14ac:dyDescent="0.2">
      <c r="A40" s="25" t="s">
        <v>26</v>
      </c>
      <c r="B40" s="77">
        <f>SUM(B36:B39)</f>
        <v>21</v>
      </c>
      <c r="C40" s="78">
        <f>SUM(C36:C39)</f>
        <v>20</v>
      </c>
      <c r="D40" s="44"/>
      <c r="E40" s="25" t="s">
        <v>26</v>
      </c>
      <c r="F40" s="77">
        <f>SUM(F36:F39)</f>
        <v>11</v>
      </c>
      <c r="G40" s="78">
        <f>SUM(G36:G39)</f>
        <v>11</v>
      </c>
      <c r="H40" s="44"/>
      <c r="I40" s="25" t="s">
        <v>26</v>
      </c>
      <c r="J40" s="77">
        <f>SUM(J36:J39)</f>
        <v>21</v>
      </c>
      <c r="K40" s="78">
        <f>SUM(K36:K39)</f>
        <v>24</v>
      </c>
      <c r="L40" s="44"/>
      <c r="M40" s="25" t="s">
        <v>26</v>
      </c>
      <c r="N40" s="77">
        <f>SUM(N36:N39)</f>
        <v>3</v>
      </c>
      <c r="O40" s="78">
        <f>SUM(O36:O39)</f>
        <v>3</v>
      </c>
    </row>
    <row r="41" spans="1:15" ht="15.75" customHeight="1" x14ac:dyDescent="0.2">
      <c r="A41" s="33">
        <f>A39+"00:15"</f>
        <v>0.54166666666666663</v>
      </c>
      <c r="B41" s="71">
        <v>3</v>
      </c>
      <c r="C41" s="72">
        <v>5</v>
      </c>
      <c r="D41" s="15"/>
      <c r="E41" s="33">
        <f>E39+"00:15"</f>
        <v>0.54166666666666663</v>
      </c>
      <c r="F41" s="71">
        <v>10</v>
      </c>
      <c r="G41" s="72">
        <v>4</v>
      </c>
      <c r="H41" s="15"/>
      <c r="I41" s="33">
        <f>I39+"00:15"</f>
        <v>0.54166666666666663</v>
      </c>
      <c r="J41" s="71">
        <v>5</v>
      </c>
      <c r="K41" s="72">
        <v>5</v>
      </c>
      <c r="L41" s="15"/>
      <c r="M41" s="33">
        <f>M39+"00:15"</f>
        <v>0.54166666666666663</v>
      </c>
      <c r="N41" s="71">
        <v>0</v>
      </c>
      <c r="O41" s="72">
        <v>4</v>
      </c>
    </row>
    <row r="42" spans="1:15" ht="15.75" customHeight="1" x14ac:dyDescent="0.2">
      <c r="A42" s="34">
        <f>A41+"00:15"</f>
        <v>0.55208333333333326</v>
      </c>
      <c r="B42" s="73">
        <v>6</v>
      </c>
      <c r="C42" s="74">
        <v>3</v>
      </c>
      <c r="D42" s="15"/>
      <c r="E42" s="34">
        <f>E41+"00:15"</f>
        <v>0.55208333333333326</v>
      </c>
      <c r="F42" s="73">
        <v>2</v>
      </c>
      <c r="G42" s="74">
        <v>9</v>
      </c>
      <c r="H42" s="15"/>
      <c r="I42" s="34">
        <f>I41+"00:15"</f>
        <v>0.55208333333333326</v>
      </c>
      <c r="J42" s="73">
        <v>18</v>
      </c>
      <c r="K42" s="74">
        <v>8</v>
      </c>
      <c r="L42" s="15"/>
      <c r="M42" s="34">
        <f>M41+"00:15"</f>
        <v>0.55208333333333326</v>
      </c>
      <c r="N42" s="73">
        <v>2</v>
      </c>
      <c r="O42" s="74">
        <v>0</v>
      </c>
    </row>
    <row r="43" spans="1:15" ht="15.75" customHeight="1" x14ac:dyDescent="0.2">
      <c r="A43" s="34">
        <f>A42+"00:15"</f>
        <v>0.56249999999999989</v>
      </c>
      <c r="B43" s="73">
        <v>3</v>
      </c>
      <c r="C43" s="74">
        <v>13</v>
      </c>
      <c r="D43" s="15"/>
      <c r="E43" s="34">
        <f>E42+"00:15"</f>
        <v>0.56249999999999989</v>
      </c>
      <c r="F43" s="73">
        <v>4</v>
      </c>
      <c r="G43" s="74">
        <v>2</v>
      </c>
      <c r="H43" s="15"/>
      <c r="I43" s="34">
        <f>I42+"00:15"</f>
        <v>0.56249999999999989</v>
      </c>
      <c r="J43" s="73">
        <v>14</v>
      </c>
      <c r="K43" s="74">
        <v>10</v>
      </c>
      <c r="L43" s="15"/>
      <c r="M43" s="34">
        <f>M42+"00:15"</f>
        <v>0.56249999999999989</v>
      </c>
      <c r="N43" s="73">
        <v>2</v>
      </c>
      <c r="O43" s="74">
        <v>0</v>
      </c>
    </row>
    <row r="44" spans="1:15" ht="15.75" customHeight="1" x14ac:dyDescent="0.2">
      <c r="A44" s="35">
        <f>A43+"00:15"</f>
        <v>0.57291666666666652</v>
      </c>
      <c r="B44" s="75">
        <v>11</v>
      </c>
      <c r="C44" s="76">
        <v>4</v>
      </c>
      <c r="D44" s="15"/>
      <c r="E44" s="35">
        <f>E43+"00:15"</f>
        <v>0.57291666666666652</v>
      </c>
      <c r="F44" s="75">
        <v>1</v>
      </c>
      <c r="G44" s="76">
        <v>1</v>
      </c>
      <c r="H44" s="15"/>
      <c r="I44" s="35">
        <f>I43+"00:15"</f>
        <v>0.57291666666666652</v>
      </c>
      <c r="J44" s="75">
        <v>5</v>
      </c>
      <c r="K44" s="76">
        <v>4</v>
      </c>
      <c r="L44" s="15"/>
      <c r="M44" s="35">
        <f>M43+"00:15"</f>
        <v>0.57291666666666652</v>
      </c>
      <c r="N44" s="75">
        <v>3</v>
      </c>
      <c r="O44" s="76">
        <v>3</v>
      </c>
    </row>
    <row r="45" spans="1:15" s="15" customFormat="1" ht="15.75" customHeight="1" x14ac:dyDescent="0.2">
      <c r="A45" s="28" t="s">
        <v>26</v>
      </c>
      <c r="B45" s="77">
        <f>SUM(B41:B44)</f>
        <v>23</v>
      </c>
      <c r="C45" s="78">
        <f>SUM(C41:C44)</f>
        <v>25</v>
      </c>
      <c r="D45" s="44"/>
      <c r="E45" s="28" t="s">
        <v>26</v>
      </c>
      <c r="F45" s="77">
        <f>SUM(F41:F44)</f>
        <v>17</v>
      </c>
      <c r="G45" s="78">
        <f>SUM(G41:G44)</f>
        <v>16</v>
      </c>
      <c r="H45" s="44"/>
      <c r="I45" s="28" t="s">
        <v>26</v>
      </c>
      <c r="J45" s="77">
        <f>SUM(J41:J44)</f>
        <v>42</v>
      </c>
      <c r="K45" s="78">
        <f>SUM(K41:K44)</f>
        <v>27</v>
      </c>
      <c r="L45" s="44"/>
      <c r="M45" s="28" t="s">
        <v>26</v>
      </c>
      <c r="N45" s="77">
        <f>SUM(N41:N44)</f>
        <v>7</v>
      </c>
      <c r="O45" s="78">
        <f>SUM(O41:O44)</f>
        <v>7</v>
      </c>
    </row>
    <row r="46" spans="1:15" s="15" customFormat="1" ht="15.75" customHeight="1" x14ac:dyDescent="0.2">
      <c r="A46" s="33">
        <f>A44+"00:15"</f>
        <v>0.58333333333333315</v>
      </c>
      <c r="B46" s="71">
        <v>2</v>
      </c>
      <c r="C46" s="72">
        <v>9</v>
      </c>
      <c r="E46" s="33">
        <f>E44+"00:15"</f>
        <v>0.58333333333333315</v>
      </c>
      <c r="F46" s="71">
        <v>2</v>
      </c>
      <c r="G46" s="72">
        <v>5</v>
      </c>
      <c r="I46" s="33">
        <f>I44+"00:15"</f>
        <v>0.58333333333333315</v>
      </c>
      <c r="J46" s="71">
        <v>3</v>
      </c>
      <c r="K46" s="72">
        <v>8</v>
      </c>
      <c r="M46" s="33">
        <f>M44+"00:15"</f>
        <v>0.58333333333333315</v>
      </c>
      <c r="N46" s="71">
        <v>1</v>
      </c>
      <c r="O46" s="72">
        <v>2</v>
      </c>
    </row>
    <row r="47" spans="1:15" s="46" customFormat="1" ht="15.75" customHeight="1" x14ac:dyDescent="0.2">
      <c r="A47" s="34">
        <f>A46+"00:15"</f>
        <v>0.59374999999999978</v>
      </c>
      <c r="B47" s="73">
        <v>3</v>
      </c>
      <c r="C47" s="74">
        <v>2</v>
      </c>
      <c r="D47" s="15"/>
      <c r="E47" s="34">
        <f>E46+"00:15"</f>
        <v>0.59374999999999978</v>
      </c>
      <c r="F47" s="73">
        <v>2</v>
      </c>
      <c r="G47" s="74">
        <v>3</v>
      </c>
      <c r="H47" s="15"/>
      <c r="I47" s="34">
        <f>I46+"00:15"</f>
        <v>0.59374999999999978</v>
      </c>
      <c r="J47" s="73">
        <v>11</v>
      </c>
      <c r="K47" s="74">
        <v>3</v>
      </c>
      <c r="L47" s="15"/>
      <c r="M47" s="34">
        <f>M46+"00:15"</f>
        <v>0.59374999999999978</v>
      </c>
      <c r="N47" s="73">
        <v>3</v>
      </c>
      <c r="O47" s="74">
        <v>1</v>
      </c>
    </row>
    <row r="48" spans="1:15" s="15" customFormat="1" ht="15.75" customHeight="1" x14ac:dyDescent="0.2">
      <c r="A48" s="34">
        <f>A47+"00:15"</f>
        <v>0.60416666666666641</v>
      </c>
      <c r="B48" s="73">
        <v>2</v>
      </c>
      <c r="C48" s="74">
        <v>1</v>
      </c>
      <c r="E48" s="34">
        <f>E47+"00:15"</f>
        <v>0.60416666666666641</v>
      </c>
      <c r="F48" s="73">
        <v>5</v>
      </c>
      <c r="G48" s="74">
        <v>2</v>
      </c>
      <c r="I48" s="34">
        <f>I47+"00:15"</f>
        <v>0.60416666666666641</v>
      </c>
      <c r="J48" s="73">
        <v>4</v>
      </c>
      <c r="K48" s="74">
        <v>4</v>
      </c>
      <c r="M48" s="34">
        <f>M47+"00:15"</f>
        <v>0.60416666666666641</v>
      </c>
      <c r="N48" s="73">
        <v>1</v>
      </c>
      <c r="O48" s="74">
        <v>1</v>
      </c>
    </row>
    <row r="49" spans="1:15" s="15" customFormat="1" ht="15.75" customHeight="1" x14ac:dyDescent="0.2">
      <c r="A49" s="34">
        <f>A48+"00:15"</f>
        <v>0.61458333333333304</v>
      </c>
      <c r="B49" s="75">
        <v>3</v>
      </c>
      <c r="C49" s="76">
        <v>7</v>
      </c>
      <c r="E49" s="34">
        <f>E48+"00:15"</f>
        <v>0.61458333333333304</v>
      </c>
      <c r="F49" s="75">
        <v>3</v>
      </c>
      <c r="G49" s="76">
        <v>0</v>
      </c>
      <c r="I49" s="34">
        <f>I48+"00:15"</f>
        <v>0.61458333333333304</v>
      </c>
      <c r="J49" s="75">
        <v>8</v>
      </c>
      <c r="K49" s="76">
        <v>5</v>
      </c>
      <c r="M49" s="34">
        <f>M48+"00:15"</f>
        <v>0.61458333333333304</v>
      </c>
      <c r="N49" s="75">
        <v>0</v>
      </c>
      <c r="O49" s="76">
        <v>1</v>
      </c>
    </row>
    <row r="50" spans="1:15" s="15" customFormat="1" ht="15.75" customHeight="1" x14ac:dyDescent="0.2">
      <c r="A50" s="25" t="s">
        <v>26</v>
      </c>
      <c r="B50" s="77">
        <f>SUM(B46:B49)</f>
        <v>10</v>
      </c>
      <c r="C50" s="78">
        <f>SUM(C46:C49)</f>
        <v>19</v>
      </c>
      <c r="D50" s="44"/>
      <c r="E50" s="25" t="s">
        <v>26</v>
      </c>
      <c r="F50" s="77">
        <f>SUM(F46:F49)</f>
        <v>12</v>
      </c>
      <c r="G50" s="78">
        <f>SUM(G46:G49)</f>
        <v>10</v>
      </c>
      <c r="H50" s="44"/>
      <c r="I50" s="25" t="s">
        <v>26</v>
      </c>
      <c r="J50" s="77">
        <f>SUM(J46:J49)</f>
        <v>26</v>
      </c>
      <c r="K50" s="78">
        <f>SUM(K46:K49)</f>
        <v>20</v>
      </c>
      <c r="L50" s="44"/>
      <c r="M50" s="25" t="s">
        <v>26</v>
      </c>
      <c r="N50" s="77">
        <f>SUM(N46:N49)</f>
        <v>5</v>
      </c>
      <c r="O50" s="78">
        <f>SUM(O46:O49)</f>
        <v>5</v>
      </c>
    </row>
    <row r="51" spans="1:15" s="15" customFormat="1" ht="15.75" customHeight="1" x14ac:dyDescent="0.2">
      <c r="A51" s="33">
        <f>A49+"00:15"</f>
        <v>0.62499999999999967</v>
      </c>
      <c r="B51" s="71">
        <v>6</v>
      </c>
      <c r="C51" s="72">
        <v>1</v>
      </c>
      <c r="E51" s="33">
        <f>E49+"00:15"</f>
        <v>0.62499999999999967</v>
      </c>
      <c r="F51" s="71">
        <v>2</v>
      </c>
      <c r="G51" s="72">
        <v>1</v>
      </c>
      <c r="I51" s="33">
        <f>I49+"00:15"</f>
        <v>0.62499999999999967</v>
      </c>
      <c r="J51" s="71">
        <v>5</v>
      </c>
      <c r="K51" s="72">
        <v>10</v>
      </c>
      <c r="M51" s="33">
        <f>M49+"00:15"</f>
        <v>0.62499999999999967</v>
      </c>
      <c r="N51" s="71">
        <v>0</v>
      </c>
      <c r="O51" s="72">
        <v>6</v>
      </c>
    </row>
    <row r="52" spans="1:15" s="15" customFormat="1" ht="15.75" customHeight="1" x14ac:dyDescent="0.2">
      <c r="A52" s="34">
        <f>A51+"00:15"</f>
        <v>0.6354166666666663</v>
      </c>
      <c r="B52" s="73">
        <v>11</v>
      </c>
      <c r="C52" s="74">
        <v>5</v>
      </c>
      <c r="E52" s="34">
        <f>E51+"00:15"</f>
        <v>0.6354166666666663</v>
      </c>
      <c r="F52" s="73">
        <v>9</v>
      </c>
      <c r="G52" s="74">
        <v>2</v>
      </c>
      <c r="I52" s="34">
        <f>I51+"00:15"</f>
        <v>0.6354166666666663</v>
      </c>
      <c r="J52" s="73">
        <v>47</v>
      </c>
      <c r="K52" s="74">
        <v>24</v>
      </c>
      <c r="M52" s="34">
        <f>M51+"00:15"</f>
        <v>0.6354166666666663</v>
      </c>
      <c r="N52" s="73">
        <v>2</v>
      </c>
      <c r="O52" s="74">
        <v>2</v>
      </c>
    </row>
    <row r="53" spans="1:15" s="15" customFormat="1" ht="15.75" customHeight="1" x14ac:dyDescent="0.2">
      <c r="A53" s="34">
        <f>A52+"00:15"</f>
        <v>0.64583333333333293</v>
      </c>
      <c r="B53" s="73">
        <v>6</v>
      </c>
      <c r="C53" s="74">
        <v>5</v>
      </c>
      <c r="E53" s="34">
        <f>E52+"00:15"</f>
        <v>0.64583333333333293</v>
      </c>
      <c r="F53" s="73">
        <v>6</v>
      </c>
      <c r="G53" s="74">
        <v>1</v>
      </c>
      <c r="I53" s="34">
        <f>I52+"00:15"</f>
        <v>0.64583333333333293</v>
      </c>
      <c r="J53" s="73">
        <v>60</v>
      </c>
      <c r="K53" s="74">
        <v>16</v>
      </c>
      <c r="M53" s="34">
        <f>M52+"00:15"</f>
        <v>0.64583333333333293</v>
      </c>
      <c r="N53" s="73">
        <v>2</v>
      </c>
      <c r="O53" s="74">
        <v>6</v>
      </c>
    </row>
    <row r="54" spans="1:15" s="15" customFormat="1" ht="15.75" customHeight="1" x14ac:dyDescent="0.2">
      <c r="A54" s="35">
        <f>A53+"00:15"</f>
        <v>0.65624999999999956</v>
      </c>
      <c r="B54" s="75">
        <v>5</v>
      </c>
      <c r="C54" s="76">
        <v>2</v>
      </c>
      <c r="E54" s="35">
        <f>E53+"00:15"</f>
        <v>0.65624999999999956</v>
      </c>
      <c r="F54" s="75">
        <v>6</v>
      </c>
      <c r="G54" s="76">
        <v>2</v>
      </c>
      <c r="I54" s="35">
        <f>I53+"00:15"</f>
        <v>0.65624999999999956</v>
      </c>
      <c r="J54" s="75">
        <v>27</v>
      </c>
      <c r="K54" s="76">
        <v>8</v>
      </c>
      <c r="M54" s="35">
        <f>M53+"00:15"</f>
        <v>0.65624999999999956</v>
      </c>
      <c r="N54" s="75">
        <v>1</v>
      </c>
      <c r="O54" s="76">
        <v>2</v>
      </c>
    </row>
    <row r="55" spans="1:15" s="15" customFormat="1" ht="15.75" customHeight="1" x14ac:dyDescent="0.2">
      <c r="A55" s="25" t="s">
        <v>26</v>
      </c>
      <c r="B55" s="77">
        <f>SUM(B51:B54)</f>
        <v>28</v>
      </c>
      <c r="C55" s="78">
        <f>SUM(C51:C54)</f>
        <v>13</v>
      </c>
      <c r="D55" s="44"/>
      <c r="E55" s="25" t="s">
        <v>26</v>
      </c>
      <c r="F55" s="77">
        <f>SUM(F51:F54)</f>
        <v>23</v>
      </c>
      <c r="G55" s="78">
        <f>SUM(G51:G54)</f>
        <v>6</v>
      </c>
      <c r="H55" s="44"/>
      <c r="I55" s="25" t="s">
        <v>26</v>
      </c>
      <c r="J55" s="77">
        <f>SUM(J51:J54)</f>
        <v>139</v>
      </c>
      <c r="K55" s="78">
        <f>SUM(K51:K54)</f>
        <v>58</v>
      </c>
      <c r="L55" s="44"/>
      <c r="M55" s="25" t="s">
        <v>26</v>
      </c>
      <c r="N55" s="77">
        <f>SUM(N51:N54)</f>
        <v>5</v>
      </c>
      <c r="O55" s="78">
        <f>SUM(O51:O54)</f>
        <v>16</v>
      </c>
    </row>
    <row r="56" spans="1:15" s="15" customFormat="1" ht="15.75" customHeight="1" x14ac:dyDescent="0.2">
      <c r="A56" s="33">
        <f>A54+"00:15"</f>
        <v>0.66666666666666619</v>
      </c>
      <c r="B56" s="71">
        <v>9</v>
      </c>
      <c r="C56" s="72">
        <v>8</v>
      </c>
      <c r="E56" s="33">
        <f>E54+"00:15"</f>
        <v>0.66666666666666619</v>
      </c>
      <c r="F56" s="71">
        <v>7</v>
      </c>
      <c r="G56" s="72">
        <v>6</v>
      </c>
      <c r="I56" s="33">
        <f>I54+"00:15"</f>
        <v>0.66666666666666619</v>
      </c>
      <c r="J56" s="71">
        <v>23</v>
      </c>
      <c r="K56" s="72">
        <v>18</v>
      </c>
      <c r="M56" s="33">
        <f>M54+"00:15"</f>
        <v>0.66666666666666619</v>
      </c>
      <c r="N56" s="71">
        <v>1</v>
      </c>
      <c r="O56" s="72">
        <v>5</v>
      </c>
    </row>
    <row r="57" spans="1:15" s="15" customFormat="1" ht="15.75" customHeight="1" x14ac:dyDescent="0.2">
      <c r="A57" s="34">
        <f>A56+"00:15"</f>
        <v>0.67708333333333282</v>
      </c>
      <c r="B57" s="73">
        <v>10</v>
      </c>
      <c r="C57" s="74">
        <v>3</v>
      </c>
      <c r="E57" s="34">
        <f>E56+"00:15"</f>
        <v>0.67708333333333282</v>
      </c>
      <c r="F57" s="73">
        <v>12</v>
      </c>
      <c r="G57" s="74">
        <v>2</v>
      </c>
      <c r="I57" s="34">
        <f>I56+"00:15"</f>
        <v>0.67708333333333282</v>
      </c>
      <c r="J57" s="73">
        <v>21</v>
      </c>
      <c r="K57" s="74">
        <v>10</v>
      </c>
      <c r="M57" s="34">
        <f>M56+"00:15"</f>
        <v>0.67708333333333282</v>
      </c>
      <c r="N57" s="73">
        <v>3</v>
      </c>
      <c r="O57" s="74">
        <v>4</v>
      </c>
    </row>
    <row r="58" spans="1:15" s="15" customFormat="1" ht="15.75" customHeight="1" x14ac:dyDescent="0.2">
      <c r="A58" s="34">
        <f>A57+"00:15"</f>
        <v>0.68749999999999944</v>
      </c>
      <c r="B58" s="73">
        <v>5</v>
      </c>
      <c r="C58" s="74">
        <v>4</v>
      </c>
      <c r="E58" s="34">
        <f>E57+"00:15"</f>
        <v>0.68749999999999944</v>
      </c>
      <c r="F58" s="73">
        <v>12</v>
      </c>
      <c r="G58" s="74">
        <v>0</v>
      </c>
      <c r="I58" s="34">
        <f>I57+"00:15"</f>
        <v>0.68749999999999944</v>
      </c>
      <c r="J58" s="73">
        <v>21</v>
      </c>
      <c r="K58" s="74">
        <v>5</v>
      </c>
      <c r="M58" s="34">
        <f>M57+"00:15"</f>
        <v>0.68749999999999944</v>
      </c>
      <c r="N58" s="73">
        <v>0</v>
      </c>
      <c r="O58" s="74">
        <v>1</v>
      </c>
    </row>
    <row r="59" spans="1:15" s="15" customFormat="1" ht="15.75" customHeight="1" x14ac:dyDescent="0.2">
      <c r="A59" s="35">
        <f>A58+"00:15"</f>
        <v>0.69791666666666607</v>
      </c>
      <c r="B59" s="75">
        <v>11</v>
      </c>
      <c r="C59" s="76">
        <v>4</v>
      </c>
      <c r="E59" s="35">
        <f>E58+"00:15"</f>
        <v>0.69791666666666607</v>
      </c>
      <c r="F59" s="75">
        <v>5</v>
      </c>
      <c r="G59" s="76">
        <v>7</v>
      </c>
      <c r="I59" s="35">
        <f>I58+"00:15"</f>
        <v>0.69791666666666607</v>
      </c>
      <c r="J59" s="75">
        <v>24</v>
      </c>
      <c r="K59" s="76">
        <v>8</v>
      </c>
      <c r="M59" s="35">
        <f>M58+"00:15"</f>
        <v>0.69791666666666607</v>
      </c>
      <c r="N59" s="75">
        <v>5</v>
      </c>
      <c r="O59" s="76">
        <v>10</v>
      </c>
    </row>
    <row r="60" spans="1:15" s="15" customFormat="1" ht="15.75" customHeight="1" x14ac:dyDescent="0.2">
      <c r="A60" s="25" t="s">
        <v>26</v>
      </c>
      <c r="B60" s="77">
        <f>SUM(B56:B59)</f>
        <v>35</v>
      </c>
      <c r="C60" s="78">
        <f>SUM(C56:C59)</f>
        <v>19</v>
      </c>
      <c r="D60" s="44"/>
      <c r="E60" s="25" t="s">
        <v>26</v>
      </c>
      <c r="F60" s="77">
        <f>SUM(F56:F59)</f>
        <v>36</v>
      </c>
      <c r="G60" s="78">
        <f>SUM(G56:G59)</f>
        <v>15</v>
      </c>
      <c r="H60" s="44"/>
      <c r="I60" s="25" t="s">
        <v>26</v>
      </c>
      <c r="J60" s="77">
        <f>SUM(J56:J59)</f>
        <v>89</v>
      </c>
      <c r="K60" s="78">
        <f>SUM(K56:K59)</f>
        <v>41</v>
      </c>
      <c r="L60" s="44"/>
      <c r="M60" s="25" t="s">
        <v>26</v>
      </c>
      <c r="N60" s="77">
        <f>SUM(N56:N59)</f>
        <v>9</v>
      </c>
      <c r="O60" s="78">
        <f>SUM(O56:O59)</f>
        <v>20</v>
      </c>
    </row>
    <row r="61" spans="1:15" s="15" customFormat="1" ht="15.75" customHeight="1" x14ac:dyDescent="0.2">
      <c r="A61" s="33">
        <f>A59+"00:15"</f>
        <v>0.7083333333333327</v>
      </c>
      <c r="B61" s="71">
        <v>6</v>
      </c>
      <c r="C61" s="72">
        <v>5</v>
      </c>
      <c r="E61" s="33">
        <f>E59+"00:15"</f>
        <v>0.7083333333333327</v>
      </c>
      <c r="F61" s="71">
        <v>11</v>
      </c>
      <c r="G61" s="72">
        <v>8</v>
      </c>
      <c r="I61" s="33">
        <f>I59+"00:15"</f>
        <v>0.7083333333333327</v>
      </c>
      <c r="J61" s="71">
        <v>8</v>
      </c>
      <c r="K61" s="72">
        <v>11</v>
      </c>
      <c r="M61" s="33">
        <f>M59+"00:15"</f>
        <v>0.7083333333333327</v>
      </c>
      <c r="N61" s="71">
        <v>2</v>
      </c>
      <c r="O61" s="72">
        <v>3</v>
      </c>
    </row>
    <row r="62" spans="1:15" s="15" customFormat="1" ht="15.75" customHeight="1" x14ac:dyDescent="0.2">
      <c r="A62" s="34">
        <f>A61+"00:15"</f>
        <v>0.71874999999999933</v>
      </c>
      <c r="B62" s="73">
        <v>7</v>
      </c>
      <c r="C62" s="74">
        <v>6</v>
      </c>
      <c r="E62" s="34">
        <f>E61+"00:15"</f>
        <v>0.71874999999999933</v>
      </c>
      <c r="F62" s="73">
        <v>4</v>
      </c>
      <c r="G62" s="74">
        <v>18</v>
      </c>
      <c r="I62" s="34">
        <f>I61+"00:15"</f>
        <v>0.71874999999999933</v>
      </c>
      <c r="J62" s="73">
        <v>21</v>
      </c>
      <c r="K62" s="74">
        <v>4</v>
      </c>
      <c r="M62" s="34">
        <f>M61+"00:15"</f>
        <v>0.71874999999999933</v>
      </c>
      <c r="N62" s="73">
        <v>5</v>
      </c>
      <c r="O62" s="74">
        <v>6</v>
      </c>
    </row>
    <row r="63" spans="1:15" s="15" customFormat="1" ht="15.75" customHeight="1" x14ac:dyDescent="0.2">
      <c r="A63" s="34">
        <f>A62+"00:15"</f>
        <v>0.72916666666666596</v>
      </c>
      <c r="B63" s="73">
        <v>9</v>
      </c>
      <c r="C63" s="74">
        <v>4</v>
      </c>
      <c r="E63" s="34">
        <f>E62+"00:15"</f>
        <v>0.72916666666666596</v>
      </c>
      <c r="F63" s="73">
        <v>4</v>
      </c>
      <c r="G63" s="74">
        <v>7</v>
      </c>
      <c r="I63" s="34">
        <f>I62+"00:15"</f>
        <v>0.72916666666666596</v>
      </c>
      <c r="J63" s="73">
        <v>27</v>
      </c>
      <c r="K63" s="74">
        <v>19</v>
      </c>
      <c r="M63" s="34">
        <f>M62+"00:15"</f>
        <v>0.72916666666666596</v>
      </c>
      <c r="N63" s="73">
        <v>13</v>
      </c>
      <c r="O63" s="74">
        <v>3</v>
      </c>
    </row>
    <row r="64" spans="1:15" s="15" customFormat="1" ht="15.75" customHeight="1" x14ac:dyDescent="0.2">
      <c r="A64" s="35">
        <f>A63+"00:15"</f>
        <v>0.73958333333333259</v>
      </c>
      <c r="B64" s="75">
        <v>10</v>
      </c>
      <c r="C64" s="76">
        <v>4</v>
      </c>
      <c r="E64" s="35">
        <f>E63+"00:15"</f>
        <v>0.73958333333333259</v>
      </c>
      <c r="F64" s="75">
        <v>4</v>
      </c>
      <c r="G64" s="76">
        <v>6</v>
      </c>
      <c r="I64" s="35">
        <f>I63+"00:15"</f>
        <v>0.73958333333333259</v>
      </c>
      <c r="J64" s="75">
        <v>15</v>
      </c>
      <c r="K64" s="76">
        <v>8</v>
      </c>
      <c r="M64" s="35">
        <f>M63+"00:15"</f>
        <v>0.73958333333333259</v>
      </c>
      <c r="N64" s="75">
        <v>10</v>
      </c>
      <c r="O64" s="76">
        <v>3</v>
      </c>
    </row>
    <row r="65" spans="1:15" s="15" customFormat="1" ht="15.75" customHeight="1" x14ac:dyDescent="0.2">
      <c r="A65" s="28" t="s">
        <v>26</v>
      </c>
      <c r="B65" s="77">
        <f>SUM(B61:B64)</f>
        <v>32</v>
      </c>
      <c r="C65" s="78">
        <f>SUM(C61:C64)</f>
        <v>19</v>
      </c>
      <c r="D65" s="44"/>
      <c r="E65" s="28" t="s">
        <v>26</v>
      </c>
      <c r="F65" s="77">
        <f>SUM(F61:F64)</f>
        <v>23</v>
      </c>
      <c r="G65" s="78">
        <f>SUM(G61:G64)</f>
        <v>39</v>
      </c>
      <c r="H65" s="44"/>
      <c r="I65" s="28" t="s">
        <v>26</v>
      </c>
      <c r="J65" s="77">
        <f>SUM(J61:J64)</f>
        <v>71</v>
      </c>
      <c r="K65" s="78">
        <f>SUM(K61:K64)</f>
        <v>42</v>
      </c>
      <c r="L65" s="44"/>
      <c r="M65" s="28" t="s">
        <v>26</v>
      </c>
      <c r="N65" s="77">
        <f>SUM(N61:N64)</f>
        <v>30</v>
      </c>
      <c r="O65" s="78">
        <f>SUM(O61:O64)</f>
        <v>15</v>
      </c>
    </row>
    <row r="66" spans="1:15" s="15" customFormat="1" ht="15.75" customHeight="1" x14ac:dyDescent="0.2">
      <c r="A66" s="33">
        <f>A64+"00:15"</f>
        <v>0.74999999999999922</v>
      </c>
      <c r="B66" s="71">
        <v>6</v>
      </c>
      <c r="C66" s="72">
        <v>4</v>
      </c>
      <c r="E66" s="33">
        <f>E64+"00:15"</f>
        <v>0.74999999999999922</v>
      </c>
      <c r="F66" s="71">
        <v>18</v>
      </c>
      <c r="G66" s="72">
        <v>3</v>
      </c>
      <c r="I66" s="33">
        <f>I64+"00:15"</f>
        <v>0.74999999999999922</v>
      </c>
      <c r="J66" s="71">
        <v>11</v>
      </c>
      <c r="K66" s="72">
        <v>9</v>
      </c>
      <c r="M66" s="33">
        <f>M64+"00:15"</f>
        <v>0.74999999999999922</v>
      </c>
      <c r="N66" s="71">
        <v>9</v>
      </c>
      <c r="O66" s="72">
        <v>7</v>
      </c>
    </row>
    <row r="67" spans="1:15" s="15" customFormat="1" ht="15.75" customHeight="1" x14ac:dyDescent="0.2">
      <c r="A67" s="34">
        <f>A66+"00:15"</f>
        <v>0.76041666666666585</v>
      </c>
      <c r="B67" s="73">
        <v>8</v>
      </c>
      <c r="C67" s="74">
        <v>3</v>
      </c>
      <c r="E67" s="34">
        <f>E66+"00:15"</f>
        <v>0.76041666666666585</v>
      </c>
      <c r="F67" s="73">
        <v>10</v>
      </c>
      <c r="G67" s="74">
        <v>2</v>
      </c>
      <c r="I67" s="34">
        <f>I66+"00:15"</f>
        <v>0.76041666666666585</v>
      </c>
      <c r="J67" s="73">
        <v>12</v>
      </c>
      <c r="K67" s="74">
        <v>5</v>
      </c>
      <c r="M67" s="34">
        <f>M66+"00:15"</f>
        <v>0.76041666666666585</v>
      </c>
      <c r="N67" s="73">
        <v>6</v>
      </c>
      <c r="O67" s="74">
        <v>3</v>
      </c>
    </row>
    <row r="68" spans="1:15" s="15" customFormat="1" ht="15.75" customHeight="1" x14ac:dyDescent="0.2">
      <c r="A68" s="34">
        <f>A67+"00:15"</f>
        <v>0.77083333333333248</v>
      </c>
      <c r="B68" s="73">
        <v>3</v>
      </c>
      <c r="C68" s="74">
        <v>5</v>
      </c>
      <c r="E68" s="34">
        <f>E67+"00:15"</f>
        <v>0.77083333333333248</v>
      </c>
      <c r="F68" s="73">
        <v>7</v>
      </c>
      <c r="G68" s="74">
        <v>5</v>
      </c>
      <c r="I68" s="34">
        <f>I67+"00:15"</f>
        <v>0.77083333333333248</v>
      </c>
      <c r="J68" s="73">
        <v>17</v>
      </c>
      <c r="K68" s="74">
        <v>5</v>
      </c>
      <c r="M68" s="34">
        <f>M67+"00:15"</f>
        <v>0.77083333333333248</v>
      </c>
      <c r="N68" s="73">
        <v>7</v>
      </c>
      <c r="O68" s="74">
        <v>2</v>
      </c>
    </row>
    <row r="69" spans="1:15" s="15" customFormat="1" ht="15.75" customHeight="1" x14ac:dyDescent="0.2">
      <c r="A69" s="34">
        <f>A68+"00:15"</f>
        <v>0.78124999999999911</v>
      </c>
      <c r="B69" s="75">
        <v>9</v>
      </c>
      <c r="C69" s="76">
        <v>5</v>
      </c>
      <c r="E69" s="34">
        <f>E68+"00:15"</f>
        <v>0.78124999999999911</v>
      </c>
      <c r="F69" s="75">
        <v>0</v>
      </c>
      <c r="G69" s="76">
        <v>14</v>
      </c>
      <c r="I69" s="34">
        <f>I68+"00:15"</f>
        <v>0.78124999999999911</v>
      </c>
      <c r="J69" s="75">
        <v>18</v>
      </c>
      <c r="K69" s="76">
        <v>14</v>
      </c>
      <c r="M69" s="34">
        <f>M68+"00:15"</f>
        <v>0.78124999999999911</v>
      </c>
      <c r="N69" s="75">
        <v>4</v>
      </c>
      <c r="O69" s="76">
        <v>4</v>
      </c>
    </row>
    <row r="70" spans="1:15" s="15" customFormat="1" ht="15.75" customHeight="1" x14ac:dyDescent="0.2">
      <c r="A70" s="25" t="s">
        <v>26</v>
      </c>
      <c r="B70" s="77">
        <f>SUM(B66:B69)</f>
        <v>26</v>
      </c>
      <c r="C70" s="78">
        <f>SUM(C66:C69)</f>
        <v>17</v>
      </c>
      <c r="D70" s="44"/>
      <c r="E70" s="25" t="s">
        <v>26</v>
      </c>
      <c r="F70" s="77">
        <f>SUM(F66:F69)</f>
        <v>35</v>
      </c>
      <c r="G70" s="78">
        <f>SUM(G66:G69)</f>
        <v>24</v>
      </c>
      <c r="H70" s="44"/>
      <c r="I70" s="25" t="s">
        <v>26</v>
      </c>
      <c r="J70" s="77">
        <f>SUM(J66:J69)</f>
        <v>58</v>
      </c>
      <c r="K70" s="78">
        <f>SUM(K66:K69)</f>
        <v>33</v>
      </c>
      <c r="L70" s="44"/>
      <c r="M70" s="25" t="s">
        <v>26</v>
      </c>
      <c r="N70" s="77">
        <f>SUM(N66:N69)</f>
        <v>26</v>
      </c>
      <c r="O70" s="78">
        <f>SUM(O66:O69)</f>
        <v>16</v>
      </c>
    </row>
    <row r="71" spans="1:15" s="15" customFormat="1" ht="15.75" customHeight="1" x14ac:dyDescent="0.2">
      <c r="A71" s="45"/>
      <c r="B71" s="7"/>
      <c r="E71" s="45"/>
      <c r="F71" s="7"/>
      <c r="I71" s="45"/>
      <c r="J71" s="7"/>
      <c r="M71" s="45"/>
      <c r="N71" s="7"/>
    </row>
    <row r="72" spans="1:15" s="15" customFormat="1" ht="15.75" customHeight="1" x14ac:dyDescent="0.2">
      <c r="A72" s="47" t="s">
        <v>21</v>
      </c>
      <c r="B72" s="42">
        <f>SUM(B70+B65+B60+B55+B50+B45+B40+B35+B30+B25+B20+B15)</f>
        <v>255</v>
      </c>
      <c r="C72" s="43">
        <f t="shared" ref="C72" si="0">SUM(C70+C65+C60+C55+C50+C45+C40+C35+C30+C25+C20+C15)</f>
        <v>324</v>
      </c>
      <c r="D72" s="48"/>
      <c r="E72" s="47" t="s">
        <v>21</v>
      </c>
      <c r="F72" s="42">
        <f>SUM(F70+F65+F60+F55+F50+F45+F40+F35+F30+F25+F20+F15)</f>
        <v>248</v>
      </c>
      <c r="G72" s="43">
        <f t="shared" ref="G72" si="1">SUM(G70+G65+G60+G55+G50+G45+G40+G35+G30+G25+G20+G15)</f>
        <v>220</v>
      </c>
      <c r="H72" s="48"/>
      <c r="I72" s="47" t="s">
        <v>21</v>
      </c>
      <c r="J72" s="42">
        <f>SUM(J70+J65+J60+J55+J50+J45+J40+J35+J30+J25+J20+J15)</f>
        <v>562</v>
      </c>
      <c r="K72" s="43">
        <f t="shared" ref="K72" si="2">SUM(K70+K65+K60+K55+K50+K45+K40+K35+K30+K25+K20+K15)</f>
        <v>526</v>
      </c>
      <c r="L72" s="48"/>
      <c r="M72" s="47" t="s">
        <v>21</v>
      </c>
      <c r="N72" s="42">
        <f>SUM(N70+N65+N60+N55+N50+N45+N40+N35+N30+N25+N20+N15)</f>
        <v>116</v>
      </c>
      <c r="O72" s="43">
        <f t="shared" ref="O72" si="3">SUM(O70+O65+O60+O55+O50+O45+O40+O35+O30+O25+O20+O15)</f>
        <v>149</v>
      </c>
    </row>
    <row r="73" spans="1:15" s="48" customFormat="1" ht="15.75" customHeight="1" x14ac:dyDescent="0.2"/>
    <row r="74" spans="1:15" s="15" customFormat="1" ht="15.75" customHeight="1" x14ac:dyDescent="0.2"/>
    <row r="75" spans="1:15" s="15" customFormat="1" ht="15.75" customHeight="1" x14ac:dyDescent="0.2"/>
    <row r="76" spans="1:15" s="15" customFormat="1" ht="15.75" customHeight="1" x14ac:dyDescent="0.2"/>
    <row r="77" spans="1:15" s="15" customFormat="1" ht="15.75" customHeight="1" x14ac:dyDescent="0.2"/>
    <row r="78" spans="1:15" s="15" customFormat="1" ht="15.75" customHeight="1" x14ac:dyDescent="0.2"/>
    <row r="79" spans="1:15" s="15" customFormat="1" ht="15.75" customHeight="1" x14ac:dyDescent="0.2"/>
    <row r="80" spans="1:15" s="15" customFormat="1" ht="15.75" customHeight="1" x14ac:dyDescent="0.2"/>
    <row r="81" s="15" customFormat="1" ht="15.75" customHeight="1" x14ac:dyDescent="0.2"/>
    <row r="82" s="15" customFormat="1" ht="15.75" customHeight="1" x14ac:dyDescent="0.2"/>
    <row r="83" s="15" customFormat="1" ht="15.75" customHeight="1" x14ac:dyDescent="0.2"/>
    <row r="84" s="15" customFormat="1" ht="15.75" customHeight="1" x14ac:dyDescent="0.2"/>
    <row r="85" s="15" customFormat="1" ht="15.75" customHeight="1" x14ac:dyDescent="0.2"/>
    <row r="86" s="15" customFormat="1" ht="15.75" customHeight="1" x14ac:dyDescent="0.2"/>
    <row r="87" s="15" customFormat="1" ht="15.75" customHeight="1" x14ac:dyDescent="0.2"/>
    <row r="88" s="15" customFormat="1" ht="15.75" customHeight="1" x14ac:dyDescent="0.2"/>
    <row r="89" s="15" customFormat="1" ht="15.75" customHeight="1" x14ac:dyDescent="0.2"/>
    <row r="90" s="15" customFormat="1" ht="15.75" customHeight="1" x14ac:dyDescent="0.2"/>
    <row r="91" s="15" customFormat="1" ht="15.75" customHeight="1" x14ac:dyDescent="0.2"/>
    <row r="92" s="15" customFormat="1" ht="15.75" customHeight="1" x14ac:dyDescent="0.2"/>
    <row r="93" s="15" customFormat="1" ht="15.75" customHeight="1" x14ac:dyDescent="0.2"/>
    <row r="94" s="15" customFormat="1" ht="15.75" customHeight="1" x14ac:dyDescent="0.2"/>
    <row r="95" s="15" customFormat="1" ht="15.75" customHeight="1" x14ac:dyDescent="0.2"/>
    <row r="96" s="15" customFormat="1" ht="15.75" customHeight="1" x14ac:dyDescent="0.2"/>
    <row r="97" s="15" customFormat="1" ht="15.75" customHeight="1" x14ac:dyDescent="0.2"/>
    <row r="98" s="15" customFormat="1" ht="15.75" customHeight="1" x14ac:dyDescent="0.2"/>
    <row r="99" s="15" customFormat="1" ht="15.75" customHeight="1" x14ac:dyDescent="0.2"/>
    <row r="100" s="15" customFormat="1" ht="15.75" customHeight="1" x14ac:dyDescent="0.2"/>
    <row r="101" s="15" customFormat="1" ht="15.75" customHeight="1" x14ac:dyDescent="0.2"/>
    <row r="102" s="15" customFormat="1" ht="15.75" customHeight="1" x14ac:dyDescent="0.2"/>
    <row r="103" s="15" customFormat="1" ht="15.75" customHeight="1" x14ac:dyDescent="0.2"/>
    <row r="104" s="15" customFormat="1" ht="15.75" customHeight="1" x14ac:dyDescent="0.2"/>
    <row r="105" s="15" customFormat="1" ht="15.75" customHeight="1" x14ac:dyDescent="0.2"/>
    <row r="106" s="15" customFormat="1" ht="15.75" customHeight="1" x14ac:dyDescent="0.2"/>
    <row r="107" s="15" customFormat="1" ht="15.75" customHeight="1" x14ac:dyDescent="0.2"/>
    <row r="108" s="15" customFormat="1" ht="15.75" customHeight="1" x14ac:dyDescent="0.2"/>
    <row r="109" s="15" customFormat="1" ht="15.75" customHeight="1" x14ac:dyDescent="0.2"/>
    <row r="110" s="15" customFormat="1" ht="15.75" customHeight="1" x14ac:dyDescent="0.2"/>
    <row r="111" s="15" customFormat="1" ht="15.75" customHeight="1" x14ac:dyDescent="0.2"/>
    <row r="112" s="15" customFormat="1" ht="15.75" customHeight="1" x14ac:dyDescent="0.2"/>
    <row r="113" s="15" customFormat="1" ht="15.75" customHeight="1" x14ac:dyDescent="0.2"/>
    <row r="114" s="46" customFormat="1" ht="15.75" customHeight="1" x14ac:dyDescent="0.2"/>
    <row r="115" s="15" customFormat="1" ht="15.75" customHeight="1" x14ac:dyDescent="0.2"/>
    <row r="116" s="15" customFormat="1" ht="15.75" customHeight="1" x14ac:dyDescent="0.2"/>
    <row r="117" s="15" customFormat="1" ht="15.75" customHeight="1" x14ac:dyDescent="0.2"/>
    <row r="118" s="15" customFormat="1" ht="15.75" customHeight="1" x14ac:dyDescent="0.2"/>
    <row r="119" s="15" customFormat="1" ht="15.75" customHeight="1" x14ac:dyDescent="0.2"/>
    <row r="120" s="15" customFormat="1" ht="15.75" customHeight="1" x14ac:dyDescent="0.2"/>
    <row r="121" s="15" customFormat="1" ht="15.75" customHeight="1" x14ac:dyDescent="0.2"/>
    <row r="122" s="15" customFormat="1" ht="15.75" customHeight="1" x14ac:dyDescent="0.2"/>
    <row r="123" s="15" customFormat="1" ht="15.75" customHeight="1" x14ac:dyDescent="0.2"/>
    <row r="124" s="15" customFormat="1" ht="15.75" customHeight="1" x14ac:dyDescent="0.2"/>
    <row r="125" s="15" customFormat="1" ht="15.75" customHeight="1" x14ac:dyDescent="0.2"/>
    <row r="126" s="15" customFormat="1" ht="15.75" customHeight="1" x14ac:dyDescent="0.2"/>
    <row r="127" s="15" customFormat="1" ht="15.75" customHeight="1" x14ac:dyDescent="0.2"/>
    <row r="128" s="15" customFormat="1" ht="15.75" customHeight="1" x14ac:dyDescent="0.2"/>
    <row r="129" s="15" customFormat="1" ht="15.75" customHeight="1" x14ac:dyDescent="0.2"/>
    <row r="130" s="15" customFormat="1" ht="15.75" customHeight="1" x14ac:dyDescent="0.2"/>
    <row r="131" s="15" customFormat="1" ht="15.75" customHeight="1" x14ac:dyDescent="0.2"/>
    <row r="132" s="15" customFormat="1" ht="15.75" customHeight="1" x14ac:dyDescent="0.2"/>
    <row r="133" s="15" customFormat="1" ht="15.75" customHeight="1" x14ac:dyDescent="0.2"/>
    <row r="134" s="15" customFormat="1" ht="15.75" customHeight="1" x14ac:dyDescent="0.2"/>
    <row r="135" s="15" customFormat="1" ht="15.75" customHeight="1" x14ac:dyDescent="0.2"/>
    <row r="136" s="15" customFormat="1" ht="15.75" customHeight="1" x14ac:dyDescent="0.2"/>
    <row r="137" s="15" customFormat="1" ht="15.75" customHeight="1" x14ac:dyDescent="0.2"/>
    <row r="138" s="15" customFormat="1" ht="15.75" customHeight="1" x14ac:dyDescent="0.2"/>
    <row r="139" s="15" customFormat="1" ht="15.75" customHeight="1" x14ac:dyDescent="0.2"/>
    <row r="140" s="15" customFormat="1" ht="15.75" customHeight="1" x14ac:dyDescent="0.2"/>
    <row r="141" s="15" customFormat="1" ht="15.75" customHeight="1" x14ac:dyDescent="0.2"/>
    <row r="142" s="15" customFormat="1" ht="15.75" customHeight="1" x14ac:dyDescent="0.2"/>
    <row r="143" s="15" customFormat="1" ht="15.75" customHeight="1" x14ac:dyDescent="0.2"/>
    <row r="144" s="15" customFormat="1" ht="15.75" customHeight="1" x14ac:dyDescent="0.2"/>
    <row r="145" s="15" customFormat="1" ht="15.75" customHeight="1" x14ac:dyDescent="0.2"/>
    <row r="146" s="15" customFormat="1" ht="15.75" customHeight="1" x14ac:dyDescent="0.2"/>
    <row r="147" s="15" customFormat="1" ht="15.75" customHeight="1" x14ac:dyDescent="0.2"/>
    <row r="148" s="15" customFormat="1" ht="15.75" customHeight="1" x14ac:dyDescent="0.2"/>
    <row r="149" s="15" customFormat="1" ht="15.75" customHeight="1" x14ac:dyDescent="0.2"/>
    <row r="150" s="15" customFormat="1" ht="15.75" customHeight="1" x14ac:dyDescent="0.2"/>
    <row r="151" s="15" customFormat="1" ht="15.75" customHeight="1" x14ac:dyDescent="0.2"/>
    <row r="152" s="15" customFormat="1" ht="15.75" customHeight="1" x14ac:dyDescent="0.2"/>
    <row r="153" s="15" customFormat="1" ht="15.75" customHeight="1" x14ac:dyDescent="0.2"/>
    <row r="154" s="15" customFormat="1" ht="15.75" customHeight="1" x14ac:dyDescent="0.2"/>
    <row r="155" s="15" customFormat="1" ht="15.75" customHeight="1" x14ac:dyDescent="0.2"/>
    <row r="156" s="15" customFormat="1" ht="15.75" customHeight="1" x14ac:dyDescent="0.2"/>
    <row r="157" s="15" customFormat="1" ht="15.75" customHeight="1" x14ac:dyDescent="0.2"/>
    <row r="158" s="15" customFormat="1" ht="15.75" customHeight="1" x14ac:dyDescent="0.2"/>
    <row r="159" s="15" customFormat="1" ht="15.75" customHeight="1" x14ac:dyDescent="0.2"/>
    <row r="160" s="15" customFormat="1" ht="15.75" customHeight="1" x14ac:dyDescent="0.2"/>
    <row r="161" s="15" customFormat="1" ht="15.75" customHeight="1" x14ac:dyDescent="0.2"/>
    <row r="162" s="15" customFormat="1" ht="15.75" customHeight="1" x14ac:dyDescent="0.2"/>
    <row r="163" s="15" customFormat="1" ht="15.75" customHeight="1" x14ac:dyDescent="0.2"/>
    <row r="164" s="15" customFormat="1" ht="15.75" customHeight="1" x14ac:dyDescent="0.2"/>
    <row r="165" s="15" customFormat="1" ht="15.75" customHeight="1" x14ac:dyDescent="0.2"/>
    <row r="166" s="15" customFormat="1" ht="15.75" customHeight="1" x14ac:dyDescent="0.2"/>
    <row r="167" s="15" customFormat="1" ht="15.75" customHeight="1" x14ac:dyDescent="0.2"/>
    <row r="168" s="15" customFormat="1" ht="15.75" customHeight="1" x14ac:dyDescent="0.2"/>
    <row r="169" s="15" customFormat="1" ht="15.75" customHeight="1" x14ac:dyDescent="0.2"/>
    <row r="170" s="15" customFormat="1" ht="15.75" customHeight="1" x14ac:dyDescent="0.2"/>
    <row r="171" s="15" customFormat="1" ht="15.75" customHeight="1" x14ac:dyDescent="0.2"/>
    <row r="172" s="15" customFormat="1" ht="15.75" customHeight="1" x14ac:dyDescent="0.2"/>
    <row r="173" s="15" customFormat="1" ht="15.75" customHeight="1" x14ac:dyDescent="0.2"/>
    <row r="174" s="15" customFormat="1" ht="15.75" customHeight="1" x14ac:dyDescent="0.2"/>
    <row r="175" s="15" customFormat="1" ht="15.75" customHeight="1" x14ac:dyDescent="0.2"/>
    <row r="176" s="15" customFormat="1" ht="15.75" customHeight="1" x14ac:dyDescent="0.2"/>
    <row r="177" s="15" customFormat="1" ht="15.75" customHeight="1" x14ac:dyDescent="0.2"/>
    <row r="178" s="15" customFormat="1" ht="15.75" customHeight="1" x14ac:dyDescent="0.2"/>
    <row r="179" s="15" customFormat="1" ht="15.75" customHeight="1" x14ac:dyDescent="0.2"/>
    <row r="180" s="15" customFormat="1" ht="15.75" customHeight="1" x14ac:dyDescent="0.2"/>
    <row r="181" s="46" customFormat="1" ht="15.75" customHeight="1" x14ac:dyDescent="0.2"/>
    <row r="182" s="15" customFormat="1" ht="15.75" customHeight="1" x14ac:dyDescent="0.2"/>
    <row r="183" s="15" customFormat="1" ht="15.75" customHeight="1" x14ac:dyDescent="0.2"/>
    <row r="184" s="15" customFormat="1" ht="15.75" customHeight="1" x14ac:dyDescent="0.2"/>
    <row r="185" s="15" customFormat="1" ht="15.75" customHeight="1" x14ac:dyDescent="0.2"/>
    <row r="186" s="15" customFormat="1" ht="15.75" customHeight="1" x14ac:dyDescent="0.2"/>
    <row r="187" s="15" customFormat="1" ht="15.75" customHeight="1" x14ac:dyDescent="0.2"/>
    <row r="188" s="15" customFormat="1" ht="15.75" customHeight="1" x14ac:dyDescent="0.2"/>
    <row r="189" s="15" customFormat="1" ht="15.75" customHeight="1" x14ac:dyDescent="0.2"/>
    <row r="190" s="15" customFormat="1" ht="15.75" customHeight="1" x14ac:dyDescent="0.2"/>
    <row r="191" s="15" customFormat="1" ht="15.75" customHeight="1" x14ac:dyDescent="0.2"/>
    <row r="192" s="15" customFormat="1" ht="15.75" customHeight="1" x14ac:dyDescent="0.2"/>
    <row r="193" s="15" customFormat="1" ht="15.75" customHeight="1" x14ac:dyDescent="0.2"/>
    <row r="194" s="15" customFormat="1" ht="15.75" customHeight="1" x14ac:dyDescent="0.2"/>
    <row r="195" s="15" customFormat="1" ht="15.75" customHeight="1" x14ac:dyDescent="0.2"/>
    <row r="196" s="15" customFormat="1" ht="15.75" customHeight="1" x14ac:dyDescent="0.2"/>
    <row r="197" s="15" customFormat="1" ht="15.75" customHeight="1" x14ac:dyDescent="0.2"/>
    <row r="198" s="15" customFormat="1" ht="15.75" customHeight="1" x14ac:dyDescent="0.2"/>
    <row r="199" s="15" customFormat="1" ht="15.75" customHeight="1" x14ac:dyDescent="0.2"/>
    <row r="200" s="15" customFormat="1" ht="15.75" customHeight="1" x14ac:dyDescent="0.2"/>
    <row r="201" s="15" customFormat="1" ht="15.75" customHeight="1" x14ac:dyDescent="0.2"/>
    <row r="202" s="15" customFormat="1" ht="15.75" customHeight="1" x14ac:dyDescent="0.2"/>
    <row r="203" s="15" customFormat="1" ht="15.75" customHeight="1" x14ac:dyDescent="0.2"/>
    <row r="204" s="15" customFormat="1" ht="15.75" customHeight="1" x14ac:dyDescent="0.2"/>
    <row r="205" s="15" customFormat="1" ht="15.75" customHeight="1" x14ac:dyDescent="0.2"/>
    <row r="206" s="15" customFormat="1" ht="15.75" customHeight="1" x14ac:dyDescent="0.2"/>
    <row r="207" s="15" customFormat="1" ht="15.75" customHeight="1" x14ac:dyDescent="0.2"/>
    <row r="208" s="15" customFormat="1" ht="15.75" customHeight="1" x14ac:dyDescent="0.2"/>
    <row r="209" s="15" customFormat="1" ht="15.75" customHeight="1" x14ac:dyDescent="0.2"/>
    <row r="210" s="15" customFormat="1" ht="15.75" customHeight="1" x14ac:dyDescent="0.2"/>
    <row r="211" s="15" customFormat="1" ht="15.75" customHeight="1" x14ac:dyDescent="0.2"/>
    <row r="212" s="15" customFormat="1" ht="15.75" customHeight="1" x14ac:dyDescent="0.2"/>
    <row r="213" s="15" customFormat="1" ht="15.75" customHeight="1" x14ac:dyDescent="0.2"/>
    <row r="214" s="15" customFormat="1" ht="15.75" customHeight="1" x14ac:dyDescent="0.2"/>
    <row r="215" s="15" customFormat="1" ht="15.75" customHeight="1" x14ac:dyDescent="0.2"/>
    <row r="216" s="15" customFormat="1" ht="15.75" customHeight="1" x14ac:dyDescent="0.2"/>
    <row r="217" s="15" customFormat="1" ht="15.75" customHeight="1" x14ac:dyDescent="0.2"/>
    <row r="218" s="15" customFormat="1" ht="15.75" customHeight="1" x14ac:dyDescent="0.2"/>
    <row r="219" s="15" customFormat="1" ht="15.75" customHeight="1" x14ac:dyDescent="0.2"/>
    <row r="220" s="15" customFormat="1" ht="15.75" customHeight="1" x14ac:dyDescent="0.2"/>
    <row r="221" s="15" customFormat="1" ht="15.75" customHeight="1" x14ac:dyDescent="0.2"/>
    <row r="222" s="15" customFormat="1" ht="15.75" customHeight="1" x14ac:dyDescent="0.2"/>
    <row r="223" s="15" customFormat="1" ht="15.75" customHeight="1" x14ac:dyDescent="0.2"/>
    <row r="224" s="15" customFormat="1" ht="15.75" customHeight="1" x14ac:dyDescent="0.2"/>
    <row r="225" s="15" customFormat="1" ht="15.75" customHeight="1" x14ac:dyDescent="0.2"/>
    <row r="226" s="15" customFormat="1" ht="15.75" customHeight="1" x14ac:dyDescent="0.2"/>
    <row r="227" s="15" customFormat="1" ht="15.75" customHeight="1" x14ac:dyDescent="0.2"/>
    <row r="228" s="15" customFormat="1" ht="15.75" customHeight="1" x14ac:dyDescent="0.2"/>
    <row r="229" s="15" customFormat="1" ht="15.75" customHeight="1" x14ac:dyDescent="0.2"/>
    <row r="230" s="15" customFormat="1" ht="15.75" customHeight="1" x14ac:dyDescent="0.2"/>
    <row r="231" s="15" customFormat="1" ht="15.75" customHeight="1" x14ac:dyDescent="0.2"/>
    <row r="232" s="15" customFormat="1" ht="15.75" customHeight="1" x14ac:dyDescent="0.2"/>
    <row r="233" s="15" customFormat="1" ht="15.75" customHeight="1" x14ac:dyDescent="0.2"/>
    <row r="234" s="15" customFormat="1" ht="15.75" customHeight="1" x14ac:dyDescent="0.2"/>
    <row r="235" s="15" customFormat="1" ht="15.75" customHeight="1" x14ac:dyDescent="0.2"/>
    <row r="236" s="15" customFormat="1" ht="15.75" customHeight="1" x14ac:dyDescent="0.2"/>
    <row r="237" s="15" customFormat="1" ht="15.75" customHeight="1" x14ac:dyDescent="0.2"/>
    <row r="238" s="15" customFormat="1" ht="15.75" customHeight="1" x14ac:dyDescent="0.2"/>
    <row r="239" s="15" customFormat="1" ht="15.75" customHeight="1" x14ac:dyDescent="0.2"/>
    <row r="240" s="15" customFormat="1" ht="15.75" customHeight="1" x14ac:dyDescent="0.2"/>
    <row r="241" s="15" customFormat="1" ht="15.75" customHeight="1" x14ac:dyDescent="0.2"/>
    <row r="242" s="15" customFormat="1" ht="15.75" customHeight="1" x14ac:dyDescent="0.2"/>
    <row r="243" s="15" customFormat="1" ht="15.75" customHeight="1" x14ac:dyDescent="0.2"/>
    <row r="244" s="15" customFormat="1" ht="15.75" customHeight="1" x14ac:dyDescent="0.2"/>
    <row r="245" s="15" customFormat="1" ht="15.75" customHeight="1" x14ac:dyDescent="0.2"/>
    <row r="246" s="15" customFormat="1" ht="15.75" customHeight="1" x14ac:dyDescent="0.2"/>
    <row r="247" s="15" customFormat="1" ht="15.75" customHeight="1" x14ac:dyDescent="0.2"/>
    <row r="248" s="46" customFormat="1" ht="15.75" customHeight="1" x14ac:dyDescent="0.2"/>
    <row r="249" s="15" customFormat="1" ht="15.75" customHeight="1" x14ac:dyDescent="0.2"/>
    <row r="250" s="15" customFormat="1" ht="15.75" customHeight="1" x14ac:dyDescent="0.2"/>
    <row r="251" s="15" customFormat="1" ht="15.75" customHeight="1" x14ac:dyDescent="0.2"/>
    <row r="252" s="15" customFormat="1" ht="15.75" customHeight="1" x14ac:dyDescent="0.2"/>
    <row r="253" s="15" customFormat="1" ht="15.75" customHeight="1" x14ac:dyDescent="0.2"/>
    <row r="254" s="15" customFormat="1" ht="15.75" customHeight="1" x14ac:dyDescent="0.2"/>
    <row r="255" s="15" customFormat="1" ht="15.75" customHeight="1" x14ac:dyDescent="0.2"/>
    <row r="256" s="15" customFormat="1" ht="15.75" customHeight="1" x14ac:dyDescent="0.2"/>
    <row r="257" s="15" customFormat="1" ht="15.75" customHeight="1" x14ac:dyDescent="0.2"/>
    <row r="258" s="15" customFormat="1" ht="15.75" customHeight="1" x14ac:dyDescent="0.2"/>
    <row r="259" s="15" customFormat="1" ht="15.75" customHeight="1" x14ac:dyDescent="0.2"/>
    <row r="260" s="15" customFormat="1" ht="15.75" customHeight="1" x14ac:dyDescent="0.2"/>
    <row r="261" s="15" customFormat="1" ht="15.75" customHeight="1" x14ac:dyDescent="0.2"/>
    <row r="262" s="15" customFormat="1" ht="15.75" customHeight="1" x14ac:dyDescent="0.2"/>
    <row r="263" s="15" customFormat="1" ht="15.75" customHeight="1" x14ac:dyDescent="0.2"/>
    <row r="264" s="15" customFormat="1" ht="15.75" customHeight="1" x14ac:dyDescent="0.2"/>
    <row r="265" s="15" customFormat="1" ht="15.75" customHeight="1" x14ac:dyDescent="0.2"/>
    <row r="266" s="15" customFormat="1" ht="15.75" customHeight="1" x14ac:dyDescent="0.2"/>
    <row r="267" s="15" customFormat="1" ht="15.75" customHeight="1" x14ac:dyDescent="0.2"/>
    <row r="268" s="15" customFormat="1" ht="15.75" customHeight="1" x14ac:dyDescent="0.2"/>
    <row r="269" s="15" customFormat="1" ht="15.75" customHeight="1" x14ac:dyDescent="0.2"/>
    <row r="270" s="15" customFormat="1" ht="15.75" customHeight="1" x14ac:dyDescent="0.2"/>
    <row r="271" s="15" customFormat="1" ht="15.75" customHeight="1" x14ac:dyDescent="0.2"/>
    <row r="272" s="15" customFormat="1" ht="15.75" customHeight="1" x14ac:dyDescent="0.2"/>
    <row r="273" s="15" customFormat="1" ht="15.75" customHeight="1" x14ac:dyDescent="0.2"/>
    <row r="274" s="15" customFormat="1" ht="15.75" customHeight="1" x14ac:dyDescent="0.2"/>
    <row r="275" s="15" customFormat="1" ht="15.75" customHeight="1" x14ac:dyDescent="0.2"/>
    <row r="276" s="15" customFormat="1" ht="15.75" customHeight="1" x14ac:dyDescent="0.2"/>
    <row r="277" s="15" customFormat="1" ht="15.75" customHeight="1" x14ac:dyDescent="0.2"/>
    <row r="278" s="15" customFormat="1" ht="15.75" customHeight="1" x14ac:dyDescent="0.2"/>
    <row r="279" s="15" customFormat="1" ht="15.75" customHeight="1" x14ac:dyDescent="0.2"/>
    <row r="280" s="15" customFormat="1" ht="15.75" customHeight="1" x14ac:dyDescent="0.2"/>
    <row r="281" s="15" customFormat="1" ht="15.75" customHeight="1" x14ac:dyDescent="0.2"/>
    <row r="282" s="15" customFormat="1" ht="15.75" customHeight="1" x14ac:dyDescent="0.2"/>
    <row r="283" s="15" customFormat="1" ht="15.75" customHeight="1" x14ac:dyDescent="0.2"/>
    <row r="284" s="15" customFormat="1" ht="15.75" customHeight="1" x14ac:dyDescent="0.2"/>
    <row r="285" s="15" customFormat="1" ht="15.75" customHeight="1" x14ac:dyDescent="0.2"/>
    <row r="286" s="15" customFormat="1" ht="15.75" customHeight="1" x14ac:dyDescent="0.2"/>
    <row r="287" s="15" customFormat="1" ht="15.75" customHeight="1" x14ac:dyDescent="0.2"/>
    <row r="288" s="15" customFormat="1" ht="15.75" customHeight="1" x14ac:dyDescent="0.2"/>
    <row r="289" s="15" customFormat="1" ht="15.75" customHeight="1" x14ac:dyDescent="0.2"/>
    <row r="290" s="15" customFormat="1" ht="15.75" customHeight="1" x14ac:dyDescent="0.2"/>
    <row r="291" s="15" customFormat="1" ht="15.75" customHeight="1" x14ac:dyDescent="0.2"/>
    <row r="292" s="15" customFormat="1" ht="15.75" customHeight="1" x14ac:dyDescent="0.2"/>
    <row r="293" s="15" customFormat="1" ht="15.75" customHeight="1" x14ac:dyDescent="0.2"/>
    <row r="294" s="15" customFormat="1" ht="15.75" customHeight="1" x14ac:dyDescent="0.2"/>
    <row r="295" s="15" customFormat="1" ht="15.75" customHeight="1" x14ac:dyDescent="0.2"/>
    <row r="296" s="15" customFormat="1" ht="15.75" customHeight="1" x14ac:dyDescent="0.2"/>
    <row r="297" s="15" customFormat="1" ht="15.75" customHeight="1" x14ac:dyDescent="0.2"/>
    <row r="298" s="15" customFormat="1" ht="15.75" customHeight="1" x14ac:dyDescent="0.2"/>
    <row r="299" s="15" customFormat="1" ht="15.75" customHeight="1" x14ac:dyDescent="0.2"/>
    <row r="300" s="15" customFormat="1" ht="15.75" customHeight="1" x14ac:dyDescent="0.2"/>
    <row r="301" s="15" customFormat="1" ht="15.75" customHeight="1" x14ac:dyDescent="0.2"/>
    <row r="302" s="15" customFormat="1" ht="15.75" customHeight="1" x14ac:dyDescent="0.2"/>
    <row r="303" s="15" customFormat="1" ht="15.75" customHeight="1" x14ac:dyDescent="0.2"/>
    <row r="304" s="15" customFormat="1" ht="15.75" customHeight="1" x14ac:dyDescent="0.2"/>
    <row r="305" s="15" customFormat="1" ht="15.75" customHeight="1" x14ac:dyDescent="0.2"/>
    <row r="306" s="15" customFormat="1" ht="15.75" customHeight="1" x14ac:dyDescent="0.2"/>
    <row r="307" s="15" customFormat="1" ht="15.75" customHeight="1" x14ac:dyDescent="0.2"/>
    <row r="308" s="15" customFormat="1" ht="15.75" customHeight="1" x14ac:dyDescent="0.2"/>
    <row r="309" s="15" customFormat="1" ht="15.75" customHeight="1" x14ac:dyDescent="0.2"/>
    <row r="310" s="15" customFormat="1" ht="15.75" customHeight="1" x14ac:dyDescent="0.2"/>
    <row r="311" s="15" customFormat="1" ht="15.75" customHeight="1" x14ac:dyDescent="0.2"/>
    <row r="312" s="15" customFormat="1" ht="15.75" customHeight="1" x14ac:dyDescent="0.2"/>
    <row r="313" s="15" customFormat="1" ht="15.75" customHeight="1" x14ac:dyDescent="0.2"/>
    <row r="314" s="15" customFormat="1" ht="15.75" customHeight="1" x14ac:dyDescent="0.2"/>
    <row r="315" s="46" customFormat="1" ht="15.75" customHeight="1" x14ac:dyDescent="0.2"/>
    <row r="316" s="15" customFormat="1" ht="15.75" customHeight="1" x14ac:dyDescent="0.2"/>
    <row r="317" s="15" customFormat="1" ht="15.75" customHeight="1" x14ac:dyDescent="0.2"/>
    <row r="318" s="15" customFormat="1" ht="15.75" customHeight="1" x14ac:dyDescent="0.2"/>
    <row r="319" s="15" customFormat="1" ht="15.75" customHeight="1" x14ac:dyDescent="0.2"/>
    <row r="320" s="15" customFormat="1" ht="15.75" customHeight="1" x14ac:dyDescent="0.2"/>
    <row r="321" s="15" customFormat="1" ht="15.75" customHeight="1" x14ac:dyDescent="0.2"/>
    <row r="322" s="15" customFormat="1" ht="15.75" customHeight="1" x14ac:dyDescent="0.2"/>
    <row r="323" s="15" customFormat="1" ht="15.75" customHeight="1" x14ac:dyDescent="0.2"/>
    <row r="324" s="15" customFormat="1" ht="15.75" customHeight="1" x14ac:dyDescent="0.2"/>
    <row r="325" s="15" customFormat="1" ht="15.75" customHeight="1" x14ac:dyDescent="0.2"/>
    <row r="326" s="15" customFormat="1" ht="15.75" customHeight="1" x14ac:dyDescent="0.2"/>
    <row r="327" s="15" customFormat="1" ht="15.75" customHeight="1" x14ac:dyDescent="0.2"/>
    <row r="328" s="15" customFormat="1" ht="15.75" customHeight="1" x14ac:dyDescent="0.2"/>
    <row r="329" s="15" customFormat="1" ht="15.75" customHeight="1" x14ac:dyDescent="0.2"/>
    <row r="330" s="15" customFormat="1" ht="15.75" customHeight="1" x14ac:dyDescent="0.2"/>
    <row r="331" s="15" customFormat="1" ht="15.75" customHeight="1" x14ac:dyDescent="0.2"/>
    <row r="332" s="15" customFormat="1" ht="15.75" customHeight="1" x14ac:dyDescent="0.2"/>
    <row r="333" s="15" customFormat="1" ht="15.75" customHeight="1" x14ac:dyDescent="0.2"/>
    <row r="334" s="15" customFormat="1" ht="15.75" customHeight="1" x14ac:dyDescent="0.2"/>
    <row r="335" s="15" customFormat="1" ht="15.75" customHeight="1" x14ac:dyDescent="0.2"/>
    <row r="336" s="15" customFormat="1" ht="15.75" customHeight="1" x14ac:dyDescent="0.2"/>
    <row r="337" s="15" customFormat="1" ht="15.75" customHeight="1" x14ac:dyDescent="0.2"/>
    <row r="338" s="15" customFormat="1" ht="15.75" customHeight="1" x14ac:dyDescent="0.2"/>
    <row r="339" s="15" customFormat="1" ht="15.75" customHeight="1" x14ac:dyDescent="0.2"/>
    <row r="340" s="15" customFormat="1" ht="15.75" customHeight="1" x14ac:dyDescent="0.2"/>
    <row r="341" s="15" customFormat="1" ht="15.75" customHeight="1" x14ac:dyDescent="0.2"/>
    <row r="342" s="15" customFormat="1" ht="15.75" customHeight="1" x14ac:dyDescent="0.2"/>
    <row r="343" s="15" customFormat="1" ht="15.75" customHeight="1" x14ac:dyDescent="0.2"/>
    <row r="344" s="15" customFormat="1" ht="15.75" customHeight="1" x14ac:dyDescent="0.2"/>
    <row r="345" s="15" customFormat="1" ht="15.75" customHeight="1" x14ac:dyDescent="0.2"/>
    <row r="346" s="15" customFormat="1" ht="15.75" customHeight="1" x14ac:dyDescent="0.2"/>
    <row r="347" s="15" customFormat="1" ht="15.75" customHeight="1" x14ac:dyDescent="0.2"/>
    <row r="348" s="15" customFormat="1" ht="15.75" customHeight="1" x14ac:dyDescent="0.2"/>
    <row r="349" s="15" customFormat="1" ht="15.75" customHeight="1" x14ac:dyDescent="0.2"/>
    <row r="350" s="15" customFormat="1" ht="15.75" customHeight="1" x14ac:dyDescent="0.2"/>
    <row r="351" s="15" customFormat="1" ht="15.75" customHeight="1" x14ac:dyDescent="0.2"/>
    <row r="352" s="15" customFormat="1" ht="15.75" customHeight="1" x14ac:dyDescent="0.2"/>
    <row r="353" s="15" customFormat="1" ht="15.75" customHeight="1" x14ac:dyDescent="0.2"/>
    <row r="354" s="15" customFormat="1" ht="15.75" customHeight="1" x14ac:dyDescent="0.2"/>
    <row r="355" s="15" customFormat="1" ht="15.75" customHeight="1" x14ac:dyDescent="0.2"/>
    <row r="356" s="15" customFormat="1" ht="15.75" customHeight="1" x14ac:dyDescent="0.2"/>
    <row r="357" s="15" customFormat="1" ht="15.75" customHeight="1" x14ac:dyDescent="0.2"/>
    <row r="358" s="15" customFormat="1" ht="15.75" customHeight="1" x14ac:dyDescent="0.2"/>
    <row r="359" s="15" customFormat="1" ht="15.75" customHeight="1" x14ac:dyDescent="0.2"/>
    <row r="360" s="15" customFormat="1" ht="15.75" customHeight="1" x14ac:dyDescent="0.2"/>
    <row r="361" s="15" customFormat="1" ht="15.75" customHeight="1" x14ac:dyDescent="0.2"/>
    <row r="362" s="15" customFormat="1" ht="15.75" customHeight="1" x14ac:dyDescent="0.2"/>
    <row r="363" s="15" customFormat="1" ht="15.75" customHeight="1" x14ac:dyDescent="0.2"/>
    <row r="364" s="15" customFormat="1" ht="15.75" customHeight="1" x14ac:dyDescent="0.2"/>
    <row r="365" s="15" customFormat="1" ht="15.75" customHeight="1" x14ac:dyDescent="0.2"/>
    <row r="366" s="15" customFormat="1" ht="15.75" customHeight="1" x14ac:dyDescent="0.2"/>
    <row r="367" s="15" customFormat="1" ht="15.75" customHeight="1" x14ac:dyDescent="0.2"/>
    <row r="368" s="15" customFormat="1" ht="15.75" customHeight="1" x14ac:dyDescent="0.2"/>
    <row r="369" s="15" customFormat="1" ht="15.75" customHeight="1" x14ac:dyDescent="0.2"/>
    <row r="370" s="15" customFormat="1" ht="15.75" customHeight="1" x14ac:dyDescent="0.2"/>
    <row r="371" s="15" customFormat="1" ht="15.75" customHeight="1" x14ac:dyDescent="0.2"/>
    <row r="372" s="15" customFormat="1" ht="15.75" customHeight="1" x14ac:dyDescent="0.2"/>
    <row r="373" s="15" customFormat="1" ht="15.75" customHeight="1" x14ac:dyDescent="0.2"/>
    <row r="374" s="15" customFormat="1" ht="15.75" customHeight="1" x14ac:dyDescent="0.2"/>
    <row r="375" s="15" customFormat="1" ht="15.75" customHeight="1" x14ac:dyDescent="0.2"/>
    <row r="376" s="15" customFormat="1" ht="15.75" customHeight="1" x14ac:dyDescent="0.2"/>
    <row r="377" s="15" customFormat="1" ht="15.75" customHeight="1" x14ac:dyDescent="0.2"/>
    <row r="378" s="15" customFormat="1" ht="15.75" customHeight="1" x14ac:dyDescent="0.2"/>
    <row r="379" s="15" customFormat="1" ht="15.75" customHeight="1" x14ac:dyDescent="0.2"/>
    <row r="380" s="15" customFormat="1" ht="15.75" customHeight="1" x14ac:dyDescent="0.2"/>
    <row r="381" s="15" customFormat="1" ht="15.75" customHeight="1" x14ac:dyDescent="0.2"/>
    <row r="382" s="15" customFormat="1" ht="15.75" customHeight="1" x14ac:dyDescent="0.2"/>
    <row r="383" s="15" customFormat="1" ht="15.75" customHeight="1" x14ac:dyDescent="0.2"/>
    <row r="384" s="15" customFormat="1" ht="15.75" customHeight="1" x14ac:dyDescent="0.2"/>
    <row r="385" s="15" customFormat="1" ht="15.75" customHeight="1" x14ac:dyDescent="0.2"/>
    <row r="386" s="15" customFormat="1" ht="15.75" customHeight="1" x14ac:dyDescent="0.2"/>
    <row r="387" s="15" customFormat="1" ht="15.75" customHeight="1" x14ac:dyDescent="0.2"/>
    <row r="388" s="15" customFormat="1" ht="15.75" customHeight="1" x14ac:dyDescent="0.2"/>
    <row r="389" s="15" customFormat="1" ht="15.75" customHeight="1" x14ac:dyDescent="0.2"/>
    <row r="390" s="15" customFormat="1" ht="15.75" customHeight="1" x14ac:dyDescent="0.2"/>
    <row r="391" s="15" customFormat="1" ht="15.75" customHeight="1" x14ac:dyDescent="0.2"/>
    <row r="392" s="15" customFormat="1" ht="15.75" customHeight="1" x14ac:dyDescent="0.2"/>
    <row r="393" s="15" customFormat="1" ht="15.75" customHeight="1" x14ac:dyDescent="0.2"/>
    <row r="394" s="15" customFormat="1" ht="15.75" customHeight="1" x14ac:dyDescent="0.2"/>
    <row r="395" s="15" customFormat="1" ht="15.75" customHeight="1" x14ac:dyDescent="0.2"/>
    <row r="396" s="15" customFormat="1" ht="15.75" customHeight="1" x14ac:dyDescent="0.2"/>
    <row r="397" s="15" customFormat="1" ht="15.75" customHeight="1" x14ac:dyDescent="0.2"/>
    <row r="398" s="15" customFormat="1" ht="15.75" customHeight="1" x14ac:dyDescent="0.2"/>
    <row r="399" s="15" customFormat="1" ht="15.75" customHeight="1" x14ac:dyDescent="0.2"/>
    <row r="400" s="15" customFormat="1" ht="15.75" customHeight="1" x14ac:dyDescent="0.2"/>
    <row r="401" s="15" customFormat="1" ht="15.75" customHeight="1" x14ac:dyDescent="0.2"/>
    <row r="402" s="15" customFormat="1" ht="15.75" customHeight="1" x14ac:dyDescent="0.2"/>
    <row r="403" s="15" customFormat="1" ht="15.75" customHeight="1" x14ac:dyDescent="0.2"/>
    <row r="404" s="15" customFormat="1" ht="15.75" customHeight="1" x14ac:dyDescent="0.2"/>
    <row r="405" s="15" customFormat="1" ht="15.75" customHeight="1" x14ac:dyDescent="0.2"/>
    <row r="406" s="15" customFormat="1" ht="15.75" customHeight="1" x14ac:dyDescent="0.2"/>
    <row r="407" s="15" customFormat="1" ht="15.75" customHeight="1" x14ac:dyDescent="0.2"/>
    <row r="408" s="15" customFormat="1" ht="15.75" customHeight="1" x14ac:dyDescent="0.2"/>
    <row r="409" s="15" customFormat="1" ht="15.75" customHeight="1" x14ac:dyDescent="0.2"/>
    <row r="410" s="15" customFormat="1" ht="15.75" customHeight="1" x14ac:dyDescent="0.2"/>
    <row r="411" s="15" customFormat="1" ht="15.75" customHeight="1" x14ac:dyDescent="0.2"/>
    <row r="412" s="15" customFormat="1" ht="15.75" customHeight="1" x14ac:dyDescent="0.2"/>
    <row r="413" s="15" customFormat="1" ht="15.75" customHeight="1" x14ac:dyDescent="0.2"/>
    <row r="414" s="15" customFormat="1" ht="15.75" customHeight="1" x14ac:dyDescent="0.2"/>
    <row r="415" s="15" customFormat="1" ht="15.75" customHeight="1" x14ac:dyDescent="0.2"/>
    <row r="416" s="15" customFormat="1" ht="15.75" customHeight="1" x14ac:dyDescent="0.2"/>
    <row r="417" s="15" customFormat="1" ht="15.75" customHeight="1" x14ac:dyDescent="0.2"/>
    <row r="418" s="15" customFormat="1" ht="15.75" customHeight="1" x14ac:dyDescent="0.2"/>
    <row r="419" s="15" customFormat="1" ht="15.75" customHeight="1" x14ac:dyDescent="0.2"/>
    <row r="420" s="15" customFormat="1" ht="15.75" customHeight="1" x14ac:dyDescent="0.2"/>
    <row r="421" s="15" customFormat="1" ht="15.75" customHeight="1" x14ac:dyDescent="0.2"/>
    <row r="422" s="15" customFormat="1" ht="15.75" customHeight="1" x14ac:dyDescent="0.2"/>
    <row r="423" s="15" customFormat="1" ht="15.75" customHeight="1" x14ac:dyDescent="0.2"/>
    <row r="424" s="15" customFormat="1" ht="15.75" customHeight="1" x14ac:dyDescent="0.2"/>
    <row r="425" s="15" customFormat="1" ht="15.75" customHeight="1" x14ac:dyDescent="0.2"/>
    <row r="426" s="15" customFormat="1" ht="15.75" customHeight="1" x14ac:dyDescent="0.2"/>
    <row r="427" s="15" customFormat="1" ht="15.75" customHeight="1" x14ac:dyDescent="0.2"/>
    <row r="428" s="15" customFormat="1" ht="15.75" customHeight="1" x14ac:dyDescent="0.2"/>
    <row r="429" s="15" customFormat="1" ht="15.75" customHeight="1" x14ac:dyDescent="0.2"/>
    <row r="430" s="15" customFormat="1" ht="15.75" customHeight="1" x14ac:dyDescent="0.2"/>
    <row r="431" s="15" customFormat="1" ht="15.75" customHeight="1" x14ac:dyDescent="0.2"/>
    <row r="432" s="15" customFormat="1" ht="15.75" customHeight="1" x14ac:dyDescent="0.2"/>
    <row r="433" s="15" customFormat="1" ht="15.75" customHeight="1" x14ac:dyDescent="0.2"/>
    <row r="434" s="15" customFormat="1" ht="15.75" customHeight="1" x14ac:dyDescent="0.2"/>
    <row r="435" s="15" customFormat="1" ht="15.75" customHeight="1" x14ac:dyDescent="0.2"/>
    <row r="436" s="15" customFormat="1" ht="15.75" customHeight="1" x14ac:dyDescent="0.2"/>
    <row r="437" s="15" customFormat="1" ht="15.75" customHeight="1" x14ac:dyDescent="0.2"/>
    <row r="438" s="15" customFormat="1" ht="15.75" customHeight="1" x14ac:dyDescent="0.2"/>
    <row r="439" s="15" customFormat="1" ht="15.75" customHeight="1" x14ac:dyDescent="0.2"/>
    <row r="440" s="15" customFormat="1" ht="15.75" customHeight="1" x14ac:dyDescent="0.2"/>
    <row r="441" s="15" customFormat="1" ht="15.75" customHeight="1" x14ac:dyDescent="0.2"/>
    <row r="442" s="15" customFormat="1" ht="15.75" customHeight="1" x14ac:dyDescent="0.2"/>
    <row r="443" s="15" customFormat="1" ht="15.75" customHeight="1" x14ac:dyDescent="0.2"/>
    <row r="444" s="15" customFormat="1" ht="15.75" customHeight="1" x14ac:dyDescent="0.2"/>
    <row r="445" s="15" customFormat="1" ht="15.75" customHeight="1" x14ac:dyDescent="0.2"/>
    <row r="446" s="15" customFormat="1" ht="15.75" customHeight="1" x14ac:dyDescent="0.2"/>
    <row r="447" s="15" customFormat="1" ht="15.75" customHeight="1" x14ac:dyDescent="0.2"/>
    <row r="448" s="15" customFormat="1" ht="15.75" customHeight="1" x14ac:dyDescent="0.2"/>
    <row r="449" s="15" customFormat="1" ht="15.75" customHeight="1" x14ac:dyDescent="0.2"/>
    <row r="450" s="15" customFormat="1" ht="15.75" customHeight="1" x14ac:dyDescent="0.2"/>
    <row r="451" s="15" customFormat="1" ht="15.75" customHeight="1" x14ac:dyDescent="0.2"/>
    <row r="452" s="15" customFormat="1" ht="15.75" customHeight="1" x14ac:dyDescent="0.2"/>
    <row r="453" s="15" customFormat="1" ht="15.75" customHeight="1" x14ac:dyDescent="0.2"/>
    <row r="454" s="15" customFormat="1" ht="15.75" customHeight="1" x14ac:dyDescent="0.2"/>
    <row r="455" s="15" customFormat="1" ht="15.75" customHeight="1" x14ac:dyDescent="0.2"/>
    <row r="456" s="15" customFormat="1" ht="15.75" customHeight="1" x14ac:dyDescent="0.2"/>
    <row r="457" s="15" customFormat="1" ht="15.75" customHeight="1" x14ac:dyDescent="0.2"/>
    <row r="458" s="15" customFormat="1" ht="15.75" customHeight="1" x14ac:dyDescent="0.2"/>
    <row r="459" s="15" customFormat="1" ht="15.75" customHeight="1" x14ac:dyDescent="0.2"/>
    <row r="460" s="15" customFormat="1" ht="15.75" customHeight="1" x14ac:dyDescent="0.2"/>
    <row r="461" s="15" customFormat="1" ht="15.75" customHeight="1" x14ac:dyDescent="0.2"/>
    <row r="462" s="15" customFormat="1" ht="15.75" customHeight="1" x14ac:dyDescent="0.2"/>
    <row r="463" s="15" customFormat="1" ht="15.75" customHeight="1" x14ac:dyDescent="0.2"/>
    <row r="464" s="15" customFormat="1" ht="15.75" customHeight="1" x14ac:dyDescent="0.2"/>
    <row r="465" s="15" customFormat="1" ht="15.75" customHeight="1" x14ac:dyDescent="0.2"/>
    <row r="466" s="15" customFormat="1" ht="15.75" customHeight="1" x14ac:dyDescent="0.2"/>
    <row r="467" s="15" customFormat="1" ht="15.75" customHeight="1" x14ac:dyDescent="0.2"/>
    <row r="468" s="15" customFormat="1" ht="15.75" customHeight="1" x14ac:dyDescent="0.2"/>
    <row r="469" s="15" customFormat="1" ht="15.75" customHeight="1" x14ac:dyDescent="0.2"/>
    <row r="470" s="15" customFormat="1" ht="15.75" customHeight="1" x14ac:dyDescent="0.2"/>
    <row r="471" s="15" customFormat="1" ht="15.75" customHeight="1" x14ac:dyDescent="0.2"/>
    <row r="472" s="15" customFormat="1" ht="15.75" customHeight="1" x14ac:dyDescent="0.2"/>
    <row r="473" s="15" customFormat="1" ht="15.75" customHeight="1" x14ac:dyDescent="0.2"/>
    <row r="474" s="15" customFormat="1" ht="15.75" customHeight="1" x14ac:dyDescent="0.2"/>
    <row r="475" s="15" customFormat="1" ht="15.75" customHeight="1" x14ac:dyDescent="0.2"/>
    <row r="476" s="15" customFormat="1" ht="15.75" customHeight="1" x14ac:dyDescent="0.2"/>
    <row r="477" s="15" customFormat="1" ht="15.75" customHeight="1" x14ac:dyDescent="0.2"/>
    <row r="478" s="15" customFormat="1" ht="15.75" customHeight="1" x14ac:dyDescent="0.2"/>
    <row r="479" s="15" customFormat="1" ht="15.75" customHeight="1" x14ac:dyDescent="0.2"/>
    <row r="480" s="15" customFormat="1" ht="15.75" customHeight="1" x14ac:dyDescent="0.2"/>
    <row r="481" s="15" customFormat="1" ht="15.75" customHeight="1" x14ac:dyDescent="0.2"/>
    <row r="482" s="15" customFormat="1" ht="15.75" customHeight="1" x14ac:dyDescent="0.2"/>
    <row r="483" s="15" customFormat="1" ht="15.75" customHeight="1" x14ac:dyDescent="0.2"/>
    <row r="484" s="15" customFormat="1" ht="15.75" customHeight="1" x14ac:dyDescent="0.2"/>
    <row r="485" s="15" customFormat="1" ht="15.75" customHeight="1" x14ac:dyDescent="0.2"/>
    <row r="486" s="15" customFormat="1" ht="15.75" customHeight="1" x14ac:dyDescent="0.2"/>
    <row r="487" s="15" customFormat="1" ht="15.75" customHeight="1" x14ac:dyDescent="0.2"/>
    <row r="488" s="15" customFormat="1" ht="15.75" customHeight="1" x14ac:dyDescent="0.2"/>
    <row r="489" s="15" customFormat="1" ht="15.75" customHeight="1" x14ac:dyDescent="0.2"/>
    <row r="490" s="15" customFormat="1" ht="15.75" customHeight="1" x14ac:dyDescent="0.2"/>
    <row r="491" s="15" customFormat="1" ht="15.75" customHeight="1" x14ac:dyDescent="0.2"/>
    <row r="492" s="15" customFormat="1" ht="15.75" customHeight="1" x14ac:dyDescent="0.2"/>
    <row r="493" s="15" customFormat="1" ht="15.75" customHeight="1" x14ac:dyDescent="0.2"/>
    <row r="494" s="15" customFormat="1" ht="15.75" customHeight="1" x14ac:dyDescent="0.2"/>
    <row r="495" s="15" customFormat="1" ht="15.75" customHeight="1" x14ac:dyDescent="0.2"/>
    <row r="496" s="15" customFormat="1" ht="15.75" customHeight="1" x14ac:dyDescent="0.2"/>
    <row r="497" s="15" customFormat="1" ht="15.75" customHeight="1" x14ac:dyDescent="0.2"/>
    <row r="498" s="15" customFormat="1" ht="15.75" customHeight="1" x14ac:dyDescent="0.2"/>
    <row r="499" s="15" customFormat="1" ht="15.75" customHeight="1" x14ac:dyDescent="0.2"/>
    <row r="500" s="15" customFormat="1" ht="15.75" customHeight="1" x14ac:dyDescent="0.2"/>
    <row r="501" s="15" customFormat="1" ht="15.75" customHeight="1" x14ac:dyDescent="0.2"/>
    <row r="502" s="15" customFormat="1" ht="15.75" customHeight="1" x14ac:dyDescent="0.2"/>
    <row r="503" s="15" customFormat="1" ht="15.75" customHeight="1" x14ac:dyDescent="0.2"/>
    <row r="504" s="15" customFormat="1" ht="15.75" customHeight="1" x14ac:dyDescent="0.2"/>
    <row r="505" s="15" customFormat="1" ht="15.75" customHeight="1" x14ac:dyDescent="0.2"/>
    <row r="506" s="15" customFormat="1" ht="15.75" customHeight="1" x14ac:dyDescent="0.2"/>
    <row r="507" s="15" customFormat="1" ht="15.75" customHeight="1" x14ac:dyDescent="0.2"/>
  </sheetData>
  <mergeCells count="5">
    <mergeCell ref="B8:C8"/>
    <mergeCell ref="F8:G8"/>
    <mergeCell ref="J8:K8"/>
    <mergeCell ref="N8:O8"/>
    <mergeCell ref="N5:P5"/>
  </mergeCells>
  <pageMargins left="0.7" right="0.7" top="0.75" bottom="0.75" header="0.3" footer="0.3"/>
  <pageSetup scale="48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96"/>
  <sheetViews>
    <sheetView topLeftCell="A52" zoomScale="75" zoomScaleNormal="75" workbookViewId="0">
      <selection activeCell="C88" sqref="C61:C88"/>
    </sheetView>
  </sheetViews>
  <sheetFormatPr defaultRowHeight="15.75" customHeight="1" x14ac:dyDescent="0.2"/>
  <cols>
    <col min="1" max="1" width="9.140625" style="7"/>
    <col min="2" max="2" width="8.28515625" style="7" customWidth="1"/>
    <col min="3" max="11" width="7.28515625" style="7" customWidth="1"/>
    <col min="12" max="12" width="1.28515625" style="7" customWidth="1"/>
    <col min="13" max="21" width="7.28515625" style="7" customWidth="1"/>
    <col min="22" max="22" width="1.28515625" style="7" customWidth="1"/>
    <col min="23" max="31" width="7.28515625" style="7" customWidth="1"/>
    <col min="32" max="32" width="1.28515625" style="7" customWidth="1"/>
    <col min="33" max="41" width="7.28515625" style="7" customWidth="1"/>
    <col min="42" max="42" width="1.28515625" style="7" customWidth="1"/>
    <col min="43" max="43" width="8.28515625" style="7" customWidth="1"/>
    <col min="44" max="16384" width="9.140625" style="7"/>
  </cols>
  <sheetData>
    <row r="1" spans="1:182" ht="15.75" customHeight="1" x14ac:dyDescent="0.2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3"/>
    </row>
    <row r="2" spans="1:182" ht="15.75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6" t="s">
        <v>0</v>
      </c>
      <c r="N2" s="6"/>
      <c r="O2" s="80" t="str">
        <f>'Job Details'!$C$6</f>
        <v xml:space="preserve">Chris Mason </v>
      </c>
      <c r="P2" s="80"/>
      <c r="Q2" s="80"/>
      <c r="R2" s="6"/>
      <c r="S2" s="6"/>
      <c r="T2" s="6"/>
      <c r="U2" s="6"/>
      <c r="V2" s="6"/>
      <c r="W2" s="6"/>
      <c r="X2" s="6"/>
      <c r="Y2" s="6"/>
      <c r="Z2" s="6"/>
      <c r="AA2" s="6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7"/>
    </row>
    <row r="3" spans="1:182" ht="15.75" customHeight="1" x14ac:dyDescent="0.25"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6" t="s">
        <v>1</v>
      </c>
      <c r="N3" s="6"/>
      <c r="O3" s="80" t="str">
        <f>'Job Details'!$C$7</f>
        <v xml:space="preserve">WAL-1752 Redlands Road </v>
      </c>
      <c r="P3" s="80"/>
      <c r="Q3" s="80"/>
      <c r="R3" s="6"/>
      <c r="S3" s="6"/>
      <c r="T3" s="6"/>
      <c r="U3" s="6"/>
      <c r="V3" s="6"/>
      <c r="W3" s="6"/>
      <c r="X3" s="6"/>
      <c r="Y3" s="6"/>
      <c r="Z3" s="6"/>
      <c r="AA3" s="6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7"/>
    </row>
    <row r="4" spans="1:182" ht="15.75" customHeight="1" x14ac:dyDescent="0.25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6" t="s">
        <v>10</v>
      </c>
      <c r="N4" s="6"/>
      <c r="O4" s="80">
        <v>1</v>
      </c>
      <c r="P4" s="80"/>
      <c r="Q4" s="80"/>
      <c r="R4" s="6"/>
      <c r="S4" s="6"/>
      <c r="T4" s="6"/>
      <c r="U4" s="6"/>
      <c r="V4" s="6"/>
      <c r="W4" s="6"/>
      <c r="X4" s="16"/>
      <c r="Y4" s="6"/>
      <c r="Z4" s="6"/>
      <c r="AA4" s="6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7"/>
    </row>
    <row r="5" spans="1:182" ht="15.75" customHeight="1" x14ac:dyDescent="0.25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6" t="s">
        <v>11</v>
      </c>
      <c r="N5" s="6"/>
      <c r="O5" s="93" t="str">
        <f>'Job Details'!$C$9</f>
        <v>04/06/2015</v>
      </c>
      <c r="P5" s="94"/>
      <c r="Q5" s="94"/>
      <c r="R5" s="6"/>
      <c r="S5" s="6"/>
      <c r="T5" s="6"/>
      <c r="U5" s="6"/>
      <c r="V5" s="6"/>
      <c r="W5" s="6"/>
      <c r="X5" s="16"/>
      <c r="Y5" s="6"/>
      <c r="Z5" s="6"/>
      <c r="AA5" s="6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7"/>
    </row>
    <row r="6" spans="1:182" ht="15.75" customHeight="1" x14ac:dyDescent="0.2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20"/>
    </row>
    <row r="7" spans="1:182" ht="15.75" customHeight="1" x14ac:dyDescent="0.2">
      <c r="C7" s="7">
        <f>COLUMN(C11)</f>
        <v>3</v>
      </c>
      <c r="D7" s="7">
        <f t="shared" ref="D7:BO7" si="0">COLUMN(D11)</f>
        <v>4</v>
      </c>
      <c r="E7" s="7">
        <f t="shared" si="0"/>
        <v>5</v>
      </c>
      <c r="F7" s="7">
        <f t="shared" si="0"/>
        <v>6</v>
      </c>
      <c r="G7" s="7">
        <f t="shared" si="0"/>
        <v>7</v>
      </c>
      <c r="H7" s="7">
        <f t="shared" si="0"/>
        <v>8</v>
      </c>
      <c r="I7" s="7">
        <f t="shared" si="0"/>
        <v>9</v>
      </c>
      <c r="J7" s="7">
        <f t="shared" si="0"/>
        <v>10</v>
      </c>
      <c r="K7" s="7">
        <f t="shared" si="0"/>
        <v>11</v>
      </c>
      <c r="L7" s="7">
        <f t="shared" si="0"/>
        <v>12</v>
      </c>
      <c r="M7" s="7">
        <f t="shared" si="0"/>
        <v>13</v>
      </c>
      <c r="N7" s="7">
        <f t="shared" si="0"/>
        <v>14</v>
      </c>
      <c r="O7" s="7">
        <f t="shared" si="0"/>
        <v>15</v>
      </c>
      <c r="P7" s="7">
        <f t="shared" si="0"/>
        <v>16</v>
      </c>
      <c r="Q7" s="7">
        <f t="shared" si="0"/>
        <v>17</v>
      </c>
      <c r="R7" s="7">
        <f t="shared" si="0"/>
        <v>18</v>
      </c>
      <c r="S7" s="7">
        <f t="shared" si="0"/>
        <v>19</v>
      </c>
      <c r="T7" s="7">
        <f t="shared" si="0"/>
        <v>20</v>
      </c>
      <c r="U7" s="7">
        <f t="shared" si="0"/>
        <v>21</v>
      </c>
      <c r="V7" s="7">
        <f t="shared" si="0"/>
        <v>22</v>
      </c>
      <c r="W7" s="7">
        <f t="shared" si="0"/>
        <v>23</v>
      </c>
      <c r="X7" s="7">
        <f t="shared" si="0"/>
        <v>24</v>
      </c>
      <c r="Y7" s="7">
        <f t="shared" si="0"/>
        <v>25</v>
      </c>
      <c r="Z7" s="7">
        <f t="shared" si="0"/>
        <v>26</v>
      </c>
      <c r="AA7" s="7">
        <f t="shared" si="0"/>
        <v>27</v>
      </c>
      <c r="AB7" s="7">
        <f t="shared" si="0"/>
        <v>28</v>
      </c>
      <c r="AC7" s="7">
        <f t="shared" si="0"/>
        <v>29</v>
      </c>
      <c r="AD7" s="7">
        <f t="shared" si="0"/>
        <v>30</v>
      </c>
      <c r="AE7" s="7">
        <f t="shared" si="0"/>
        <v>31</v>
      </c>
      <c r="AF7" s="7">
        <f t="shared" si="0"/>
        <v>32</v>
      </c>
      <c r="AG7" s="7">
        <f t="shared" si="0"/>
        <v>33</v>
      </c>
      <c r="AH7" s="7">
        <f t="shared" si="0"/>
        <v>34</v>
      </c>
      <c r="AI7" s="7">
        <f t="shared" si="0"/>
        <v>35</v>
      </c>
      <c r="AJ7" s="7">
        <f t="shared" si="0"/>
        <v>36</v>
      </c>
      <c r="AK7" s="7">
        <f t="shared" si="0"/>
        <v>37</v>
      </c>
      <c r="AL7" s="7">
        <f t="shared" si="0"/>
        <v>38</v>
      </c>
      <c r="AM7" s="7">
        <f t="shared" si="0"/>
        <v>39</v>
      </c>
      <c r="AN7" s="7">
        <f t="shared" si="0"/>
        <v>40</v>
      </c>
      <c r="AO7" s="7">
        <f t="shared" si="0"/>
        <v>41</v>
      </c>
      <c r="AP7" s="7">
        <f t="shared" si="0"/>
        <v>42</v>
      </c>
      <c r="AQ7" s="7">
        <f t="shared" si="0"/>
        <v>43</v>
      </c>
      <c r="AR7" s="7">
        <f t="shared" si="0"/>
        <v>44</v>
      </c>
      <c r="AS7" s="7">
        <f t="shared" si="0"/>
        <v>45</v>
      </c>
      <c r="AT7" s="7">
        <f t="shared" si="0"/>
        <v>46</v>
      </c>
      <c r="AU7" s="7">
        <f t="shared" si="0"/>
        <v>47</v>
      </c>
      <c r="AV7" s="7">
        <f t="shared" si="0"/>
        <v>48</v>
      </c>
      <c r="AW7" s="7">
        <f t="shared" si="0"/>
        <v>49</v>
      </c>
      <c r="AX7" s="7">
        <f t="shared" si="0"/>
        <v>50</v>
      </c>
      <c r="AY7" s="7">
        <f t="shared" si="0"/>
        <v>51</v>
      </c>
      <c r="AZ7" s="7">
        <f t="shared" si="0"/>
        <v>52</v>
      </c>
      <c r="BA7" s="7">
        <f t="shared" si="0"/>
        <v>53</v>
      </c>
      <c r="BB7" s="7">
        <f t="shared" si="0"/>
        <v>54</v>
      </c>
      <c r="BC7" s="7">
        <f t="shared" si="0"/>
        <v>55</v>
      </c>
      <c r="BD7" s="7">
        <f t="shared" si="0"/>
        <v>56</v>
      </c>
      <c r="BE7" s="7">
        <f t="shared" si="0"/>
        <v>57</v>
      </c>
      <c r="BF7" s="7">
        <f t="shared" si="0"/>
        <v>58</v>
      </c>
      <c r="BG7" s="7">
        <f t="shared" si="0"/>
        <v>59</v>
      </c>
      <c r="BH7" s="7">
        <f t="shared" si="0"/>
        <v>60</v>
      </c>
      <c r="BI7" s="7">
        <f t="shared" si="0"/>
        <v>61</v>
      </c>
      <c r="BJ7" s="7">
        <f t="shared" si="0"/>
        <v>62</v>
      </c>
      <c r="BK7" s="7">
        <f t="shared" si="0"/>
        <v>63</v>
      </c>
      <c r="BL7" s="7">
        <f t="shared" si="0"/>
        <v>64</v>
      </c>
      <c r="BM7" s="7">
        <f t="shared" si="0"/>
        <v>65</v>
      </c>
      <c r="BN7" s="7">
        <f t="shared" si="0"/>
        <v>66</v>
      </c>
      <c r="BO7" s="7">
        <f t="shared" si="0"/>
        <v>67</v>
      </c>
      <c r="BP7" s="7">
        <f t="shared" ref="BP7:EA7" si="1">COLUMN(BP11)</f>
        <v>68</v>
      </c>
      <c r="BQ7" s="7">
        <f t="shared" si="1"/>
        <v>69</v>
      </c>
      <c r="BR7" s="7">
        <f t="shared" si="1"/>
        <v>70</v>
      </c>
      <c r="BS7" s="7">
        <f t="shared" si="1"/>
        <v>71</v>
      </c>
      <c r="BT7" s="7">
        <f t="shared" si="1"/>
        <v>72</v>
      </c>
      <c r="BU7" s="7">
        <f t="shared" si="1"/>
        <v>73</v>
      </c>
      <c r="BV7" s="7">
        <f t="shared" si="1"/>
        <v>74</v>
      </c>
      <c r="BW7" s="7">
        <f t="shared" si="1"/>
        <v>75</v>
      </c>
      <c r="BX7" s="7">
        <f t="shared" si="1"/>
        <v>76</v>
      </c>
      <c r="BY7" s="7">
        <f t="shared" si="1"/>
        <v>77</v>
      </c>
      <c r="BZ7" s="7">
        <f t="shared" si="1"/>
        <v>78</v>
      </c>
      <c r="CA7" s="7">
        <f t="shared" si="1"/>
        <v>79</v>
      </c>
      <c r="CB7" s="7">
        <f t="shared" si="1"/>
        <v>80</v>
      </c>
      <c r="CC7" s="7">
        <f t="shared" si="1"/>
        <v>81</v>
      </c>
      <c r="CD7" s="7">
        <f t="shared" si="1"/>
        <v>82</v>
      </c>
      <c r="CE7" s="7">
        <f t="shared" si="1"/>
        <v>83</v>
      </c>
      <c r="CF7" s="7">
        <f t="shared" si="1"/>
        <v>84</v>
      </c>
      <c r="CG7" s="7">
        <f t="shared" si="1"/>
        <v>85</v>
      </c>
      <c r="CH7" s="7">
        <f t="shared" si="1"/>
        <v>86</v>
      </c>
      <c r="CI7" s="7">
        <f t="shared" si="1"/>
        <v>87</v>
      </c>
      <c r="CJ7" s="7">
        <f t="shared" si="1"/>
        <v>88</v>
      </c>
      <c r="CK7" s="7">
        <f t="shared" si="1"/>
        <v>89</v>
      </c>
      <c r="CL7" s="7">
        <f t="shared" si="1"/>
        <v>90</v>
      </c>
      <c r="CM7" s="7">
        <f t="shared" si="1"/>
        <v>91</v>
      </c>
      <c r="CN7" s="7">
        <f t="shared" si="1"/>
        <v>92</v>
      </c>
      <c r="CO7" s="7">
        <f t="shared" si="1"/>
        <v>93</v>
      </c>
      <c r="CP7" s="7">
        <f t="shared" si="1"/>
        <v>94</v>
      </c>
      <c r="CQ7" s="7">
        <f t="shared" si="1"/>
        <v>95</v>
      </c>
      <c r="CR7" s="7">
        <f t="shared" si="1"/>
        <v>96</v>
      </c>
      <c r="CS7" s="7">
        <f t="shared" si="1"/>
        <v>97</v>
      </c>
      <c r="CT7" s="7">
        <f t="shared" si="1"/>
        <v>98</v>
      </c>
      <c r="CU7" s="7">
        <f t="shared" si="1"/>
        <v>99</v>
      </c>
      <c r="CV7" s="7">
        <f t="shared" si="1"/>
        <v>100</v>
      </c>
      <c r="CW7" s="7">
        <f t="shared" si="1"/>
        <v>101</v>
      </c>
      <c r="CX7" s="7">
        <f t="shared" si="1"/>
        <v>102</v>
      </c>
      <c r="CY7" s="7">
        <f t="shared" si="1"/>
        <v>103</v>
      </c>
      <c r="CZ7" s="7">
        <f t="shared" si="1"/>
        <v>104</v>
      </c>
      <c r="DA7" s="7">
        <f t="shared" si="1"/>
        <v>105</v>
      </c>
      <c r="DB7" s="7">
        <f t="shared" si="1"/>
        <v>106</v>
      </c>
      <c r="DC7" s="7">
        <f t="shared" si="1"/>
        <v>107</v>
      </c>
      <c r="DD7" s="7">
        <f t="shared" si="1"/>
        <v>108</v>
      </c>
      <c r="DE7" s="7">
        <f t="shared" si="1"/>
        <v>109</v>
      </c>
      <c r="DF7" s="7">
        <f t="shared" si="1"/>
        <v>110</v>
      </c>
      <c r="DG7" s="7">
        <f t="shared" si="1"/>
        <v>111</v>
      </c>
      <c r="DH7" s="7">
        <f t="shared" si="1"/>
        <v>112</v>
      </c>
      <c r="DI7" s="7">
        <f t="shared" si="1"/>
        <v>113</v>
      </c>
      <c r="DJ7" s="7">
        <f t="shared" si="1"/>
        <v>114</v>
      </c>
      <c r="DK7" s="7">
        <f t="shared" si="1"/>
        <v>115</v>
      </c>
      <c r="DL7" s="7">
        <f t="shared" si="1"/>
        <v>116</v>
      </c>
      <c r="DM7" s="7">
        <f t="shared" si="1"/>
        <v>117</v>
      </c>
      <c r="DN7" s="7">
        <f t="shared" si="1"/>
        <v>118</v>
      </c>
      <c r="DO7" s="7">
        <f t="shared" si="1"/>
        <v>119</v>
      </c>
      <c r="DP7" s="7">
        <f t="shared" si="1"/>
        <v>120</v>
      </c>
      <c r="DQ7" s="7">
        <f t="shared" si="1"/>
        <v>121</v>
      </c>
      <c r="DR7" s="7">
        <f t="shared" si="1"/>
        <v>122</v>
      </c>
      <c r="DS7" s="7">
        <f t="shared" si="1"/>
        <v>123</v>
      </c>
      <c r="DT7" s="7">
        <f t="shared" si="1"/>
        <v>124</v>
      </c>
      <c r="DU7" s="7">
        <f t="shared" si="1"/>
        <v>125</v>
      </c>
      <c r="DV7" s="7">
        <f t="shared" si="1"/>
        <v>126</v>
      </c>
      <c r="DW7" s="7">
        <f t="shared" si="1"/>
        <v>127</v>
      </c>
      <c r="DX7" s="7">
        <f t="shared" si="1"/>
        <v>128</v>
      </c>
      <c r="DY7" s="7">
        <f t="shared" si="1"/>
        <v>129</v>
      </c>
      <c r="DZ7" s="7">
        <f t="shared" si="1"/>
        <v>130</v>
      </c>
      <c r="EA7" s="7">
        <f t="shared" si="1"/>
        <v>131</v>
      </c>
      <c r="EB7" s="7">
        <f t="shared" ref="EB7:FZ7" si="2">COLUMN(EB11)</f>
        <v>132</v>
      </c>
      <c r="EC7" s="7">
        <f t="shared" si="2"/>
        <v>133</v>
      </c>
      <c r="ED7" s="7">
        <f t="shared" si="2"/>
        <v>134</v>
      </c>
      <c r="EE7" s="7">
        <f t="shared" si="2"/>
        <v>135</v>
      </c>
      <c r="EF7" s="7">
        <f t="shared" si="2"/>
        <v>136</v>
      </c>
      <c r="EG7" s="7">
        <f t="shared" si="2"/>
        <v>137</v>
      </c>
      <c r="EH7" s="7">
        <f t="shared" si="2"/>
        <v>138</v>
      </c>
      <c r="EI7" s="7">
        <f t="shared" si="2"/>
        <v>139</v>
      </c>
      <c r="EJ7" s="7">
        <f t="shared" si="2"/>
        <v>140</v>
      </c>
      <c r="EK7" s="7">
        <f t="shared" si="2"/>
        <v>141</v>
      </c>
      <c r="EL7" s="7">
        <f t="shared" si="2"/>
        <v>142</v>
      </c>
      <c r="EM7" s="7">
        <f t="shared" si="2"/>
        <v>143</v>
      </c>
      <c r="EN7" s="7">
        <f t="shared" si="2"/>
        <v>144</v>
      </c>
      <c r="EO7" s="7">
        <f t="shared" si="2"/>
        <v>145</v>
      </c>
      <c r="EP7" s="7">
        <f t="shared" si="2"/>
        <v>146</v>
      </c>
      <c r="EQ7" s="7">
        <f t="shared" si="2"/>
        <v>147</v>
      </c>
      <c r="ER7" s="7">
        <f t="shared" si="2"/>
        <v>148</v>
      </c>
      <c r="ES7" s="7">
        <f t="shared" si="2"/>
        <v>149</v>
      </c>
      <c r="ET7" s="7">
        <f t="shared" si="2"/>
        <v>150</v>
      </c>
      <c r="EU7" s="7">
        <f t="shared" si="2"/>
        <v>151</v>
      </c>
      <c r="EV7" s="7">
        <f t="shared" si="2"/>
        <v>152</v>
      </c>
      <c r="EW7" s="7">
        <f t="shared" si="2"/>
        <v>153</v>
      </c>
      <c r="EX7" s="7">
        <f t="shared" si="2"/>
        <v>154</v>
      </c>
      <c r="EY7" s="7">
        <f t="shared" si="2"/>
        <v>155</v>
      </c>
      <c r="EZ7" s="7">
        <f t="shared" si="2"/>
        <v>156</v>
      </c>
      <c r="FA7" s="7">
        <f t="shared" si="2"/>
        <v>157</v>
      </c>
      <c r="FB7" s="7">
        <f t="shared" si="2"/>
        <v>158</v>
      </c>
      <c r="FC7" s="7">
        <f t="shared" si="2"/>
        <v>159</v>
      </c>
      <c r="FD7" s="7">
        <f t="shared" si="2"/>
        <v>160</v>
      </c>
      <c r="FE7" s="7">
        <f t="shared" si="2"/>
        <v>161</v>
      </c>
      <c r="FF7" s="7">
        <f t="shared" si="2"/>
        <v>162</v>
      </c>
      <c r="FG7" s="7">
        <f t="shared" si="2"/>
        <v>163</v>
      </c>
      <c r="FH7" s="7">
        <f t="shared" si="2"/>
        <v>164</v>
      </c>
      <c r="FI7" s="7">
        <f t="shared" si="2"/>
        <v>165</v>
      </c>
      <c r="FJ7" s="7">
        <f t="shared" si="2"/>
        <v>166</v>
      </c>
      <c r="FK7" s="7">
        <f t="shared" si="2"/>
        <v>167</v>
      </c>
      <c r="FL7" s="7">
        <f t="shared" si="2"/>
        <v>168</v>
      </c>
      <c r="FM7" s="7">
        <f t="shared" si="2"/>
        <v>169</v>
      </c>
      <c r="FN7" s="7">
        <f t="shared" si="2"/>
        <v>170</v>
      </c>
      <c r="FO7" s="7">
        <f t="shared" si="2"/>
        <v>171</v>
      </c>
      <c r="FP7" s="7">
        <f t="shared" si="2"/>
        <v>172</v>
      </c>
      <c r="FQ7" s="7">
        <f t="shared" si="2"/>
        <v>173</v>
      </c>
      <c r="FR7" s="7">
        <f t="shared" si="2"/>
        <v>174</v>
      </c>
      <c r="FS7" s="7">
        <f t="shared" si="2"/>
        <v>175</v>
      </c>
      <c r="FT7" s="7">
        <f t="shared" si="2"/>
        <v>176</v>
      </c>
      <c r="FU7" s="7">
        <f t="shared" si="2"/>
        <v>177</v>
      </c>
      <c r="FV7" s="7">
        <f t="shared" si="2"/>
        <v>178</v>
      </c>
      <c r="FW7" s="7">
        <f t="shared" si="2"/>
        <v>179</v>
      </c>
      <c r="FX7" s="7">
        <f t="shared" si="2"/>
        <v>180</v>
      </c>
      <c r="FY7" s="7">
        <f t="shared" si="2"/>
        <v>181</v>
      </c>
      <c r="FZ7" s="7">
        <f t="shared" si="2"/>
        <v>182</v>
      </c>
    </row>
    <row r="8" spans="1:182" ht="15.75" customHeight="1" x14ac:dyDescent="0.2">
      <c r="B8" s="5" t="s">
        <v>12</v>
      </c>
      <c r="C8" s="5" t="str">
        <f>$E$9</f>
        <v>Arm A</v>
      </c>
      <c r="AR8" s="5" t="s">
        <v>12</v>
      </c>
      <c r="AS8" s="5" t="str">
        <f>$O$9</f>
        <v>Arm B</v>
      </c>
      <c r="CH8" s="5" t="s">
        <v>12</v>
      </c>
      <c r="CI8" s="5" t="str">
        <f>$Y$9</f>
        <v>Arm C</v>
      </c>
      <c r="DX8" s="5" t="s">
        <v>12</v>
      </c>
      <c r="DY8" s="5" t="str">
        <f>$AI$9</f>
        <v>Arm D</v>
      </c>
    </row>
    <row r="9" spans="1:182" ht="15.75" customHeight="1" x14ac:dyDescent="0.2">
      <c r="C9" s="9" t="s">
        <v>14</v>
      </c>
      <c r="D9" s="10"/>
      <c r="E9" s="10" t="s">
        <v>13</v>
      </c>
      <c r="F9" s="10"/>
      <c r="G9" s="10"/>
      <c r="H9" s="10"/>
      <c r="I9" s="10"/>
      <c r="J9" s="31"/>
      <c r="K9" s="8"/>
      <c r="M9" s="9" t="s">
        <v>14</v>
      </c>
      <c r="N9" s="10"/>
      <c r="O9" s="10" t="s">
        <v>22</v>
      </c>
      <c r="P9" s="10"/>
      <c r="Q9" s="10"/>
      <c r="R9" s="10"/>
      <c r="S9" s="10"/>
      <c r="T9" s="31"/>
      <c r="U9" s="8"/>
      <c r="W9" s="9" t="s">
        <v>14</v>
      </c>
      <c r="X9" s="10"/>
      <c r="Y9" s="10" t="s">
        <v>23</v>
      </c>
      <c r="Z9" s="10"/>
      <c r="AA9" s="10"/>
      <c r="AB9" s="10"/>
      <c r="AC9" s="10"/>
      <c r="AD9" s="31"/>
      <c r="AE9" s="8"/>
      <c r="AG9" s="9" t="s">
        <v>14</v>
      </c>
      <c r="AH9" s="10"/>
      <c r="AI9" s="10" t="s">
        <v>24</v>
      </c>
      <c r="AJ9" s="10"/>
      <c r="AK9" s="10"/>
      <c r="AL9" s="10"/>
      <c r="AM9" s="10"/>
      <c r="AN9" s="31"/>
      <c r="AO9" s="8"/>
      <c r="AQ9" s="91" t="s">
        <v>25</v>
      </c>
      <c r="AS9" s="9" t="s">
        <v>14</v>
      </c>
      <c r="AT9" s="10"/>
      <c r="AU9" s="10" t="str">
        <f>$E$9</f>
        <v>Arm A</v>
      </c>
      <c r="AV9" s="10"/>
      <c r="AW9" s="10"/>
      <c r="AX9" s="10"/>
      <c r="AY9" s="10"/>
      <c r="AZ9" s="31"/>
      <c r="BA9" s="8"/>
      <c r="BC9" s="9" t="s">
        <v>14</v>
      </c>
      <c r="BD9" s="10"/>
      <c r="BE9" s="10" t="str">
        <f>$O$9</f>
        <v>Arm B</v>
      </c>
      <c r="BF9" s="10"/>
      <c r="BG9" s="10"/>
      <c r="BH9" s="10"/>
      <c r="BI9" s="10"/>
      <c r="BJ9" s="31"/>
      <c r="BK9" s="8"/>
      <c r="BM9" s="9" t="s">
        <v>14</v>
      </c>
      <c r="BN9" s="10"/>
      <c r="BO9" s="10" t="str">
        <f>$Y$9</f>
        <v>Arm C</v>
      </c>
      <c r="BP9" s="10"/>
      <c r="BQ9" s="10"/>
      <c r="BR9" s="10"/>
      <c r="BS9" s="10"/>
      <c r="BT9" s="31"/>
      <c r="BU9" s="8"/>
      <c r="BW9" s="9" t="s">
        <v>14</v>
      </c>
      <c r="BX9" s="10"/>
      <c r="BY9" s="10" t="str">
        <f>$AI$9</f>
        <v>Arm D</v>
      </c>
      <c r="BZ9" s="10"/>
      <c r="CA9" s="10"/>
      <c r="CB9" s="10"/>
      <c r="CC9" s="10"/>
      <c r="CD9" s="31"/>
      <c r="CE9" s="8"/>
      <c r="CG9" s="91" t="s">
        <v>25</v>
      </c>
      <c r="CI9" s="9" t="s">
        <v>14</v>
      </c>
      <c r="CJ9" s="10"/>
      <c r="CK9" s="10" t="str">
        <f>$E$9</f>
        <v>Arm A</v>
      </c>
      <c r="CL9" s="10"/>
      <c r="CM9" s="10"/>
      <c r="CN9" s="10"/>
      <c r="CO9" s="10"/>
      <c r="CP9" s="31"/>
      <c r="CQ9" s="8"/>
      <c r="CS9" s="9" t="s">
        <v>14</v>
      </c>
      <c r="CT9" s="10"/>
      <c r="CU9" s="10" t="str">
        <f>$O$9</f>
        <v>Arm B</v>
      </c>
      <c r="CV9" s="10"/>
      <c r="CW9" s="10"/>
      <c r="CX9" s="10"/>
      <c r="CY9" s="10"/>
      <c r="CZ9" s="31"/>
      <c r="DA9" s="8"/>
      <c r="DC9" s="9" t="s">
        <v>14</v>
      </c>
      <c r="DD9" s="10"/>
      <c r="DE9" s="10" t="str">
        <f>$Y$9</f>
        <v>Arm C</v>
      </c>
      <c r="DF9" s="10"/>
      <c r="DG9" s="10"/>
      <c r="DH9" s="10"/>
      <c r="DI9" s="10"/>
      <c r="DJ9" s="31"/>
      <c r="DK9" s="8"/>
      <c r="DM9" s="9" t="s">
        <v>14</v>
      </c>
      <c r="DN9" s="10"/>
      <c r="DO9" s="10" t="str">
        <f>$AI$9</f>
        <v>Arm D</v>
      </c>
      <c r="DP9" s="10"/>
      <c r="DQ9" s="10"/>
      <c r="DR9" s="10"/>
      <c r="DS9" s="10"/>
      <c r="DT9" s="31"/>
      <c r="DU9" s="8"/>
      <c r="DW9" s="91" t="s">
        <v>25</v>
      </c>
      <c r="DY9" s="9" t="s">
        <v>14</v>
      </c>
      <c r="DZ9" s="10"/>
      <c r="EA9" s="10" t="str">
        <f>$E$9</f>
        <v>Arm A</v>
      </c>
      <c r="EB9" s="10"/>
      <c r="EC9" s="10"/>
      <c r="ED9" s="10"/>
      <c r="EE9" s="10"/>
      <c r="EF9" s="31"/>
      <c r="EG9" s="8"/>
      <c r="EI9" s="9" t="s">
        <v>14</v>
      </c>
      <c r="EJ9" s="10"/>
      <c r="EK9" s="10" t="str">
        <f>$O$9</f>
        <v>Arm B</v>
      </c>
      <c r="EL9" s="10"/>
      <c r="EM9" s="10"/>
      <c r="EN9" s="10"/>
      <c r="EO9" s="10"/>
      <c r="EP9" s="31"/>
      <c r="EQ9" s="8"/>
      <c r="ES9" s="9" t="s">
        <v>14</v>
      </c>
      <c r="ET9" s="10"/>
      <c r="EU9" s="10" t="str">
        <f>$Y$9</f>
        <v>Arm C</v>
      </c>
      <c r="EV9" s="10"/>
      <c r="EW9" s="10"/>
      <c r="EX9" s="10"/>
      <c r="EY9" s="10"/>
      <c r="EZ9" s="31"/>
      <c r="FA9" s="8"/>
      <c r="FC9" s="9" t="s">
        <v>14</v>
      </c>
      <c r="FD9" s="10"/>
      <c r="FE9" s="10" t="str">
        <f>$AI$9</f>
        <v>Arm D</v>
      </c>
      <c r="FF9" s="10"/>
      <c r="FG9" s="10"/>
      <c r="FH9" s="10"/>
      <c r="FI9" s="10"/>
      <c r="FJ9" s="31"/>
      <c r="FK9" s="8"/>
      <c r="FM9" s="91" t="s">
        <v>25</v>
      </c>
    </row>
    <row r="10" spans="1:182" s="21" customFormat="1" ht="15.75" customHeight="1" x14ac:dyDescent="0.2">
      <c r="C10" s="22" t="s">
        <v>15</v>
      </c>
      <c r="D10" s="23" t="s">
        <v>16</v>
      </c>
      <c r="E10" s="23" t="s">
        <v>17</v>
      </c>
      <c r="F10" s="23" t="s">
        <v>18</v>
      </c>
      <c r="G10" s="23" t="s">
        <v>19</v>
      </c>
      <c r="H10" s="23" t="s">
        <v>20</v>
      </c>
      <c r="I10" s="23" t="s">
        <v>32</v>
      </c>
      <c r="J10" s="32" t="s">
        <v>33</v>
      </c>
      <c r="K10" s="24" t="s">
        <v>21</v>
      </c>
      <c r="M10" s="22" t="str">
        <f>$C$10</f>
        <v>CAR</v>
      </c>
      <c r="N10" s="23" t="str">
        <f>$D$10</f>
        <v>LGV</v>
      </c>
      <c r="O10" s="23" t="str">
        <f>$E$10</f>
        <v>OGV1</v>
      </c>
      <c r="P10" s="23" t="str">
        <f>$F$10</f>
        <v>OGV2</v>
      </c>
      <c r="Q10" s="23" t="str">
        <f>$G$10</f>
        <v>PSV</v>
      </c>
      <c r="R10" s="23" t="str">
        <f>$H$10</f>
        <v>MC</v>
      </c>
      <c r="S10" s="23" t="str">
        <f>$I$10</f>
        <v>PC ON ROAD</v>
      </c>
      <c r="T10" s="32" t="str">
        <f>$J$10</f>
        <v>PC OFF ROAD</v>
      </c>
      <c r="U10" s="24" t="s">
        <v>21</v>
      </c>
      <c r="W10" s="22" t="str">
        <f>$C$10</f>
        <v>CAR</v>
      </c>
      <c r="X10" s="23" t="str">
        <f>$D$10</f>
        <v>LGV</v>
      </c>
      <c r="Y10" s="23" t="str">
        <f>$E$10</f>
        <v>OGV1</v>
      </c>
      <c r="Z10" s="23" t="str">
        <f>$F$10</f>
        <v>OGV2</v>
      </c>
      <c r="AA10" s="23" t="str">
        <f>$G$10</f>
        <v>PSV</v>
      </c>
      <c r="AB10" s="23" t="str">
        <f>$H$10</f>
        <v>MC</v>
      </c>
      <c r="AC10" s="23" t="str">
        <f>$I$10</f>
        <v>PC ON ROAD</v>
      </c>
      <c r="AD10" s="32" t="str">
        <f>$J$10</f>
        <v>PC OFF ROAD</v>
      </c>
      <c r="AE10" s="24" t="s">
        <v>21</v>
      </c>
      <c r="AG10" s="22" t="str">
        <f>$C$10</f>
        <v>CAR</v>
      </c>
      <c r="AH10" s="23" t="str">
        <f>$D$10</f>
        <v>LGV</v>
      </c>
      <c r="AI10" s="23" t="str">
        <f>$E$10</f>
        <v>OGV1</v>
      </c>
      <c r="AJ10" s="23" t="str">
        <f>$F$10</f>
        <v>OGV2</v>
      </c>
      <c r="AK10" s="23" t="str">
        <f>$G$10</f>
        <v>PSV</v>
      </c>
      <c r="AL10" s="23" t="str">
        <f>$H$10</f>
        <v>MC</v>
      </c>
      <c r="AM10" s="23" t="str">
        <f>$I$10</f>
        <v>PC ON ROAD</v>
      </c>
      <c r="AN10" s="32" t="str">
        <f>$J$10</f>
        <v>PC OFF ROAD</v>
      </c>
      <c r="AO10" s="24" t="s">
        <v>21</v>
      </c>
      <c r="AQ10" s="92"/>
      <c r="AS10" s="22" t="str">
        <f>$C$10</f>
        <v>CAR</v>
      </c>
      <c r="AT10" s="23" t="str">
        <f>$D$10</f>
        <v>LGV</v>
      </c>
      <c r="AU10" s="23" t="str">
        <f>$E$10</f>
        <v>OGV1</v>
      </c>
      <c r="AV10" s="23" t="str">
        <f>$F$10</f>
        <v>OGV2</v>
      </c>
      <c r="AW10" s="23" t="str">
        <f>$G$10</f>
        <v>PSV</v>
      </c>
      <c r="AX10" s="23" t="str">
        <f>$H$10</f>
        <v>MC</v>
      </c>
      <c r="AY10" s="23" t="str">
        <f>$I$10</f>
        <v>PC ON ROAD</v>
      </c>
      <c r="AZ10" s="32" t="str">
        <f>$J$10</f>
        <v>PC OFF ROAD</v>
      </c>
      <c r="BA10" s="24" t="s">
        <v>21</v>
      </c>
      <c r="BC10" s="22" t="str">
        <f>$C$10</f>
        <v>CAR</v>
      </c>
      <c r="BD10" s="23" t="str">
        <f>$D$10</f>
        <v>LGV</v>
      </c>
      <c r="BE10" s="23" t="str">
        <f>$E$10</f>
        <v>OGV1</v>
      </c>
      <c r="BF10" s="23" t="str">
        <f>$F$10</f>
        <v>OGV2</v>
      </c>
      <c r="BG10" s="23" t="str">
        <f>$G$10</f>
        <v>PSV</v>
      </c>
      <c r="BH10" s="23" t="str">
        <f>$H$10</f>
        <v>MC</v>
      </c>
      <c r="BI10" s="23" t="str">
        <f>$I$10</f>
        <v>PC ON ROAD</v>
      </c>
      <c r="BJ10" s="32" t="str">
        <f>$J$10</f>
        <v>PC OFF ROAD</v>
      </c>
      <c r="BK10" s="24" t="s">
        <v>21</v>
      </c>
      <c r="BM10" s="22" t="str">
        <f>$C$10</f>
        <v>CAR</v>
      </c>
      <c r="BN10" s="23" t="str">
        <f>$D$10</f>
        <v>LGV</v>
      </c>
      <c r="BO10" s="23" t="str">
        <f>$E$10</f>
        <v>OGV1</v>
      </c>
      <c r="BP10" s="23" t="str">
        <f>$F$10</f>
        <v>OGV2</v>
      </c>
      <c r="BQ10" s="23" t="str">
        <f>$G$10</f>
        <v>PSV</v>
      </c>
      <c r="BR10" s="23" t="str">
        <f>$H$10</f>
        <v>MC</v>
      </c>
      <c r="BS10" s="23" t="str">
        <f>$I$10</f>
        <v>PC ON ROAD</v>
      </c>
      <c r="BT10" s="32" t="str">
        <f>$J$10</f>
        <v>PC OFF ROAD</v>
      </c>
      <c r="BU10" s="24" t="s">
        <v>21</v>
      </c>
      <c r="BW10" s="22" t="str">
        <f>$C$10</f>
        <v>CAR</v>
      </c>
      <c r="BX10" s="23" t="str">
        <f>$D$10</f>
        <v>LGV</v>
      </c>
      <c r="BY10" s="23" t="str">
        <f>$E$10</f>
        <v>OGV1</v>
      </c>
      <c r="BZ10" s="23" t="str">
        <f>$F$10</f>
        <v>OGV2</v>
      </c>
      <c r="CA10" s="23" t="str">
        <f>$G$10</f>
        <v>PSV</v>
      </c>
      <c r="CB10" s="23" t="str">
        <f>$H$10</f>
        <v>MC</v>
      </c>
      <c r="CC10" s="23" t="str">
        <f>$I$10</f>
        <v>PC ON ROAD</v>
      </c>
      <c r="CD10" s="32" t="str">
        <f>$J$10</f>
        <v>PC OFF ROAD</v>
      </c>
      <c r="CE10" s="24" t="s">
        <v>21</v>
      </c>
      <c r="CG10" s="92"/>
      <c r="CI10" s="22" t="str">
        <f>$C$10</f>
        <v>CAR</v>
      </c>
      <c r="CJ10" s="23" t="str">
        <f>$D$10</f>
        <v>LGV</v>
      </c>
      <c r="CK10" s="23" t="str">
        <f>$E$10</f>
        <v>OGV1</v>
      </c>
      <c r="CL10" s="23" t="str">
        <f>$F$10</f>
        <v>OGV2</v>
      </c>
      <c r="CM10" s="23" t="str">
        <f>$G$10</f>
        <v>PSV</v>
      </c>
      <c r="CN10" s="23" t="str">
        <f>$H$10</f>
        <v>MC</v>
      </c>
      <c r="CO10" s="23" t="str">
        <f>$I$10</f>
        <v>PC ON ROAD</v>
      </c>
      <c r="CP10" s="32" t="str">
        <f>$J$10</f>
        <v>PC OFF ROAD</v>
      </c>
      <c r="CQ10" s="24" t="s">
        <v>21</v>
      </c>
      <c r="CS10" s="22" t="str">
        <f>$C$10</f>
        <v>CAR</v>
      </c>
      <c r="CT10" s="23" t="str">
        <f>$D$10</f>
        <v>LGV</v>
      </c>
      <c r="CU10" s="23" t="str">
        <f>$E$10</f>
        <v>OGV1</v>
      </c>
      <c r="CV10" s="23" t="str">
        <f>$F$10</f>
        <v>OGV2</v>
      </c>
      <c r="CW10" s="23" t="str">
        <f>$G$10</f>
        <v>PSV</v>
      </c>
      <c r="CX10" s="23" t="str">
        <f>$H$10</f>
        <v>MC</v>
      </c>
      <c r="CY10" s="23" t="str">
        <f>$I$10</f>
        <v>PC ON ROAD</v>
      </c>
      <c r="CZ10" s="32" t="str">
        <f>$J$10</f>
        <v>PC OFF ROAD</v>
      </c>
      <c r="DA10" s="24" t="s">
        <v>21</v>
      </c>
      <c r="DC10" s="22" t="str">
        <f>$C$10</f>
        <v>CAR</v>
      </c>
      <c r="DD10" s="23" t="str">
        <f>$D$10</f>
        <v>LGV</v>
      </c>
      <c r="DE10" s="23" t="str">
        <f>$E$10</f>
        <v>OGV1</v>
      </c>
      <c r="DF10" s="23" t="str">
        <f>$F$10</f>
        <v>OGV2</v>
      </c>
      <c r="DG10" s="23" t="str">
        <f>$G$10</f>
        <v>PSV</v>
      </c>
      <c r="DH10" s="23" t="str">
        <f>$H$10</f>
        <v>MC</v>
      </c>
      <c r="DI10" s="23" t="str">
        <f>$I$10</f>
        <v>PC ON ROAD</v>
      </c>
      <c r="DJ10" s="32" t="str">
        <f>$J$10</f>
        <v>PC OFF ROAD</v>
      </c>
      <c r="DK10" s="24" t="s">
        <v>21</v>
      </c>
      <c r="DM10" s="22" t="str">
        <f>$C$10</f>
        <v>CAR</v>
      </c>
      <c r="DN10" s="23" t="str">
        <f>$D$10</f>
        <v>LGV</v>
      </c>
      <c r="DO10" s="23" t="str">
        <f>$E$10</f>
        <v>OGV1</v>
      </c>
      <c r="DP10" s="23" t="str">
        <f>$F$10</f>
        <v>OGV2</v>
      </c>
      <c r="DQ10" s="23" t="str">
        <f>$G$10</f>
        <v>PSV</v>
      </c>
      <c r="DR10" s="23" t="str">
        <f>$H$10</f>
        <v>MC</v>
      </c>
      <c r="DS10" s="23" t="str">
        <f>$I$10</f>
        <v>PC ON ROAD</v>
      </c>
      <c r="DT10" s="32" t="str">
        <f>$J$10</f>
        <v>PC OFF ROAD</v>
      </c>
      <c r="DU10" s="24" t="s">
        <v>21</v>
      </c>
      <c r="DW10" s="92"/>
      <c r="DY10" s="22" t="str">
        <f>$C$10</f>
        <v>CAR</v>
      </c>
      <c r="DZ10" s="23" t="str">
        <f>$D$10</f>
        <v>LGV</v>
      </c>
      <c r="EA10" s="23" t="str">
        <f>$E$10</f>
        <v>OGV1</v>
      </c>
      <c r="EB10" s="23" t="str">
        <f>$F$10</f>
        <v>OGV2</v>
      </c>
      <c r="EC10" s="23" t="str">
        <f>$G$10</f>
        <v>PSV</v>
      </c>
      <c r="ED10" s="23" t="str">
        <f>$H$10</f>
        <v>MC</v>
      </c>
      <c r="EE10" s="23" t="str">
        <f>$I$10</f>
        <v>PC ON ROAD</v>
      </c>
      <c r="EF10" s="32" t="str">
        <f>$J$10</f>
        <v>PC OFF ROAD</v>
      </c>
      <c r="EG10" s="24" t="s">
        <v>21</v>
      </c>
      <c r="EI10" s="22" t="str">
        <f>$C$10</f>
        <v>CAR</v>
      </c>
      <c r="EJ10" s="23" t="str">
        <f>$D$10</f>
        <v>LGV</v>
      </c>
      <c r="EK10" s="23" t="str">
        <f>$E$10</f>
        <v>OGV1</v>
      </c>
      <c r="EL10" s="23" t="str">
        <f>$F$10</f>
        <v>OGV2</v>
      </c>
      <c r="EM10" s="23" t="str">
        <f>$G$10</f>
        <v>PSV</v>
      </c>
      <c r="EN10" s="23" t="str">
        <f>$H$10</f>
        <v>MC</v>
      </c>
      <c r="EO10" s="23" t="str">
        <f>$I$10</f>
        <v>PC ON ROAD</v>
      </c>
      <c r="EP10" s="32" t="str">
        <f>$J$10</f>
        <v>PC OFF ROAD</v>
      </c>
      <c r="EQ10" s="24" t="s">
        <v>21</v>
      </c>
      <c r="ES10" s="22" t="str">
        <f>$C$10</f>
        <v>CAR</v>
      </c>
      <c r="ET10" s="23" t="str">
        <f>$D$10</f>
        <v>LGV</v>
      </c>
      <c r="EU10" s="23" t="str">
        <f>$E$10</f>
        <v>OGV1</v>
      </c>
      <c r="EV10" s="23" t="str">
        <f>$F$10</f>
        <v>OGV2</v>
      </c>
      <c r="EW10" s="23" t="str">
        <f>$G$10</f>
        <v>PSV</v>
      </c>
      <c r="EX10" s="23" t="str">
        <f>$H$10</f>
        <v>MC</v>
      </c>
      <c r="EY10" s="23" t="str">
        <f>$I$10</f>
        <v>PC ON ROAD</v>
      </c>
      <c r="EZ10" s="32" t="str">
        <f>$J$10</f>
        <v>PC OFF ROAD</v>
      </c>
      <c r="FA10" s="24" t="s">
        <v>21</v>
      </c>
      <c r="FC10" s="22" t="str">
        <f>$C$10</f>
        <v>CAR</v>
      </c>
      <c r="FD10" s="23" t="str">
        <f>$D$10</f>
        <v>LGV</v>
      </c>
      <c r="FE10" s="23" t="str">
        <f>$E$10</f>
        <v>OGV1</v>
      </c>
      <c r="FF10" s="23" t="str">
        <f>$F$10</f>
        <v>OGV2</v>
      </c>
      <c r="FG10" s="23" t="str">
        <f>$G$10</f>
        <v>PSV</v>
      </c>
      <c r="FH10" s="23" t="str">
        <f>$H$10</f>
        <v>MC</v>
      </c>
      <c r="FI10" s="23" t="str">
        <f>$I$10</f>
        <v>PC ON ROAD</v>
      </c>
      <c r="FJ10" s="32" t="str">
        <f>$J$10</f>
        <v>PC OFF ROAD</v>
      </c>
      <c r="FK10" s="24" t="s">
        <v>21</v>
      </c>
      <c r="FM10" s="92"/>
    </row>
    <row r="11" spans="1:182" ht="15.75" customHeight="1" x14ac:dyDescent="0.2">
      <c r="A11" s="97">
        <v>1</v>
      </c>
      <c r="B11" s="97" t="s">
        <v>46</v>
      </c>
    </row>
    <row r="12" spans="1:182" ht="15.75" customHeight="1" x14ac:dyDescent="0.2">
      <c r="A12" s="98">
        <v>2</v>
      </c>
      <c r="B12" s="99">
        <v>0.29166666666666669</v>
      </c>
      <c r="C12" s="11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3">
        <v>0</v>
      </c>
      <c r="K12" s="28">
        <f>SUM(C12:J12)</f>
        <v>0</v>
      </c>
      <c r="M12" s="11">
        <v>11</v>
      </c>
      <c r="N12" s="12">
        <v>3</v>
      </c>
      <c r="O12" s="12">
        <v>0</v>
      </c>
      <c r="P12" s="12">
        <v>0</v>
      </c>
      <c r="Q12" s="12">
        <v>0</v>
      </c>
      <c r="R12" s="12">
        <v>2</v>
      </c>
      <c r="S12" s="12">
        <v>1</v>
      </c>
      <c r="T12" s="13">
        <v>0</v>
      </c>
      <c r="U12" s="28">
        <f>SUM(M12:T12)</f>
        <v>17</v>
      </c>
      <c r="W12" s="11">
        <v>38</v>
      </c>
      <c r="X12" s="12">
        <v>2</v>
      </c>
      <c r="Y12" s="12">
        <v>0</v>
      </c>
      <c r="Z12" s="12">
        <v>0</v>
      </c>
      <c r="AA12" s="12">
        <v>0</v>
      </c>
      <c r="AB12" s="12">
        <v>4</v>
      </c>
      <c r="AC12" s="12">
        <v>3</v>
      </c>
      <c r="AD12" s="13">
        <v>0</v>
      </c>
      <c r="AE12" s="28">
        <f>SUM(W12:AD12)</f>
        <v>47</v>
      </c>
      <c r="AG12" s="11">
        <v>1</v>
      </c>
      <c r="AH12" s="12">
        <v>1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3">
        <v>0</v>
      </c>
      <c r="AO12" s="28">
        <f>SUM(AG12:AN12)</f>
        <v>2</v>
      </c>
      <c r="AQ12" s="28">
        <f>SUM(K12+U12+AE12+AO12)</f>
        <v>66</v>
      </c>
      <c r="AR12" s="33">
        <v>0.29166666666666669</v>
      </c>
      <c r="AS12" s="11">
        <v>12</v>
      </c>
      <c r="AT12" s="12">
        <v>1</v>
      </c>
      <c r="AU12" s="12">
        <v>1</v>
      </c>
      <c r="AV12" s="12">
        <v>0</v>
      </c>
      <c r="AW12" s="12">
        <v>0</v>
      </c>
      <c r="AX12" s="12">
        <v>0</v>
      </c>
      <c r="AY12" s="12">
        <v>1</v>
      </c>
      <c r="AZ12" s="13">
        <v>0</v>
      </c>
      <c r="BA12" s="28">
        <f>SUM(AS12:AZ12)</f>
        <v>15</v>
      </c>
      <c r="BC12" s="11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3">
        <v>0</v>
      </c>
      <c r="BK12" s="28">
        <f>SUM(BC12:BJ12)</f>
        <v>0</v>
      </c>
      <c r="BM12" s="11">
        <v>2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3">
        <v>0</v>
      </c>
      <c r="BU12" s="28">
        <f>SUM(BM12:BT12)</f>
        <v>2</v>
      </c>
      <c r="BW12" s="11">
        <v>9</v>
      </c>
      <c r="BX12" s="12">
        <v>1</v>
      </c>
      <c r="BY12" s="12">
        <v>0</v>
      </c>
      <c r="BZ12" s="12">
        <v>0</v>
      </c>
      <c r="CA12" s="12">
        <v>2</v>
      </c>
      <c r="CB12" s="12">
        <v>0</v>
      </c>
      <c r="CC12" s="12">
        <v>1</v>
      </c>
      <c r="CD12" s="13">
        <v>0</v>
      </c>
      <c r="CE12" s="28">
        <f>SUM(BW12:CD12)</f>
        <v>13</v>
      </c>
      <c r="CG12" s="28">
        <f>SUM(BA12+BK12+BU12+CE12)</f>
        <v>30</v>
      </c>
      <c r="CH12" s="33">
        <v>0.29166666666666669</v>
      </c>
      <c r="CI12" s="11">
        <v>7</v>
      </c>
      <c r="CJ12" s="12">
        <v>1</v>
      </c>
      <c r="CK12" s="12">
        <v>0</v>
      </c>
      <c r="CL12" s="12">
        <v>0</v>
      </c>
      <c r="CM12" s="12">
        <v>0</v>
      </c>
      <c r="CN12" s="12">
        <v>0</v>
      </c>
      <c r="CO12" s="12">
        <v>2</v>
      </c>
      <c r="CP12" s="13">
        <v>0</v>
      </c>
      <c r="CQ12" s="28">
        <f>SUM(CI12:CP12)</f>
        <v>10</v>
      </c>
      <c r="CS12" s="11">
        <v>1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1</v>
      </c>
      <c r="CZ12" s="13">
        <v>0</v>
      </c>
      <c r="DA12" s="28">
        <f>SUM(CS12:CZ12)</f>
        <v>2</v>
      </c>
      <c r="DC12" s="11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3">
        <v>0</v>
      </c>
      <c r="DK12" s="28">
        <f>SUM(DC12:DJ12)</f>
        <v>0</v>
      </c>
      <c r="DM12" s="11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3">
        <v>0</v>
      </c>
      <c r="DU12" s="28">
        <f>SUM(DM12:DT12)</f>
        <v>0</v>
      </c>
      <c r="DW12" s="28">
        <f>SUM(CQ12+DA12+DK12+DU12)</f>
        <v>12</v>
      </c>
      <c r="DX12" s="33">
        <v>0.29166666666666669</v>
      </c>
      <c r="DY12" s="11">
        <v>0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2">
        <v>0</v>
      </c>
      <c r="EF12" s="13">
        <v>0</v>
      </c>
      <c r="EG12" s="28">
        <f>SUM(DY12:EF12)</f>
        <v>0</v>
      </c>
      <c r="EI12" s="11">
        <v>6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7</v>
      </c>
      <c r="EP12" s="13">
        <v>0</v>
      </c>
      <c r="EQ12" s="28">
        <f>SUM(EI12:EP12)</f>
        <v>13</v>
      </c>
      <c r="ES12" s="11">
        <v>7</v>
      </c>
      <c r="ET12" s="12">
        <v>1</v>
      </c>
      <c r="EU12" s="12">
        <v>0</v>
      </c>
      <c r="EV12" s="12">
        <v>0</v>
      </c>
      <c r="EW12" s="12">
        <v>0</v>
      </c>
      <c r="EX12" s="12">
        <v>0</v>
      </c>
      <c r="EY12" s="12">
        <v>0</v>
      </c>
      <c r="EZ12" s="13">
        <v>0</v>
      </c>
      <c r="FA12" s="28">
        <f>SUM(ES12:EZ12)</f>
        <v>8</v>
      </c>
      <c r="FC12" s="11">
        <v>0</v>
      </c>
      <c r="FD12" s="12">
        <v>0</v>
      </c>
      <c r="FE12" s="12">
        <v>0</v>
      </c>
      <c r="FF12" s="12">
        <v>0</v>
      </c>
      <c r="FG12" s="12">
        <v>0</v>
      </c>
      <c r="FH12" s="12">
        <v>0</v>
      </c>
      <c r="FI12" s="12">
        <v>0</v>
      </c>
      <c r="FJ12" s="13">
        <v>0</v>
      </c>
      <c r="FK12" s="28">
        <f>SUM(FC12:FJ12)</f>
        <v>0</v>
      </c>
      <c r="FM12" s="28">
        <f>SUM(EG12+EQ12+FA12+FK12)</f>
        <v>21</v>
      </c>
    </row>
    <row r="13" spans="1:182" ht="15.75" customHeight="1" x14ac:dyDescent="0.2">
      <c r="A13" s="98">
        <v>3</v>
      </c>
      <c r="B13" s="100">
        <v>0.30208333333333331</v>
      </c>
      <c r="C13" s="14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7">
        <v>0</v>
      </c>
      <c r="K13" s="29">
        <f>SUM(C13:J13)</f>
        <v>0</v>
      </c>
      <c r="M13" s="14">
        <v>14</v>
      </c>
      <c r="N13" s="15">
        <v>4</v>
      </c>
      <c r="O13" s="15">
        <v>0</v>
      </c>
      <c r="P13" s="15">
        <v>0</v>
      </c>
      <c r="Q13" s="15">
        <v>0</v>
      </c>
      <c r="R13" s="15">
        <v>0</v>
      </c>
      <c r="S13" s="15">
        <v>1</v>
      </c>
      <c r="T13" s="17">
        <v>0</v>
      </c>
      <c r="U13" s="29">
        <f>SUM(M13:T13)</f>
        <v>19</v>
      </c>
      <c r="W13" s="14">
        <v>34</v>
      </c>
      <c r="X13" s="15">
        <v>2</v>
      </c>
      <c r="Y13" s="15">
        <v>1</v>
      </c>
      <c r="Z13" s="15">
        <v>0</v>
      </c>
      <c r="AA13" s="15">
        <v>0</v>
      </c>
      <c r="AB13" s="15">
        <v>0</v>
      </c>
      <c r="AC13" s="15">
        <v>3</v>
      </c>
      <c r="AD13" s="17">
        <v>0</v>
      </c>
      <c r="AE13" s="29">
        <f>SUM(W13:AD13)</f>
        <v>40</v>
      </c>
      <c r="AG13" s="14">
        <v>1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7">
        <v>0</v>
      </c>
      <c r="AO13" s="29">
        <f>SUM(AG13:AN13)</f>
        <v>1</v>
      </c>
      <c r="AQ13" s="29">
        <f>SUM(K13+U13+AE13+AO13)</f>
        <v>60</v>
      </c>
      <c r="AR13" s="34">
        <v>0.30208333333333331</v>
      </c>
      <c r="AS13" s="14">
        <v>33</v>
      </c>
      <c r="AT13" s="15">
        <v>3</v>
      </c>
      <c r="AU13" s="15">
        <v>0</v>
      </c>
      <c r="AV13" s="15">
        <v>0</v>
      </c>
      <c r="AW13" s="15">
        <v>0</v>
      </c>
      <c r="AX13" s="15">
        <v>1</v>
      </c>
      <c r="AY13" s="15">
        <v>0</v>
      </c>
      <c r="AZ13" s="17">
        <v>0</v>
      </c>
      <c r="BA13" s="29">
        <f>SUM(AS13:AZ13)</f>
        <v>37</v>
      </c>
      <c r="BC13" s="14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7">
        <v>0</v>
      </c>
      <c r="BK13" s="29">
        <f>SUM(BC13:BJ13)</f>
        <v>0</v>
      </c>
      <c r="BM13" s="14">
        <v>4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0</v>
      </c>
      <c r="BT13" s="17">
        <v>0</v>
      </c>
      <c r="BU13" s="29">
        <f>SUM(BM13:BT13)</f>
        <v>4</v>
      </c>
      <c r="BW13" s="14">
        <v>8</v>
      </c>
      <c r="BX13" s="15">
        <v>1</v>
      </c>
      <c r="BY13" s="15">
        <v>0</v>
      </c>
      <c r="BZ13" s="15">
        <v>0</v>
      </c>
      <c r="CA13" s="15">
        <v>0</v>
      </c>
      <c r="CB13" s="15">
        <v>0</v>
      </c>
      <c r="CC13" s="15">
        <v>4</v>
      </c>
      <c r="CD13" s="17">
        <v>0</v>
      </c>
      <c r="CE13" s="29">
        <f>SUM(BW13:CD13)</f>
        <v>13</v>
      </c>
      <c r="CG13" s="29">
        <f>SUM(BA13+BK13+BU13+CE13)</f>
        <v>54</v>
      </c>
      <c r="CH13" s="34">
        <v>0.30208333333333331</v>
      </c>
      <c r="CI13" s="14">
        <v>11</v>
      </c>
      <c r="CJ13" s="15">
        <v>0</v>
      </c>
      <c r="CK13" s="15">
        <v>0</v>
      </c>
      <c r="CL13" s="15">
        <v>0</v>
      </c>
      <c r="CM13" s="15">
        <v>0</v>
      </c>
      <c r="CN13" s="15">
        <v>2</v>
      </c>
      <c r="CO13" s="15">
        <v>3</v>
      </c>
      <c r="CP13" s="17">
        <v>0</v>
      </c>
      <c r="CQ13" s="29">
        <f>SUM(CI13:CP13)</f>
        <v>16</v>
      </c>
      <c r="CS13" s="14">
        <v>0</v>
      </c>
      <c r="CT13" s="15">
        <v>0</v>
      </c>
      <c r="CU13" s="15">
        <v>0</v>
      </c>
      <c r="CV13" s="15">
        <v>0</v>
      </c>
      <c r="CW13" s="15">
        <v>0</v>
      </c>
      <c r="CX13" s="15">
        <v>0</v>
      </c>
      <c r="CY13" s="15">
        <v>0</v>
      </c>
      <c r="CZ13" s="17">
        <v>0</v>
      </c>
      <c r="DA13" s="29">
        <f>SUM(CS13:CZ13)</f>
        <v>0</v>
      </c>
      <c r="DC13" s="14">
        <v>0</v>
      </c>
      <c r="DD13" s="15">
        <v>0</v>
      </c>
      <c r="DE13" s="15">
        <v>0</v>
      </c>
      <c r="DF13" s="15">
        <v>0</v>
      </c>
      <c r="DG13" s="15">
        <v>0</v>
      </c>
      <c r="DH13" s="15">
        <v>0</v>
      </c>
      <c r="DI13" s="15">
        <v>0</v>
      </c>
      <c r="DJ13" s="17">
        <v>0</v>
      </c>
      <c r="DK13" s="29">
        <f>SUM(DC13:DJ13)</f>
        <v>0</v>
      </c>
      <c r="DM13" s="14">
        <v>1</v>
      </c>
      <c r="DN13" s="15">
        <v>0</v>
      </c>
      <c r="DO13" s="15">
        <v>0</v>
      </c>
      <c r="DP13" s="15">
        <v>0</v>
      </c>
      <c r="DQ13" s="15">
        <v>0</v>
      </c>
      <c r="DR13" s="15">
        <v>0</v>
      </c>
      <c r="DS13" s="15">
        <v>1</v>
      </c>
      <c r="DT13" s="17">
        <v>0</v>
      </c>
      <c r="DU13" s="29">
        <f>SUM(DM13:DT13)</f>
        <v>2</v>
      </c>
      <c r="DW13" s="29">
        <f>SUM(CQ13+DA13+DK13+DU13)</f>
        <v>18</v>
      </c>
      <c r="DX13" s="34">
        <v>0.30208333333333331</v>
      </c>
      <c r="DY13" s="14">
        <v>0</v>
      </c>
      <c r="DZ13" s="15">
        <v>0</v>
      </c>
      <c r="EA13" s="15">
        <v>0</v>
      </c>
      <c r="EB13" s="15">
        <v>0</v>
      </c>
      <c r="EC13" s="15">
        <v>0</v>
      </c>
      <c r="ED13" s="15">
        <v>0</v>
      </c>
      <c r="EE13" s="15">
        <v>0</v>
      </c>
      <c r="EF13" s="17">
        <v>0</v>
      </c>
      <c r="EG13" s="29">
        <f>SUM(DY13:EF13)</f>
        <v>0</v>
      </c>
      <c r="EI13" s="14">
        <v>4</v>
      </c>
      <c r="EJ13" s="15">
        <v>1</v>
      </c>
      <c r="EK13" s="15">
        <v>0</v>
      </c>
      <c r="EL13" s="15">
        <v>0</v>
      </c>
      <c r="EM13" s="15">
        <v>1</v>
      </c>
      <c r="EN13" s="15">
        <v>0</v>
      </c>
      <c r="EO13" s="15">
        <v>6</v>
      </c>
      <c r="EP13" s="17">
        <v>0</v>
      </c>
      <c r="EQ13" s="29">
        <f>SUM(EI13:EP13)</f>
        <v>12</v>
      </c>
      <c r="ES13" s="14">
        <v>5</v>
      </c>
      <c r="ET13" s="15">
        <v>0</v>
      </c>
      <c r="EU13" s="15">
        <v>0</v>
      </c>
      <c r="EV13" s="15">
        <v>0</v>
      </c>
      <c r="EW13" s="15">
        <v>0</v>
      </c>
      <c r="EX13" s="15">
        <v>0</v>
      </c>
      <c r="EY13" s="15">
        <v>1</v>
      </c>
      <c r="EZ13" s="17">
        <v>0</v>
      </c>
      <c r="FA13" s="29">
        <f>SUM(ES13:EZ13)</f>
        <v>6</v>
      </c>
      <c r="FC13" s="14">
        <v>0</v>
      </c>
      <c r="FD13" s="15">
        <v>0</v>
      </c>
      <c r="FE13" s="15">
        <v>0</v>
      </c>
      <c r="FF13" s="15">
        <v>0</v>
      </c>
      <c r="FG13" s="15">
        <v>0</v>
      </c>
      <c r="FH13" s="15">
        <v>0</v>
      </c>
      <c r="FI13" s="15">
        <v>0</v>
      </c>
      <c r="FJ13" s="17">
        <v>0</v>
      </c>
      <c r="FK13" s="29">
        <f>SUM(FC13:FJ13)</f>
        <v>0</v>
      </c>
      <c r="FM13" s="29">
        <f>SUM(EG13+EQ13+FA13+FK13)</f>
        <v>18</v>
      </c>
    </row>
    <row r="14" spans="1:182" ht="15.75" customHeight="1" x14ac:dyDescent="0.2">
      <c r="A14" s="98">
        <v>4</v>
      </c>
      <c r="B14" s="100">
        <v>0.3125</v>
      </c>
      <c r="C14" s="14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7">
        <v>0</v>
      </c>
      <c r="K14" s="29">
        <f>SUM(C14:J14)</f>
        <v>0</v>
      </c>
      <c r="M14" s="14">
        <v>35</v>
      </c>
      <c r="N14" s="15">
        <v>1</v>
      </c>
      <c r="O14" s="15">
        <v>0</v>
      </c>
      <c r="P14" s="15">
        <v>0</v>
      </c>
      <c r="Q14" s="15">
        <v>0</v>
      </c>
      <c r="R14" s="15">
        <v>0</v>
      </c>
      <c r="S14" s="15">
        <v>2</v>
      </c>
      <c r="T14" s="17">
        <v>0</v>
      </c>
      <c r="U14" s="29">
        <f>SUM(M14:T14)</f>
        <v>38</v>
      </c>
      <c r="W14" s="14">
        <v>44</v>
      </c>
      <c r="X14" s="15">
        <v>1</v>
      </c>
      <c r="Y14" s="15">
        <v>0</v>
      </c>
      <c r="Z14" s="15">
        <v>0</v>
      </c>
      <c r="AA14" s="15">
        <v>0</v>
      </c>
      <c r="AB14" s="15">
        <v>1</v>
      </c>
      <c r="AC14" s="15">
        <v>9</v>
      </c>
      <c r="AD14" s="17">
        <v>0</v>
      </c>
      <c r="AE14" s="29">
        <f>SUM(W14:AD14)</f>
        <v>55</v>
      </c>
      <c r="AG14" s="14">
        <v>1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1</v>
      </c>
      <c r="AN14" s="17">
        <v>0</v>
      </c>
      <c r="AO14" s="29">
        <f>SUM(AG14:AN14)</f>
        <v>2</v>
      </c>
      <c r="AQ14" s="29">
        <f>SUM(K14+U14+AE14+AO14)</f>
        <v>95</v>
      </c>
      <c r="AR14" s="34">
        <v>0.3125</v>
      </c>
      <c r="AS14" s="14">
        <v>27</v>
      </c>
      <c r="AT14" s="15">
        <v>4</v>
      </c>
      <c r="AU14" s="15">
        <v>1</v>
      </c>
      <c r="AV14" s="15">
        <v>0</v>
      </c>
      <c r="AW14" s="15">
        <v>0</v>
      </c>
      <c r="AX14" s="15">
        <v>0</v>
      </c>
      <c r="AY14" s="15">
        <v>1</v>
      </c>
      <c r="AZ14" s="17">
        <v>0</v>
      </c>
      <c r="BA14" s="29">
        <f>SUM(AS14:AZ14)</f>
        <v>33</v>
      </c>
      <c r="BC14" s="14">
        <v>1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7">
        <v>0</v>
      </c>
      <c r="BK14" s="29">
        <f>SUM(BC14:BJ14)</f>
        <v>1</v>
      </c>
      <c r="BM14" s="14">
        <v>5</v>
      </c>
      <c r="BN14" s="15">
        <v>1</v>
      </c>
      <c r="BO14" s="15">
        <v>0</v>
      </c>
      <c r="BP14" s="15">
        <v>0</v>
      </c>
      <c r="BQ14" s="15">
        <v>0</v>
      </c>
      <c r="BR14" s="15">
        <v>0</v>
      </c>
      <c r="BS14" s="15">
        <v>1</v>
      </c>
      <c r="BT14" s="17">
        <v>0</v>
      </c>
      <c r="BU14" s="29">
        <f>SUM(BM14:BT14)</f>
        <v>7</v>
      </c>
      <c r="BW14" s="14">
        <v>19</v>
      </c>
      <c r="BX14" s="15">
        <v>3</v>
      </c>
      <c r="BY14" s="15">
        <v>0</v>
      </c>
      <c r="BZ14" s="15">
        <v>0</v>
      </c>
      <c r="CA14" s="15">
        <v>1</v>
      </c>
      <c r="CB14" s="15">
        <v>0</v>
      </c>
      <c r="CC14" s="15">
        <v>8</v>
      </c>
      <c r="CD14" s="17">
        <v>0</v>
      </c>
      <c r="CE14" s="29">
        <f>SUM(BW14:CD14)</f>
        <v>31</v>
      </c>
      <c r="CG14" s="29">
        <f>SUM(BA14+BK14+BU14+CE14)</f>
        <v>72</v>
      </c>
      <c r="CH14" s="34">
        <v>0.3125</v>
      </c>
      <c r="CI14" s="14">
        <v>15</v>
      </c>
      <c r="CJ14" s="15">
        <v>2</v>
      </c>
      <c r="CK14" s="15">
        <v>0</v>
      </c>
      <c r="CL14" s="15">
        <v>0</v>
      </c>
      <c r="CM14" s="15">
        <v>0</v>
      </c>
      <c r="CN14" s="15">
        <v>0</v>
      </c>
      <c r="CO14" s="15">
        <v>4</v>
      </c>
      <c r="CP14" s="17">
        <v>0</v>
      </c>
      <c r="CQ14" s="29">
        <f>SUM(CI14:CP14)</f>
        <v>21</v>
      </c>
      <c r="CS14" s="14">
        <v>4</v>
      </c>
      <c r="CT14" s="15">
        <v>0</v>
      </c>
      <c r="CU14" s="15">
        <v>0</v>
      </c>
      <c r="CV14" s="15">
        <v>0</v>
      </c>
      <c r="CW14" s="15">
        <v>0</v>
      </c>
      <c r="CX14" s="15">
        <v>0</v>
      </c>
      <c r="CY14" s="15">
        <v>0</v>
      </c>
      <c r="CZ14" s="17">
        <v>0</v>
      </c>
      <c r="DA14" s="29">
        <f>SUM(CS14:CZ14)</f>
        <v>4</v>
      </c>
      <c r="DC14" s="14">
        <v>0</v>
      </c>
      <c r="DD14" s="15">
        <v>0</v>
      </c>
      <c r="DE14" s="15">
        <v>0</v>
      </c>
      <c r="DF14" s="15">
        <v>0</v>
      </c>
      <c r="DG14" s="15">
        <v>0</v>
      </c>
      <c r="DH14" s="15">
        <v>0</v>
      </c>
      <c r="DI14" s="15">
        <v>0</v>
      </c>
      <c r="DJ14" s="17">
        <v>0</v>
      </c>
      <c r="DK14" s="29">
        <f>SUM(DC14:DJ14)</f>
        <v>0</v>
      </c>
      <c r="DM14" s="14">
        <v>0</v>
      </c>
      <c r="DN14" s="15">
        <v>1</v>
      </c>
      <c r="DO14" s="15">
        <v>0</v>
      </c>
      <c r="DP14" s="15">
        <v>0</v>
      </c>
      <c r="DQ14" s="15">
        <v>0</v>
      </c>
      <c r="DR14" s="15">
        <v>0</v>
      </c>
      <c r="DS14" s="15">
        <v>2</v>
      </c>
      <c r="DT14" s="17">
        <v>0</v>
      </c>
      <c r="DU14" s="29">
        <f>SUM(DM14:DT14)</f>
        <v>3</v>
      </c>
      <c r="DW14" s="29">
        <f>SUM(CQ14+DA14+DK14+DU14)</f>
        <v>28</v>
      </c>
      <c r="DX14" s="34">
        <v>0.3125</v>
      </c>
      <c r="DY14" s="14">
        <v>2</v>
      </c>
      <c r="DZ14" s="15">
        <v>0</v>
      </c>
      <c r="EA14" s="15">
        <v>0</v>
      </c>
      <c r="EB14" s="15">
        <v>0</v>
      </c>
      <c r="EC14" s="15">
        <v>0</v>
      </c>
      <c r="ED14" s="15">
        <v>0</v>
      </c>
      <c r="EE14" s="15">
        <v>0</v>
      </c>
      <c r="EF14" s="17">
        <v>0</v>
      </c>
      <c r="EG14" s="29">
        <f>SUM(DY14:EF14)</f>
        <v>2</v>
      </c>
      <c r="EI14" s="14">
        <v>19</v>
      </c>
      <c r="EJ14" s="15">
        <v>2</v>
      </c>
      <c r="EK14" s="15">
        <v>0</v>
      </c>
      <c r="EL14" s="15">
        <v>0</v>
      </c>
      <c r="EM14" s="15">
        <v>2</v>
      </c>
      <c r="EN14" s="15">
        <v>0</v>
      </c>
      <c r="EO14" s="15">
        <v>10</v>
      </c>
      <c r="EP14" s="17">
        <v>0</v>
      </c>
      <c r="EQ14" s="29">
        <f>SUM(EI14:EP14)</f>
        <v>33</v>
      </c>
      <c r="ES14" s="14">
        <v>4</v>
      </c>
      <c r="ET14" s="15">
        <v>1</v>
      </c>
      <c r="EU14" s="15">
        <v>0</v>
      </c>
      <c r="EV14" s="15">
        <v>0</v>
      </c>
      <c r="EW14" s="15">
        <v>0</v>
      </c>
      <c r="EX14" s="15">
        <v>0</v>
      </c>
      <c r="EY14" s="15">
        <v>3</v>
      </c>
      <c r="EZ14" s="17">
        <v>0</v>
      </c>
      <c r="FA14" s="29">
        <f>SUM(ES14:EZ14)</f>
        <v>8</v>
      </c>
      <c r="FC14" s="14">
        <v>0</v>
      </c>
      <c r="FD14" s="15">
        <v>0</v>
      </c>
      <c r="FE14" s="15">
        <v>0</v>
      </c>
      <c r="FF14" s="15">
        <v>0</v>
      </c>
      <c r="FG14" s="15">
        <v>0</v>
      </c>
      <c r="FH14" s="15">
        <v>0</v>
      </c>
      <c r="FI14" s="15">
        <v>0</v>
      </c>
      <c r="FJ14" s="17">
        <v>0</v>
      </c>
      <c r="FK14" s="29">
        <f>SUM(FC14:FJ14)</f>
        <v>0</v>
      </c>
      <c r="FM14" s="29">
        <f>SUM(EG14+EQ14+FA14+FK14)</f>
        <v>43</v>
      </c>
    </row>
    <row r="15" spans="1:182" ht="15.75" customHeight="1" x14ac:dyDescent="0.2">
      <c r="A15" s="98">
        <v>5</v>
      </c>
      <c r="B15" s="101">
        <v>0.32291666666666669</v>
      </c>
      <c r="C15" s="18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20">
        <v>0</v>
      </c>
      <c r="K15" s="30">
        <f>SUM(C15:J15)</f>
        <v>0</v>
      </c>
      <c r="M15" s="18">
        <v>22</v>
      </c>
      <c r="N15" s="19">
        <v>6</v>
      </c>
      <c r="O15" s="19">
        <v>0</v>
      </c>
      <c r="P15" s="19">
        <v>0</v>
      </c>
      <c r="Q15" s="19">
        <v>0</v>
      </c>
      <c r="R15" s="19">
        <v>0</v>
      </c>
      <c r="S15" s="19">
        <v>4</v>
      </c>
      <c r="T15" s="20">
        <v>0</v>
      </c>
      <c r="U15" s="30">
        <f>SUM(M15:T15)</f>
        <v>32</v>
      </c>
      <c r="W15" s="18">
        <v>45</v>
      </c>
      <c r="X15" s="19">
        <v>5</v>
      </c>
      <c r="Y15" s="19">
        <v>0</v>
      </c>
      <c r="Z15" s="19">
        <v>0</v>
      </c>
      <c r="AA15" s="19">
        <v>0</v>
      </c>
      <c r="AB15" s="19">
        <v>0</v>
      </c>
      <c r="AC15" s="19">
        <v>7</v>
      </c>
      <c r="AD15" s="20">
        <v>0</v>
      </c>
      <c r="AE15" s="30">
        <f>SUM(W15:AD15)</f>
        <v>57</v>
      </c>
      <c r="AG15" s="18">
        <v>3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20">
        <v>0</v>
      </c>
      <c r="AO15" s="30">
        <f>SUM(AG15:AN15)</f>
        <v>3</v>
      </c>
      <c r="AQ15" s="30">
        <f>SUM(K15+U15+AE15+AO15)</f>
        <v>92</v>
      </c>
      <c r="AR15" s="35">
        <v>0.32291666666666669</v>
      </c>
      <c r="AS15" s="18">
        <v>40</v>
      </c>
      <c r="AT15" s="19">
        <v>8</v>
      </c>
      <c r="AU15" s="19">
        <v>0</v>
      </c>
      <c r="AV15" s="19">
        <v>0</v>
      </c>
      <c r="AW15" s="19">
        <v>0</v>
      </c>
      <c r="AX15" s="19">
        <v>0</v>
      </c>
      <c r="AY15" s="19">
        <v>2</v>
      </c>
      <c r="AZ15" s="20">
        <v>0</v>
      </c>
      <c r="BA15" s="30">
        <f>SUM(AS15:AZ15)</f>
        <v>50</v>
      </c>
      <c r="BC15" s="18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20">
        <v>0</v>
      </c>
      <c r="BK15" s="30">
        <f>SUM(BC15:BJ15)</f>
        <v>0</v>
      </c>
      <c r="BM15" s="18">
        <v>3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20">
        <v>0</v>
      </c>
      <c r="BU15" s="30">
        <f>SUM(BM15:BT15)</f>
        <v>3</v>
      </c>
      <c r="BW15" s="18">
        <v>19</v>
      </c>
      <c r="BX15" s="19">
        <v>3</v>
      </c>
      <c r="BY15" s="19">
        <v>0</v>
      </c>
      <c r="BZ15" s="19">
        <v>0</v>
      </c>
      <c r="CA15" s="19">
        <v>0</v>
      </c>
      <c r="CB15" s="19">
        <v>0</v>
      </c>
      <c r="CC15" s="19">
        <v>9</v>
      </c>
      <c r="CD15" s="20">
        <v>0</v>
      </c>
      <c r="CE15" s="30">
        <f>SUM(BW15:CD15)</f>
        <v>31</v>
      </c>
      <c r="CG15" s="30">
        <f>SUM(BA15+BK15+BU15+CE15)</f>
        <v>84</v>
      </c>
      <c r="CH15" s="35">
        <v>0.32291666666666669</v>
      </c>
      <c r="CI15" s="18">
        <v>14</v>
      </c>
      <c r="CJ15" s="19">
        <v>3</v>
      </c>
      <c r="CK15" s="19">
        <v>0</v>
      </c>
      <c r="CL15" s="19">
        <v>0</v>
      </c>
      <c r="CM15" s="19">
        <v>0</v>
      </c>
      <c r="CN15" s="19">
        <v>0</v>
      </c>
      <c r="CO15" s="19">
        <v>8</v>
      </c>
      <c r="CP15" s="20">
        <v>0</v>
      </c>
      <c r="CQ15" s="30">
        <f>SUM(CI15:CP15)</f>
        <v>25</v>
      </c>
      <c r="CS15" s="18">
        <v>3</v>
      </c>
      <c r="CT15" s="19">
        <v>0</v>
      </c>
      <c r="CU15" s="19">
        <v>0</v>
      </c>
      <c r="CV15" s="19">
        <v>0</v>
      </c>
      <c r="CW15" s="19">
        <v>0</v>
      </c>
      <c r="CX15" s="19">
        <v>0</v>
      </c>
      <c r="CY15" s="19">
        <v>0</v>
      </c>
      <c r="CZ15" s="20">
        <v>0</v>
      </c>
      <c r="DA15" s="30">
        <f>SUM(CS15:CZ15)</f>
        <v>3</v>
      </c>
      <c r="DC15" s="18">
        <v>0</v>
      </c>
      <c r="DD15" s="19">
        <v>0</v>
      </c>
      <c r="DE15" s="19">
        <v>0</v>
      </c>
      <c r="DF15" s="19">
        <v>0</v>
      </c>
      <c r="DG15" s="19">
        <v>0</v>
      </c>
      <c r="DH15" s="19">
        <v>0</v>
      </c>
      <c r="DI15" s="19">
        <v>0</v>
      </c>
      <c r="DJ15" s="20">
        <v>0</v>
      </c>
      <c r="DK15" s="30">
        <f>SUM(DC15:DJ15)</f>
        <v>0</v>
      </c>
      <c r="DM15" s="18">
        <v>1</v>
      </c>
      <c r="DN15" s="19">
        <v>0</v>
      </c>
      <c r="DO15" s="19">
        <v>0</v>
      </c>
      <c r="DP15" s="19">
        <v>0</v>
      </c>
      <c r="DQ15" s="19">
        <v>0</v>
      </c>
      <c r="DR15" s="19">
        <v>0</v>
      </c>
      <c r="DS15" s="19">
        <v>4</v>
      </c>
      <c r="DT15" s="20">
        <v>0</v>
      </c>
      <c r="DU15" s="30">
        <f>SUM(DM15:DT15)</f>
        <v>5</v>
      </c>
      <c r="DW15" s="30">
        <f>SUM(CQ15+DA15+DK15+DU15)</f>
        <v>33</v>
      </c>
      <c r="DX15" s="35">
        <v>0.32291666666666669</v>
      </c>
      <c r="DY15" s="18">
        <v>3</v>
      </c>
      <c r="DZ15" s="19">
        <v>0</v>
      </c>
      <c r="EA15" s="19">
        <v>0</v>
      </c>
      <c r="EB15" s="19">
        <v>0</v>
      </c>
      <c r="EC15" s="19">
        <v>0</v>
      </c>
      <c r="ED15" s="19">
        <v>0</v>
      </c>
      <c r="EE15" s="19">
        <v>0</v>
      </c>
      <c r="EF15" s="20">
        <v>0</v>
      </c>
      <c r="EG15" s="30">
        <f>SUM(DY15:EF15)</f>
        <v>3</v>
      </c>
      <c r="EI15" s="18">
        <v>18</v>
      </c>
      <c r="EJ15" s="19">
        <v>1</v>
      </c>
      <c r="EK15" s="19">
        <v>0</v>
      </c>
      <c r="EL15" s="19">
        <v>0</v>
      </c>
      <c r="EM15" s="19">
        <v>1</v>
      </c>
      <c r="EN15" s="19">
        <v>1</v>
      </c>
      <c r="EO15" s="19">
        <v>5</v>
      </c>
      <c r="EP15" s="20">
        <v>0</v>
      </c>
      <c r="EQ15" s="30">
        <f>SUM(EI15:EP15)</f>
        <v>26</v>
      </c>
      <c r="ES15" s="18">
        <v>5</v>
      </c>
      <c r="ET15" s="19">
        <v>0</v>
      </c>
      <c r="EU15" s="19">
        <v>0</v>
      </c>
      <c r="EV15" s="19">
        <v>0</v>
      </c>
      <c r="EW15" s="19">
        <v>0</v>
      </c>
      <c r="EX15" s="19">
        <v>0</v>
      </c>
      <c r="EY15" s="19">
        <v>2</v>
      </c>
      <c r="EZ15" s="20">
        <v>0</v>
      </c>
      <c r="FA15" s="30">
        <f>SUM(ES15:EZ15)</f>
        <v>7</v>
      </c>
      <c r="FC15" s="18">
        <v>0</v>
      </c>
      <c r="FD15" s="19">
        <v>0</v>
      </c>
      <c r="FE15" s="19">
        <v>0</v>
      </c>
      <c r="FF15" s="19">
        <v>0</v>
      </c>
      <c r="FG15" s="19">
        <v>0</v>
      </c>
      <c r="FH15" s="19">
        <v>0</v>
      </c>
      <c r="FI15" s="19">
        <v>0</v>
      </c>
      <c r="FJ15" s="20">
        <v>0</v>
      </c>
      <c r="FK15" s="30">
        <f>SUM(FC15:FJ15)</f>
        <v>0</v>
      </c>
      <c r="FM15" s="30">
        <f>SUM(EG15+EQ15+FA15+FK15)</f>
        <v>36</v>
      </c>
    </row>
    <row r="16" spans="1:182" ht="15.75" customHeight="1" x14ac:dyDescent="0.2">
      <c r="A16" s="97">
        <v>6</v>
      </c>
      <c r="B16" s="99">
        <v>0.33333333333333331</v>
      </c>
      <c r="C16" s="11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3">
        <v>0</v>
      </c>
      <c r="K16" s="28">
        <f>SUM(C16:J16)</f>
        <v>0</v>
      </c>
      <c r="M16" s="11">
        <v>23</v>
      </c>
      <c r="N16" s="12">
        <v>6</v>
      </c>
      <c r="O16" s="12">
        <v>0</v>
      </c>
      <c r="P16" s="12">
        <v>0</v>
      </c>
      <c r="Q16" s="12">
        <v>1</v>
      </c>
      <c r="R16" s="12">
        <v>1</v>
      </c>
      <c r="S16" s="12">
        <v>1</v>
      </c>
      <c r="T16" s="13">
        <v>0</v>
      </c>
      <c r="U16" s="28">
        <f>SUM(M16:T16)</f>
        <v>32</v>
      </c>
      <c r="W16" s="11">
        <v>61</v>
      </c>
      <c r="X16" s="12">
        <v>8</v>
      </c>
      <c r="Y16" s="12">
        <v>1</v>
      </c>
      <c r="Z16" s="12">
        <v>0</v>
      </c>
      <c r="AA16" s="12">
        <v>0</v>
      </c>
      <c r="AB16" s="12">
        <v>2</v>
      </c>
      <c r="AC16" s="12">
        <v>5</v>
      </c>
      <c r="AD16" s="13">
        <v>0</v>
      </c>
      <c r="AE16" s="28">
        <f>SUM(W16:AD16)</f>
        <v>77</v>
      </c>
      <c r="AG16" s="11">
        <v>6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3">
        <v>0</v>
      </c>
      <c r="AO16" s="28">
        <f>SUM(AG16:AN16)</f>
        <v>6</v>
      </c>
      <c r="AQ16" s="28">
        <f>SUM(K16+U16+AE16+AO16)</f>
        <v>115</v>
      </c>
      <c r="AR16" s="33">
        <v>0.33333333333333331</v>
      </c>
      <c r="AS16" s="11">
        <v>40</v>
      </c>
      <c r="AT16" s="12">
        <v>8</v>
      </c>
      <c r="AU16" s="12">
        <v>0</v>
      </c>
      <c r="AV16" s="12">
        <v>0</v>
      </c>
      <c r="AW16" s="12">
        <v>0</v>
      </c>
      <c r="AX16" s="12">
        <v>0</v>
      </c>
      <c r="AY16" s="12">
        <v>1</v>
      </c>
      <c r="AZ16" s="13">
        <v>0</v>
      </c>
      <c r="BA16" s="28">
        <f>SUM(AS16:AZ16)</f>
        <v>49</v>
      </c>
      <c r="BC16" s="11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3">
        <v>0</v>
      </c>
      <c r="BK16" s="28">
        <f>SUM(BC16:BJ16)</f>
        <v>0</v>
      </c>
      <c r="BM16" s="11">
        <v>10</v>
      </c>
      <c r="BN16" s="12">
        <v>1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3">
        <v>0</v>
      </c>
      <c r="BU16" s="28">
        <f>SUM(BM16:BT16)</f>
        <v>11</v>
      </c>
      <c r="BW16" s="11">
        <v>23</v>
      </c>
      <c r="BX16" s="12">
        <v>6</v>
      </c>
      <c r="BY16" s="12">
        <v>0</v>
      </c>
      <c r="BZ16" s="12">
        <v>0</v>
      </c>
      <c r="CA16" s="12">
        <v>1</v>
      </c>
      <c r="CB16" s="12">
        <v>0</v>
      </c>
      <c r="CC16" s="12">
        <v>14</v>
      </c>
      <c r="CD16" s="13">
        <v>0</v>
      </c>
      <c r="CE16" s="28">
        <f>SUM(BW16:CD16)</f>
        <v>44</v>
      </c>
      <c r="CG16" s="28">
        <f>SUM(BA16+BK16+BU16+CE16)</f>
        <v>104</v>
      </c>
      <c r="CH16" s="33">
        <v>0.33333333333333331</v>
      </c>
      <c r="CI16" s="11">
        <v>14</v>
      </c>
      <c r="CJ16" s="12">
        <v>0</v>
      </c>
      <c r="CK16" s="12">
        <v>0</v>
      </c>
      <c r="CL16" s="12">
        <v>0</v>
      </c>
      <c r="CM16" s="12">
        <v>0</v>
      </c>
      <c r="CN16" s="12">
        <v>1</v>
      </c>
      <c r="CO16" s="12">
        <v>7</v>
      </c>
      <c r="CP16" s="13">
        <v>0</v>
      </c>
      <c r="CQ16" s="28">
        <f>SUM(CI16:CP16)</f>
        <v>22</v>
      </c>
      <c r="CS16" s="11">
        <v>2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3">
        <v>0</v>
      </c>
      <c r="DA16" s="28">
        <f>SUM(CS16:CZ16)</f>
        <v>2</v>
      </c>
      <c r="DC16" s="11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3">
        <v>0</v>
      </c>
      <c r="DK16" s="28">
        <f>SUM(DC16:DJ16)</f>
        <v>0</v>
      </c>
      <c r="DM16" s="11">
        <v>2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3">
        <v>0</v>
      </c>
      <c r="DU16" s="28">
        <f>SUM(DM16:DT16)</f>
        <v>2</v>
      </c>
      <c r="DW16" s="28">
        <f>SUM(CQ16+DA16+DK16+DU16)</f>
        <v>26</v>
      </c>
      <c r="DX16" s="33">
        <v>0.33333333333333331</v>
      </c>
      <c r="DY16" s="11">
        <v>1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3">
        <v>0</v>
      </c>
      <c r="EG16" s="28">
        <f>SUM(DY16:EF16)</f>
        <v>1</v>
      </c>
      <c r="EI16" s="11">
        <v>22</v>
      </c>
      <c r="EJ16" s="12">
        <v>2</v>
      </c>
      <c r="EK16" s="12">
        <v>0</v>
      </c>
      <c r="EL16" s="12">
        <v>0</v>
      </c>
      <c r="EM16" s="12">
        <v>1</v>
      </c>
      <c r="EN16" s="12">
        <v>0</v>
      </c>
      <c r="EO16" s="12">
        <v>8</v>
      </c>
      <c r="EP16" s="13">
        <v>0</v>
      </c>
      <c r="EQ16" s="28">
        <f>SUM(EI16:EP16)</f>
        <v>33</v>
      </c>
      <c r="ES16" s="11">
        <v>3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  <c r="EY16" s="12">
        <v>2</v>
      </c>
      <c r="EZ16" s="13">
        <v>0</v>
      </c>
      <c r="FA16" s="28">
        <f>SUM(ES16:EZ16)</f>
        <v>5</v>
      </c>
      <c r="FC16" s="11">
        <v>1</v>
      </c>
      <c r="FD16" s="12">
        <v>0</v>
      </c>
      <c r="FE16" s="12">
        <v>0</v>
      </c>
      <c r="FF16" s="12">
        <v>0</v>
      </c>
      <c r="FG16" s="12">
        <v>0</v>
      </c>
      <c r="FH16" s="12">
        <v>0</v>
      </c>
      <c r="FI16" s="12">
        <v>0</v>
      </c>
      <c r="FJ16" s="13">
        <v>0</v>
      </c>
      <c r="FK16" s="28">
        <f>SUM(FC16:FJ16)</f>
        <v>1</v>
      </c>
      <c r="FM16" s="28">
        <f>SUM(EG16+EQ16+FA16+FK16)</f>
        <v>40</v>
      </c>
    </row>
    <row r="17" spans="1:169" ht="15.75" customHeight="1" x14ac:dyDescent="0.2">
      <c r="A17" s="98">
        <v>7</v>
      </c>
      <c r="B17" s="100">
        <v>0.34375</v>
      </c>
      <c r="C17" s="14">
        <v>1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7">
        <v>0</v>
      </c>
      <c r="K17" s="29">
        <f>SUM(C17:J17)</f>
        <v>1</v>
      </c>
      <c r="M17" s="14">
        <v>28</v>
      </c>
      <c r="N17" s="15">
        <v>3</v>
      </c>
      <c r="O17" s="15">
        <v>0</v>
      </c>
      <c r="P17" s="15">
        <v>0</v>
      </c>
      <c r="Q17" s="15">
        <v>0</v>
      </c>
      <c r="R17" s="15">
        <v>0</v>
      </c>
      <c r="S17" s="15">
        <v>4</v>
      </c>
      <c r="T17" s="17">
        <v>0</v>
      </c>
      <c r="U17" s="29">
        <f>SUM(M17:T17)</f>
        <v>35</v>
      </c>
      <c r="W17" s="14">
        <v>62</v>
      </c>
      <c r="X17" s="15">
        <v>3</v>
      </c>
      <c r="Y17" s="15">
        <v>0</v>
      </c>
      <c r="Z17" s="15">
        <v>0</v>
      </c>
      <c r="AA17" s="15">
        <v>0</v>
      </c>
      <c r="AB17" s="15">
        <v>0</v>
      </c>
      <c r="AC17" s="15">
        <v>4</v>
      </c>
      <c r="AD17" s="17">
        <v>0</v>
      </c>
      <c r="AE17" s="29">
        <f>SUM(W17:AD17)</f>
        <v>69</v>
      </c>
      <c r="AG17" s="14">
        <v>7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7">
        <v>0</v>
      </c>
      <c r="AO17" s="29">
        <f>SUM(AG17:AN17)</f>
        <v>7</v>
      </c>
      <c r="AQ17" s="29">
        <f>SUM(K17+U17+AE17+AO17)</f>
        <v>112</v>
      </c>
      <c r="AR17" s="34">
        <v>0.34375</v>
      </c>
      <c r="AS17" s="14">
        <v>21</v>
      </c>
      <c r="AT17" s="15">
        <v>1</v>
      </c>
      <c r="AU17" s="15">
        <v>0</v>
      </c>
      <c r="AV17" s="15">
        <v>0</v>
      </c>
      <c r="AW17" s="15">
        <v>1</v>
      </c>
      <c r="AX17" s="15">
        <v>0</v>
      </c>
      <c r="AY17" s="15">
        <v>1</v>
      </c>
      <c r="AZ17" s="17">
        <v>0</v>
      </c>
      <c r="BA17" s="29">
        <f>SUM(AS17:AZ17)</f>
        <v>24</v>
      </c>
      <c r="BC17" s="14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7">
        <v>0</v>
      </c>
      <c r="BK17" s="29">
        <f>SUM(BC17:BJ17)</f>
        <v>0</v>
      </c>
      <c r="BM17" s="14">
        <v>7</v>
      </c>
      <c r="BN17" s="15">
        <v>1</v>
      </c>
      <c r="BO17" s="15">
        <v>0</v>
      </c>
      <c r="BP17" s="15">
        <v>0</v>
      </c>
      <c r="BQ17" s="15">
        <v>0</v>
      </c>
      <c r="BR17" s="15">
        <v>1</v>
      </c>
      <c r="BS17" s="15">
        <v>2</v>
      </c>
      <c r="BT17" s="17">
        <v>0</v>
      </c>
      <c r="BU17" s="29">
        <f>SUM(BM17:BT17)</f>
        <v>11</v>
      </c>
      <c r="BW17" s="14">
        <v>37</v>
      </c>
      <c r="BX17" s="15">
        <v>5</v>
      </c>
      <c r="BY17" s="15">
        <v>1</v>
      </c>
      <c r="BZ17" s="15">
        <v>0</v>
      </c>
      <c r="CA17" s="15">
        <v>0</v>
      </c>
      <c r="CB17" s="15">
        <v>0</v>
      </c>
      <c r="CC17" s="15">
        <v>23</v>
      </c>
      <c r="CD17" s="17">
        <v>0</v>
      </c>
      <c r="CE17" s="29">
        <f>SUM(BW17:CD17)</f>
        <v>66</v>
      </c>
      <c r="CG17" s="29">
        <f>SUM(BA17+BK17+BU17+CE17)</f>
        <v>101</v>
      </c>
      <c r="CH17" s="34">
        <v>0.34375</v>
      </c>
      <c r="CI17" s="14">
        <v>19</v>
      </c>
      <c r="CJ17" s="15">
        <v>2</v>
      </c>
      <c r="CK17" s="15">
        <v>0</v>
      </c>
      <c r="CL17" s="15">
        <v>0</v>
      </c>
      <c r="CM17" s="15">
        <v>0</v>
      </c>
      <c r="CN17" s="15">
        <v>0</v>
      </c>
      <c r="CO17" s="15">
        <v>2</v>
      </c>
      <c r="CP17" s="17">
        <v>0</v>
      </c>
      <c r="CQ17" s="29">
        <f>SUM(CI17:CP17)</f>
        <v>23</v>
      </c>
      <c r="CS17" s="14">
        <v>1</v>
      </c>
      <c r="CT17" s="15">
        <v>0</v>
      </c>
      <c r="CU17" s="15">
        <v>0</v>
      </c>
      <c r="CV17" s="15">
        <v>0</v>
      </c>
      <c r="CW17" s="15">
        <v>0</v>
      </c>
      <c r="CX17" s="15">
        <v>0</v>
      </c>
      <c r="CY17" s="15">
        <v>0</v>
      </c>
      <c r="CZ17" s="17">
        <v>0</v>
      </c>
      <c r="DA17" s="29">
        <f>SUM(CS17:CZ17)</f>
        <v>1</v>
      </c>
      <c r="DC17" s="14">
        <v>1</v>
      </c>
      <c r="DD17" s="15">
        <v>0</v>
      </c>
      <c r="DE17" s="15">
        <v>0</v>
      </c>
      <c r="DF17" s="15">
        <v>0</v>
      </c>
      <c r="DG17" s="15">
        <v>0</v>
      </c>
      <c r="DH17" s="15">
        <v>0</v>
      </c>
      <c r="DI17" s="15">
        <v>0</v>
      </c>
      <c r="DJ17" s="17">
        <v>0</v>
      </c>
      <c r="DK17" s="29">
        <f>SUM(DC17:DJ17)</f>
        <v>1</v>
      </c>
      <c r="DM17" s="14">
        <v>3</v>
      </c>
      <c r="DN17" s="15">
        <v>1</v>
      </c>
      <c r="DO17" s="15">
        <v>0</v>
      </c>
      <c r="DP17" s="15">
        <v>0</v>
      </c>
      <c r="DQ17" s="15">
        <v>0</v>
      </c>
      <c r="DR17" s="15">
        <v>0</v>
      </c>
      <c r="DS17" s="15">
        <v>2</v>
      </c>
      <c r="DT17" s="17">
        <v>0</v>
      </c>
      <c r="DU17" s="29">
        <f>SUM(DM17:DT17)</f>
        <v>6</v>
      </c>
      <c r="DW17" s="29">
        <f>SUM(CQ17+DA17+DK17+DU17)</f>
        <v>31</v>
      </c>
      <c r="DX17" s="34">
        <v>0.34375</v>
      </c>
      <c r="DY17" s="14">
        <v>6</v>
      </c>
      <c r="DZ17" s="15">
        <v>0</v>
      </c>
      <c r="EA17" s="15">
        <v>0</v>
      </c>
      <c r="EB17" s="15">
        <v>0</v>
      </c>
      <c r="EC17" s="15">
        <v>0</v>
      </c>
      <c r="ED17" s="15">
        <v>0</v>
      </c>
      <c r="EE17" s="15">
        <v>0</v>
      </c>
      <c r="EF17" s="17">
        <v>0</v>
      </c>
      <c r="EG17" s="29">
        <f>SUM(DY17:EF17)</f>
        <v>6</v>
      </c>
      <c r="EI17" s="14">
        <v>27</v>
      </c>
      <c r="EJ17" s="15">
        <v>0</v>
      </c>
      <c r="EK17" s="15">
        <v>0</v>
      </c>
      <c r="EL17" s="15">
        <v>0</v>
      </c>
      <c r="EM17" s="15">
        <v>0</v>
      </c>
      <c r="EN17" s="15">
        <v>0</v>
      </c>
      <c r="EO17" s="15">
        <v>8</v>
      </c>
      <c r="EP17" s="17">
        <v>0</v>
      </c>
      <c r="EQ17" s="29">
        <f>SUM(EI17:EP17)</f>
        <v>35</v>
      </c>
      <c r="ES17" s="14">
        <v>4</v>
      </c>
      <c r="ET17" s="15">
        <v>0</v>
      </c>
      <c r="EU17" s="15">
        <v>0</v>
      </c>
      <c r="EV17" s="15">
        <v>0</v>
      </c>
      <c r="EW17" s="15">
        <v>0</v>
      </c>
      <c r="EX17" s="15">
        <v>0</v>
      </c>
      <c r="EY17" s="15">
        <v>7</v>
      </c>
      <c r="EZ17" s="17">
        <v>0</v>
      </c>
      <c r="FA17" s="29">
        <f>SUM(ES17:EZ17)</f>
        <v>11</v>
      </c>
      <c r="FC17" s="14">
        <v>0</v>
      </c>
      <c r="FD17" s="15">
        <v>0</v>
      </c>
      <c r="FE17" s="15">
        <v>0</v>
      </c>
      <c r="FF17" s="15">
        <v>0</v>
      </c>
      <c r="FG17" s="15">
        <v>0</v>
      </c>
      <c r="FH17" s="15">
        <v>0</v>
      </c>
      <c r="FI17" s="15">
        <v>0</v>
      </c>
      <c r="FJ17" s="17">
        <v>0</v>
      </c>
      <c r="FK17" s="29">
        <f>SUM(FC17:FJ17)</f>
        <v>0</v>
      </c>
      <c r="FM17" s="29">
        <f>SUM(EG17+EQ17+FA17+FK17)</f>
        <v>52</v>
      </c>
    </row>
    <row r="18" spans="1:169" ht="15.75" customHeight="1" x14ac:dyDescent="0.2">
      <c r="A18" s="98">
        <v>8</v>
      </c>
      <c r="B18" s="100">
        <v>0.35416666666666669</v>
      </c>
      <c r="C18" s="14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7">
        <v>0</v>
      </c>
      <c r="K18" s="29">
        <f>SUM(C18:J18)</f>
        <v>0</v>
      </c>
      <c r="M18" s="14">
        <v>24</v>
      </c>
      <c r="N18" s="15">
        <v>0</v>
      </c>
      <c r="O18" s="15">
        <v>0</v>
      </c>
      <c r="P18" s="15">
        <v>0</v>
      </c>
      <c r="Q18" s="15">
        <v>0</v>
      </c>
      <c r="R18" s="15">
        <v>1</v>
      </c>
      <c r="S18" s="15">
        <v>2</v>
      </c>
      <c r="T18" s="17">
        <v>0</v>
      </c>
      <c r="U18" s="29">
        <f>SUM(M18:T18)</f>
        <v>27</v>
      </c>
      <c r="W18" s="14">
        <v>37</v>
      </c>
      <c r="X18" s="15">
        <v>5</v>
      </c>
      <c r="Y18" s="15">
        <v>1</v>
      </c>
      <c r="Z18" s="15">
        <v>0</v>
      </c>
      <c r="AA18" s="15">
        <v>0</v>
      </c>
      <c r="AB18" s="15">
        <v>1</v>
      </c>
      <c r="AC18" s="15">
        <v>9</v>
      </c>
      <c r="AD18" s="17">
        <v>0</v>
      </c>
      <c r="AE18" s="29">
        <f>SUM(W18:AD18)</f>
        <v>53</v>
      </c>
      <c r="AG18" s="14">
        <v>2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7">
        <v>0</v>
      </c>
      <c r="AO18" s="29">
        <f>SUM(AG18:AN18)</f>
        <v>2</v>
      </c>
      <c r="AQ18" s="29">
        <f>SUM(K18+U18+AE18+AO18)</f>
        <v>82</v>
      </c>
      <c r="AR18" s="34">
        <v>0.35416666666666669</v>
      </c>
      <c r="AS18" s="14">
        <v>31</v>
      </c>
      <c r="AT18" s="15">
        <v>2</v>
      </c>
      <c r="AU18" s="15">
        <v>0</v>
      </c>
      <c r="AV18" s="15">
        <v>0</v>
      </c>
      <c r="AW18" s="15">
        <v>0</v>
      </c>
      <c r="AX18" s="15">
        <v>1</v>
      </c>
      <c r="AY18" s="15">
        <v>2</v>
      </c>
      <c r="AZ18" s="17">
        <v>0</v>
      </c>
      <c r="BA18" s="29">
        <f>SUM(AS18:AZ18)</f>
        <v>36</v>
      </c>
      <c r="BC18" s="14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7">
        <v>0</v>
      </c>
      <c r="BK18" s="29">
        <f>SUM(BC18:BJ18)</f>
        <v>0</v>
      </c>
      <c r="BM18" s="14">
        <v>6</v>
      </c>
      <c r="BN18" s="15">
        <v>0</v>
      </c>
      <c r="BO18" s="15">
        <v>0</v>
      </c>
      <c r="BP18" s="15">
        <v>0</v>
      </c>
      <c r="BQ18" s="15">
        <v>0</v>
      </c>
      <c r="BR18" s="15">
        <v>1</v>
      </c>
      <c r="BS18" s="15">
        <v>0</v>
      </c>
      <c r="BT18" s="17">
        <v>0</v>
      </c>
      <c r="BU18" s="29">
        <f>SUM(BM18:BT18)</f>
        <v>7</v>
      </c>
      <c r="BW18" s="14">
        <v>33</v>
      </c>
      <c r="BX18" s="15">
        <v>3</v>
      </c>
      <c r="BY18" s="15">
        <v>0</v>
      </c>
      <c r="BZ18" s="15">
        <v>0</v>
      </c>
      <c r="CA18" s="15">
        <v>1</v>
      </c>
      <c r="CB18" s="15">
        <v>0</v>
      </c>
      <c r="CC18" s="15">
        <v>22</v>
      </c>
      <c r="CD18" s="17">
        <v>0</v>
      </c>
      <c r="CE18" s="29">
        <f>SUM(BW18:CD18)</f>
        <v>59</v>
      </c>
      <c r="CG18" s="29">
        <f>SUM(BA18+BK18+BU18+CE18)</f>
        <v>102</v>
      </c>
      <c r="CH18" s="34">
        <v>0.35416666666666669</v>
      </c>
      <c r="CI18" s="14">
        <v>24</v>
      </c>
      <c r="CJ18" s="15">
        <v>3</v>
      </c>
      <c r="CK18" s="15">
        <v>0</v>
      </c>
      <c r="CL18" s="15">
        <v>0</v>
      </c>
      <c r="CM18" s="15">
        <v>0</v>
      </c>
      <c r="CN18" s="15">
        <v>0</v>
      </c>
      <c r="CO18" s="15">
        <v>3</v>
      </c>
      <c r="CP18" s="17">
        <v>0</v>
      </c>
      <c r="CQ18" s="29">
        <f>SUM(CI18:CP18)</f>
        <v>30</v>
      </c>
      <c r="CS18" s="14">
        <v>5</v>
      </c>
      <c r="CT18" s="15">
        <v>0</v>
      </c>
      <c r="CU18" s="15">
        <v>0</v>
      </c>
      <c r="CV18" s="15">
        <v>0</v>
      </c>
      <c r="CW18" s="15">
        <v>0</v>
      </c>
      <c r="CX18" s="15">
        <v>0</v>
      </c>
      <c r="CY18" s="15">
        <v>0</v>
      </c>
      <c r="CZ18" s="17">
        <v>0</v>
      </c>
      <c r="DA18" s="29">
        <f>SUM(CS18:CZ18)</f>
        <v>5</v>
      </c>
      <c r="DC18" s="14">
        <v>1</v>
      </c>
      <c r="DD18" s="15">
        <v>0</v>
      </c>
      <c r="DE18" s="15">
        <v>0</v>
      </c>
      <c r="DF18" s="15">
        <v>0</v>
      </c>
      <c r="DG18" s="15">
        <v>0</v>
      </c>
      <c r="DH18" s="15">
        <v>0</v>
      </c>
      <c r="DI18" s="15">
        <v>0</v>
      </c>
      <c r="DJ18" s="17">
        <v>0</v>
      </c>
      <c r="DK18" s="29">
        <f>SUM(DC18:DJ18)</f>
        <v>1</v>
      </c>
      <c r="DM18" s="14">
        <v>3</v>
      </c>
      <c r="DN18" s="15">
        <v>1</v>
      </c>
      <c r="DO18" s="15">
        <v>0</v>
      </c>
      <c r="DP18" s="15">
        <v>0</v>
      </c>
      <c r="DQ18" s="15">
        <v>0</v>
      </c>
      <c r="DR18" s="15">
        <v>0</v>
      </c>
      <c r="DS18" s="15">
        <v>2</v>
      </c>
      <c r="DT18" s="17">
        <v>0</v>
      </c>
      <c r="DU18" s="29">
        <f>SUM(DM18:DT18)</f>
        <v>6</v>
      </c>
      <c r="DW18" s="29">
        <f>SUM(CQ18+DA18+DK18+DU18)</f>
        <v>42</v>
      </c>
      <c r="DX18" s="34">
        <v>0.35416666666666669</v>
      </c>
      <c r="DY18" s="14">
        <v>2</v>
      </c>
      <c r="DZ18" s="15">
        <v>0</v>
      </c>
      <c r="EA18" s="15">
        <v>0</v>
      </c>
      <c r="EB18" s="15">
        <v>0</v>
      </c>
      <c r="EC18" s="15">
        <v>0</v>
      </c>
      <c r="ED18" s="15">
        <v>0</v>
      </c>
      <c r="EE18" s="15">
        <v>0</v>
      </c>
      <c r="EF18" s="17">
        <v>0</v>
      </c>
      <c r="EG18" s="29">
        <f>SUM(DY18:EF18)</f>
        <v>2</v>
      </c>
      <c r="EI18" s="14">
        <v>22</v>
      </c>
      <c r="EJ18" s="15">
        <v>4</v>
      </c>
      <c r="EK18" s="15">
        <v>0</v>
      </c>
      <c r="EL18" s="15">
        <v>0</v>
      </c>
      <c r="EM18" s="15">
        <v>1</v>
      </c>
      <c r="EN18" s="15">
        <v>0</v>
      </c>
      <c r="EO18" s="15">
        <v>9</v>
      </c>
      <c r="EP18" s="17">
        <v>0</v>
      </c>
      <c r="EQ18" s="29">
        <f>SUM(EI18:EP18)</f>
        <v>36</v>
      </c>
      <c r="ES18" s="14">
        <v>6</v>
      </c>
      <c r="ET18" s="15">
        <v>1</v>
      </c>
      <c r="EU18" s="15">
        <v>0</v>
      </c>
      <c r="EV18" s="15">
        <v>0</v>
      </c>
      <c r="EW18" s="15">
        <v>0</v>
      </c>
      <c r="EX18" s="15">
        <v>0</v>
      </c>
      <c r="EY18" s="15">
        <v>2</v>
      </c>
      <c r="EZ18" s="17">
        <v>0</v>
      </c>
      <c r="FA18" s="29">
        <f>SUM(ES18:EZ18)</f>
        <v>9</v>
      </c>
      <c r="FC18" s="14">
        <v>0</v>
      </c>
      <c r="FD18" s="15">
        <v>0</v>
      </c>
      <c r="FE18" s="15">
        <v>0</v>
      </c>
      <c r="FF18" s="15">
        <v>0</v>
      </c>
      <c r="FG18" s="15">
        <v>0</v>
      </c>
      <c r="FH18" s="15">
        <v>0</v>
      </c>
      <c r="FI18" s="15">
        <v>0</v>
      </c>
      <c r="FJ18" s="17">
        <v>0</v>
      </c>
      <c r="FK18" s="29">
        <f>SUM(FC18:FJ18)</f>
        <v>0</v>
      </c>
      <c r="FM18" s="29">
        <f>SUM(EG18+EQ18+FA18+FK18)</f>
        <v>47</v>
      </c>
    </row>
    <row r="19" spans="1:169" ht="15.75" customHeight="1" x14ac:dyDescent="0.2">
      <c r="A19" s="98">
        <v>9</v>
      </c>
      <c r="B19" s="101">
        <v>0.36458333333333331</v>
      </c>
      <c r="C19" s="18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20">
        <v>0</v>
      </c>
      <c r="K19" s="30">
        <f>SUM(C19:J19)</f>
        <v>0</v>
      </c>
      <c r="M19" s="18">
        <v>24</v>
      </c>
      <c r="N19" s="19">
        <v>0</v>
      </c>
      <c r="O19" s="19">
        <v>0</v>
      </c>
      <c r="P19" s="19">
        <v>0</v>
      </c>
      <c r="Q19" s="19">
        <v>1</v>
      </c>
      <c r="R19" s="19">
        <v>0</v>
      </c>
      <c r="S19" s="19">
        <v>1</v>
      </c>
      <c r="T19" s="20">
        <v>0</v>
      </c>
      <c r="U19" s="30">
        <f>SUM(M19:T19)</f>
        <v>26</v>
      </c>
      <c r="W19" s="18">
        <v>43</v>
      </c>
      <c r="X19" s="19">
        <v>1</v>
      </c>
      <c r="Y19" s="19">
        <v>0</v>
      </c>
      <c r="Z19" s="19">
        <v>1</v>
      </c>
      <c r="AA19" s="19">
        <v>1</v>
      </c>
      <c r="AB19" s="19">
        <v>1</v>
      </c>
      <c r="AC19" s="19">
        <v>15</v>
      </c>
      <c r="AD19" s="20">
        <v>0</v>
      </c>
      <c r="AE19" s="30">
        <f>SUM(W19:AD19)</f>
        <v>62</v>
      </c>
      <c r="AG19" s="18">
        <v>1</v>
      </c>
      <c r="AH19" s="19">
        <v>1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20">
        <v>0</v>
      </c>
      <c r="AO19" s="30">
        <f>SUM(AG19:AN19)</f>
        <v>2</v>
      </c>
      <c r="AQ19" s="30">
        <f>SUM(K19+U19+AE19+AO19)</f>
        <v>90</v>
      </c>
      <c r="AR19" s="35">
        <v>0.36458333333333331</v>
      </c>
      <c r="AS19" s="18">
        <v>29</v>
      </c>
      <c r="AT19" s="19">
        <v>3</v>
      </c>
      <c r="AU19" s="19">
        <v>1</v>
      </c>
      <c r="AV19" s="19">
        <v>0</v>
      </c>
      <c r="AW19" s="19">
        <v>2</v>
      </c>
      <c r="AX19" s="19">
        <v>0</v>
      </c>
      <c r="AY19" s="19">
        <v>4</v>
      </c>
      <c r="AZ19" s="20">
        <v>0</v>
      </c>
      <c r="BA19" s="30">
        <f>SUM(AS19:AZ19)</f>
        <v>39</v>
      </c>
      <c r="BC19" s="18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20">
        <v>0</v>
      </c>
      <c r="BK19" s="30">
        <f>SUM(BC19:BJ19)</f>
        <v>0</v>
      </c>
      <c r="BM19" s="18">
        <v>4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1</v>
      </c>
      <c r="BT19" s="20">
        <v>0</v>
      </c>
      <c r="BU19" s="30">
        <f>SUM(BM19:BT19)</f>
        <v>5</v>
      </c>
      <c r="BW19" s="18">
        <v>19</v>
      </c>
      <c r="BX19" s="19">
        <v>1</v>
      </c>
      <c r="BY19" s="19">
        <v>1</v>
      </c>
      <c r="BZ19" s="19">
        <v>0</v>
      </c>
      <c r="CA19" s="19">
        <v>2</v>
      </c>
      <c r="CB19" s="19">
        <v>0</v>
      </c>
      <c r="CC19" s="19">
        <v>37</v>
      </c>
      <c r="CD19" s="20">
        <v>0</v>
      </c>
      <c r="CE19" s="30">
        <f>SUM(BW19:CD19)</f>
        <v>60</v>
      </c>
      <c r="CG19" s="30">
        <f>SUM(BA19+BK19+BU19+CE19)</f>
        <v>104</v>
      </c>
      <c r="CH19" s="35">
        <v>0.36458333333333331</v>
      </c>
      <c r="CI19" s="18">
        <v>14</v>
      </c>
      <c r="CJ19" s="19">
        <v>3</v>
      </c>
      <c r="CK19" s="19">
        <v>0</v>
      </c>
      <c r="CL19" s="19">
        <v>0</v>
      </c>
      <c r="CM19" s="19">
        <v>0</v>
      </c>
      <c r="CN19" s="19">
        <v>0</v>
      </c>
      <c r="CO19" s="19">
        <v>5</v>
      </c>
      <c r="CP19" s="20">
        <v>0</v>
      </c>
      <c r="CQ19" s="30">
        <f>SUM(CI19:CP19)</f>
        <v>22</v>
      </c>
      <c r="CS19" s="18">
        <v>5</v>
      </c>
      <c r="CT19" s="19">
        <v>1</v>
      </c>
      <c r="CU19" s="19">
        <v>0</v>
      </c>
      <c r="CV19" s="19">
        <v>0</v>
      </c>
      <c r="CW19" s="19">
        <v>0</v>
      </c>
      <c r="CX19" s="19">
        <v>0</v>
      </c>
      <c r="CY19" s="19">
        <v>0</v>
      </c>
      <c r="CZ19" s="20">
        <v>0</v>
      </c>
      <c r="DA19" s="30">
        <f>SUM(CS19:CZ19)</f>
        <v>6</v>
      </c>
      <c r="DC19" s="18">
        <v>1</v>
      </c>
      <c r="DD19" s="19">
        <v>0</v>
      </c>
      <c r="DE19" s="19">
        <v>0</v>
      </c>
      <c r="DF19" s="19">
        <v>0</v>
      </c>
      <c r="DG19" s="19">
        <v>0</v>
      </c>
      <c r="DH19" s="19">
        <v>0</v>
      </c>
      <c r="DI19" s="19">
        <v>0</v>
      </c>
      <c r="DJ19" s="20">
        <v>0</v>
      </c>
      <c r="DK19" s="30">
        <f>SUM(DC19:DJ19)</f>
        <v>1</v>
      </c>
      <c r="DM19" s="18">
        <v>3</v>
      </c>
      <c r="DN19" s="19">
        <v>1</v>
      </c>
      <c r="DO19" s="19">
        <v>0</v>
      </c>
      <c r="DP19" s="19">
        <v>0</v>
      </c>
      <c r="DQ19" s="19">
        <v>0</v>
      </c>
      <c r="DR19" s="19">
        <v>0</v>
      </c>
      <c r="DS19" s="19">
        <v>4</v>
      </c>
      <c r="DT19" s="20">
        <v>0</v>
      </c>
      <c r="DU19" s="30">
        <f>SUM(DM19:DT19)</f>
        <v>8</v>
      </c>
      <c r="DW19" s="30">
        <f>SUM(CQ19+DA19+DK19+DU19)</f>
        <v>37</v>
      </c>
      <c r="DX19" s="35">
        <v>0.36458333333333331</v>
      </c>
      <c r="DY19" s="18">
        <v>2</v>
      </c>
      <c r="DZ19" s="19">
        <v>1</v>
      </c>
      <c r="EA19" s="19">
        <v>0</v>
      </c>
      <c r="EB19" s="19">
        <v>0</v>
      </c>
      <c r="EC19" s="19">
        <v>0</v>
      </c>
      <c r="ED19" s="19">
        <v>0</v>
      </c>
      <c r="EE19" s="19">
        <v>0</v>
      </c>
      <c r="EF19" s="20">
        <v>0</v>
      </c>
      <c r="EG19" s="30">
        <f>SUM(DY19:EF19)</f>
        <v>3</v>
      </c>
      <c r="EI19" s="18">
        <v>15</v>
      </c>
      <c r="EJ19" s="19">
        <v>1</v>
      </c>
      <c r="EK19" s="19">
        <v>0</v>
      </c>
      <c r="EL19" s="19">
        <v>0</v>
      </c>
      <c r="EM19" s="19">
        <v>0</v>
      </c>
      <c r="EN19" s="19">
        <v>0</v>
      </c>
      <c r="EO19" s="19">
        <v>10</v>
      </c>
      <c r="EP19" s="20">
        <v>0</v>
      </c>
      <c r="EQ19" s="30">
        <f>SUM(EI19:EP19)</f>
        <v>26</v>
      </c>
      <c r="ES19" s="18">
        <v>3</v>
      </c>
      <c r="ET19" s="19">
        <v>0</v>
      </c>
      <c r="EU19" s="19">
        <v>0</v>
      </c>
      <c r="EV19" s="19">
        <v>0</v>
      </c>
      <c r="EW19" s="19">
        <v>0</v>
      </c>
      <c r="EX19" s="19">
        <v>0</v>
      </c>
      <c r="EY19" s="19">
        <v>0</v>
      </c>
      <c r="EZ19" s="20">
        <v>0</v>
      </c>
      <c r="FA19" s="30">
        <f>SUM(ES19:EZ19)</f>
        <v>3</v>
      </c>
      <c r="FC19" s="18">
        <v>0</v>
      </c>
      <c r="FD19" s="19">
        <v>0</v>
      </c>
      <c r="FE19" s="19">
        <v>0</v>
      </c>
      <c r="FF19" s="19">
        <v>0</v>
      </c>
      <c r="FG19" s="19">
        <v>0</v>
      </c>
      <c r="FH19" s="19">
        <v>0</v>
      </c>
      <c r="FI19" s="19">
        <v>0</v>
      </c>
      <c r="FJ19" s="20">
        <v>0</v>
      </c>
      <c r="FK19" s="30">
        <f>SUM(FC19:FJ19)</f>
        <v>0</v>
      </c>
      <c r="FM19" s="30">
        <f>SUM(EG19+EQ19+FA19+FK19)</f>
        <v>32</v>
      </c>
    </row>
    <row r="20" spans="1:169" ht="15.75" customHeight="1" x14ac:dyDescent="0.2">
      <c r="A20" s="98">
        <v>10</v>
      </c>
      <c r="B20" s="99">
        <v>0.375</v>
      </c>
      <c r="C20" s="11">
        <v>1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3">
        <v>0</v>
      </c>
      <c r="K20" s="28">
        <f>SUM(C20:J20)</f>
        <v>1</v>
      </c>
      <c r="M20" s="11">
        <v>30</v>
      </c>
      <c r="N20" s="12">
        <v>4</v>
      </c>
      <c r="O20" s="12">
        <v>0</v>
      </c>
      <c r="P20" s="12">
        <v>0</v>
      </c>
      <c r="Q20" s="12">
        <v>0</v>
      </c>
      <c r="R20" s="12">
        <v>1</v>
      </c>
      <c r="S20" s="12">
        <v>1</v>
      </c>
      <c r="T20" s="13">
        <v>0</v>
      </c>
      <c r="U20" s="28">
        <f>SUM(M20:T20)</f>
        <v>36</v>
      </c>
      <c r="W20" s="11">
        <v>42</v>
      </c>
      <c r="X20" s="12">
        <v>3</v>
      </c>
      <c r="Y20" s="12">
        <v>1</v>
      </c>
      <c r="Z20" s="12">
        <v>0</v>
      </c>
      <c r="AA20" s="12">
        <v>0</v>
      </c>
      <c r="AB20" s="12">
        <v>0</v>
      </c>
      <c r="AC20" s="12">
        <v>9</v>
      </c>
      <c r="AD20" s="13">
        <v>0</v>
      </c>
      <c r="AE20" s="28">
        <f>SUM(W20:AD20)</f>
        <v>55</v>
      </c>
      <c r="AG20" s="11">
        <v>2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3">
        <v>0</v>
      </c>
      <c r="AO20" s="28">
        <f>SUM(AG20:AN20)</f>
        <v>2</v>
      </c>
      <c r="AQ20" s="28">
        <f>SUM(K20+U20+AE20+AO20)</f>
        <v>94</v>
      </c>
      <c r="AR20" s="33">
        <v>0.375</v>
      </c>
      <c r="AS20" s="11">
        <v>17</v>
      </c>
      <c r="AT20" s="12">
        <v>4</v>
      </c>
      <c r="AU20" s="12">
        <v>0</v>
      </c>
      <c r="AV20" s="12">
        <v>0</v>
      </c>
      <c r="AW20" s="12">
        <v>0</v>
      </c>
      <c r="AX20" s="12">
        <v>0</v>
      </c>
      <c r="AY20" s="12">
        <v>3</v>
      </c>
      <c r="AZ20" s="13">
        <v>0</v>
      </c>
      <c r="BA20" s="28">
        <f>SUM(AS20:AZ20)</f>
        <v>24</v>
      </c>
      <c r="BC20" s="11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3">
        <v>0</v>
      </c>
      <c r="BK20" s="28">
        <f>SUM(BC20:BJ20)</f>
        <v>0</v>
      </c>
      <c r="BM20" s="11">
        <v>5</v>
      </c>
      <c r="BN20" s="12">
        <v>1</v>
      </c>
      <c r="BO20" s="12">
        <v>1</v>
      </c>
      <c r="BP20" s="12">
        <v>0</v>
      </c>
      <c r="BQ20" s="12">
        <v>0</v>
      </c>
      <c r="BR20" s="12">
        <v>0</v>
      </c>
      <c r="BS20" s="12">
        <v>0</v>
      </c>
      <c r="BT20" s="13">
        <v>0</v>
      </c>
      <c r="BU20" s="28">
        <f>SUM(BM20:BT20)</f>
        <v>7</v>
      </c>
      <c r="BW20" s="11">
        <v>8</v>
      </c>
      <c r="BX20" s="12">
        <v>2</v>
      </c>
      <c r="BY20" s="12">
        <v>0</v>
      </c>
      <c r="BZ20" s="12">
        <v>0</v>
      </c>
      <c r="CA20" s="12">
        <v>1</v>
      </c>
      <c r="CB20" s="12">
        <v>0</v>
      </c>
      <c r="CC20" s="12">
        <v>19</v>
      </c>
      <c r="CD20" s="13">
        <v>0</v>
      </c>
      <c r="CE20" s="28">
        <f>SUM(BW20:CD20)</f>
        <v>30</v>
      </c>
      <c r="CG20" s="28">
        <f>SUM(BA20+BK20+BU20+CE20)</f>
        <v>61</v>
      </c>
      <c r="CH20" s="33">
        <v>0.375</v>
      </c>
      <c r="CI20" s="11">
        <v>17</v>
      </c>
      <c r="CJ20" s="12">
        <v>4</v>
      </c>
      <c r="CK20" s="12">
        <v>0</v>
      </c>
      <c r="CL20" s="12">
        <v>0</v>
      </c>
      <c r="CM20" s="12">
        <v>0</v>
      </c>
      <c r="CN20" s="12">
        <v>1</v>
      </c>
      <c r="CO20" s="12">
        <v>2</v>
      </c>
      <c r="CP20" s="13">
        <v>0</v>
      </c>
      <c r="CQ20" s="28">
        <f>SUM(CI20:CP20)</f>
        <v>24</v>
      </c>
      <c r="CS20" s="11">
        <v>2</v>
      </c>
      <c r="CT20" s="12">
        <v>1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3">
        <v>0</v>
      </c>
      <c r="DA20" s="28">
        <f>SUM(CS20:CZ20)</f>
        <v>3</v>
      </c>
      <c r="DC20" s="11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3">
        <v>0</v>
      </c>
      <c r="DK20" s="28">
        <f>SUM(DC20:DJ20)</f>
        <v>0</v>
      </c>
      <c r="DM20" s="11">
        <v>0</v>
      </c>
      <c r="DN20" s="12">
        <v>0</v>
      </c>
      <c r="DO20" s="12">
        <v>0</v>
      </c>
      <c r="DP20" s="12">
        <v>0</v>
      </c>
      <c r="DQ20" s="12">
        <v>0</v>
      </c>
      <c r="DR20" s="12">
        <v>0</v>
      </c>
      <c r="DS20" s="12">
        <v>2</v>
      </c>
      <c r="DT20" s="13">
        <v>0</v>
      </c>
      <c r="DU20" s="28">
        <f>SUM(DM20:DT20)</f>
        <v>2</v>
      </c>
      <c r="DW20" s="28">
        <f>SUM(CQ20+DA20+DK20+DU20)</f>
        <v>29</v>
      </c>
      <c r="DX20" s="33">
        <v>0.375</v>
      </c>
      <c r="DY20" s="11">
        <v>1</v>
      </c>
      <c r="DZ20" s="12">
        <v>0</v>
      </c>
      <c r="EA20" s="12">
        <v>0</v>
      </c>
      <c r="EB20" s="12">
        <v>0</v>
      </c>
      <c r="EC20" s="12">
        <v>0</v>
      </c>
      <c r="ED20" s="12">
        <v>0</v>
      </c>
      <c r="EE20" s="12">
        <v>0</v>
      </c>
      <c r="EF20" s="13">
        <v>0</v>
      </c>
      <c r="EG20" s="28">
        <f>SUM(DY20:EF20)</f>
        <v>1</v>
      </c>
      <c r="EI20" s="11">
        <v>10</v>
      </c>
      <c r="EJ20" s="12">
        <v>2</v>
      </c>
      <c r="EK20" s="12">
        <v>0</v>
      </c>
      <c r="EL20" s="12">
        <v>0</v>
      </c>
      <c r="EM20" s="12">
        <v>1</v>
      </c>
      <c r="EN20" s="12">
        <v>0</v>
      </c>
      <c r="EO20" s="12">
        <v>5</v>
      </c>
      <c r="EP20" s="13">
        <v>0</v>
      </c>
      <c r="EQ20" s="28">
        <f>SUM(EI20:EP20)</f>
        <v>18</v>
      </c>
      <c r="ES20" s="11">
        <v>4</v>
      </c>
      <c r="ET20" s="12">
        <v>0</v>
      </c>
      <c r="EU20" s="12">
        <v>0</v>
      </c>
      <c r="EV20" s="12">
        <v>0</v>
      </c>
      <c r="EW20" s="12">
        <v>0</v>
      </c>
      <c r="EX20" s="12">
        <v>0</v>
      </c>
      <c r="EY20" s="12">
        <v>4</v>
      </c>
      <c r="EZ20" s="13">
        <v>0</v>
      </c>
      <c r="FA20" s="28">
        <f>SUM(ES20:EZ20)</f>
        <v>8</v>
      </c>
      <c r="FC20" s="11">
        <v>0</v>
      </c>
      <c r="FD20" s="12">
        <v>0</v>
      </c>
      <c r="FE20" s="12">
        <v>0</v>
      </c>
      <c r="FF20" s="12">
        <v>0</v>
      </c>
      <c r="FG20" s="12">
        <v>0</v>
      </c>
      <c r="FH20" s="12">
        <v>0</v>
      </c>
      <c r="FI20" s="12">
        <v>0</v>
      </c>
      <c r="FJ20" s="13">
        <v>0</v>
      </c>
      <c r="FK20" s="28">
        <f>SUM(FC20:FJ20)</f>
        <v>0</v>
      </c>
      <c r="FM20" s="28">
        <f>SUM(EG20+EQ20+FA20+FK20)</f>
        <v>27</v>
      </c>
    </row>
    <row r="21" spans="1:169" ht="15.75" customHeight="1" x14ac:dyDescent="0.2">
      <c r="A21" s="97">
        <v>11</v>
      </c>
      <c r="B21" s="100">
        <v>0.38541666666666669</v>
      </c>
      <c r="C21" s="14">
        <v>1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7">
        <v>0</v>
      </c>
      <c r="K21" s="29">
        <f>SUM(C21:J21)</f>
        <v>1</v>
      </c>
      <c r="M21" s="14">
        <v>24</v>
      </c>
      <c r="N21" s="15">
        <v>3</v>
      </c>
      <c r="O21" s="15">
        <v>1</v>
      </c>
      <c r="P21" s="15">
        <v>0</v>
      </c>
      <c r="Q21" s="15">
        <v>0</v>
      </c>
      <c r="R21" s="15">
        <v>0</v>
      </c>
      <c r="S21" s="15">
        <v>0</v>
      </c>
      <c r="T21" s="17">
        <v>0</v>
      </c>
      <c r="U21" s="29">
        <f>SUM(M21:T21)</f>
        <v>28</v>
      </c>
      <c r="W21" s="14">
        <v>46</v>
      </c>
      <c r="X21" s="15">
        <v>1</v>
      </c>
      <c r="Y21" s="15">
        <v>0</v>
      </c>
      <c r="Z21" s="15">
        <v>0</v>
      </c>
      <c r="AA21" s="15">
        <v>0</v>
      </c>
      <c r="AB21" s="15">
        <v>0</v>
      </c>
      <c r="AC21" s="15">
        <v>6</v>
      </c>
      <c r="AD21" s="17">
        <v>0</v>
      </c>
      <c r="AE21" s="29">
        <f>SUM(W21:AD21)</f>
        <v>53</v>
      </c>
      <c r="AG21" s="14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7">
        <v>0</v>
      </c>
      <c r="AO21" s="29">
        <f>SUM(AG21:AN21)</f>
        <v>0</v>
      </c>
      <c r="AQ21" s="29">
        <f>SUM(K21+U21+AE21+AO21)</f>
        <v>82</v>
      </c>
      <c r="AR21" s="34">
        <v>0.38541666666666669</v>
      </c>
      <c r="AS21" s="14">
        <v>25</v>
      </c>
      <c r="AT21" s="15">
        <v>5</v>
      </c>
      <c r="AU21" s="15">
        <v>0</v>
      </c>
      <c r="AV21" s="15">
        <v>0</v>
      </c>
      <c r="AW21" s="15">
        <v>0</v>
      </c>
      <c r="AX21" s="15">
        <v>1</v>
      </c>
      <c r="AY21" s="15">
        <v>0</v>
      </c>
      <c r="AZ21" s="17">
        <v>0</v>
      </c>
      <c r="BA21" s="29">
        <f>SUM(AS21:AZ21)</f>
        <v>31</v>
      </c>
      <c r="BC21" s="14">
        <v>1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7">
        <v>0</v>
      </c>
      <c r="BK21" s="29">
        <f>SUM(BC21:BJ21)</f>
        <v>1</v>
      </c>
      <c r="BM21" s="14">
        <v>6</v>
      </c>
      <c r="BN21" s="15">
        <v>3</v>
      </c>
      <c r="BO21" s="15">
        <v>0</v>
      </c>
      <c r="BP21" s="15">
        <v>0</v>
      </c>
      <c r="BQ21" s="15">
        <v>0</v>
      </c>
      <c r="BR21" s="15">
        <v>0</v>
      </c>
      <c r="BS21" s="15">
        <v>1</v>
      </c>
      <c r="BT21" s="17">
        <v>0</v>
      </c>
      <c r="BU21" s="29">
        <f>SUM(BM21:BT21)</f>
        <v>10</v>
      </c>
      <c r="BW21" s="14">
        <v>14</v>
      </c>
      <c r="BX21" s="15">
        <v>2</v>
      </c>
      <c r="BY21" s="15">
        <v>0</v>
      </c>
      <c r="BZ21" s="15">
        <v>0</v>
      </c>
      <c r="CA21" s="15">
        <v>0</v>
      </c>
      <c r="CB21" s="15">
        <v>0</v>
      </c>
      <c r="CC21" s="15">
        <v>17</v>
      </c>
      <c r="CD21" s="17">
        <v>0</v>
      </c>
      <c r="CE21" s="29">
        <f>SUM(BW21:CD21)</f>
        <v>33</v>
      </c>
      <c r="CG21" s="29">
        <f>SUM(BA21+BK21+BU21+CE21)</f>
        <v>75</v>
      </c>
      <c r="CH21" s="34">
        <v>0.38541666666666669</v>
      </c>
      <c r="CI21" s="14">
        <v>17</v>
      </c>
      <c r="CJ21" s="15">
        <v>2</v>
      </c>
      <c r="CK21" s="15">
        <v>0</v>
      </c>
      <c r="CL21" s="15">
        <v>0</v>
      </c>
      <c r="CM21" s="15">
        <v>0</v>
      </c>
      <c r="CN21" s="15">
        <v>0</v>
      </c>
      <c r="CO21" s="15">
        <v>4</v>
      </c>
      <c r="CP21" s="17">
        <v>0</v>
      </c>
      <c r="CQ21" s="29">
        <f>SUM(CI21:CP21)</f>
        <v>23</v>
      </c>
      <c r="CS21" s="14">
        <v>3</v>
      </c>
      <c r="CT21" s="15">
        <v>3</v>
      </c>
      <c r="CU21" s="15">
        <v>0</v>
      </c>
      <c r="CV21" s="15">
        <v>0</v>
      </c>
      <c r="CW21" s="15">
        <v>0</v>
      </c>
      <c r="CX21" s="15">
        <v>0</v>
      </c>
      <c r="CY21" s="15">
        <v>0</v>
      </c>
      <c r="CZ21" s="17">
        <v>0</v>
      </c>
      <c r="DA21" s="29">
        <f>SUM(CS21:CZ21)</f>
        <v>6</v>
      </c>
      <c r="DC21" s="14">
        <v>0</v>
      </c>
      <c r="DD21" s="15">
        <v>0</v>
      </c>
      <c r="DE21" s="15">
        <v>0</v>
      </c>
      <c r="DF21" s="15">
        <v>0</v>
      </c>
      <c r="DG21" s="15">
        <v>0</v>
      </c>
      <c r="DH21" s="15">
        <v>0</v>
      </c>
      <c r="DI21" s="15">
        <v>0</v>
      </c>
      <c r="DJ21" s="17">
        <v>0</v>
      </c>
      <c r="DK21" s="29">
        <f>SUM(DC21:DJ21)</f>
        <v>0</v>
      </c>
      <c r="DM21" s="14">
        <v>2</v>
      </c>
      <c r="DN21" s="15">
        <v>0</v>
      </c>
      <c r="DO21" s="15">
        <v>0</v>
      </c>
      <c r="DP21" s="15">
        <v>0</v>
      </c>
      <c r="DQ21" s="15">
        <v>0</v>
      </c>
      <c r="DR21" s="15">
        <v>0</v>
      </c>
      <c r="DS21" s="15">
        <v>1</v>
      </c>
      <c r="DT21" s="17">
        <v>0</v>
      </c>
      <c r="DU21" s="29">
        <f>SUM(DM21:DT21)</f>
        <v>3</v>
      </c>
      <c r="DW21" s="29">
        <f>SUM(CQ21+DA21+DK21+DU21)</f>
        <v>32</v>
      </c>
      <c r="DX21" s="34">
        <v>0.38541666666666669</v>
      </c>
      <c r="DY21" s="14">
        <v>1</v>
      </c>
      <c r="DZ21" s="15">
        <v>0</v>
      </c>
      <c r="EA21" s="15">
        <v>0</v>
      </c>
      <c r="EB21" s="15">
        <v>0</v>
      </c>
      <c r="EC21" s="15">
        <v>0</v>
      </c>
      <c r="ED21" s="15">
        <v>0</v>
      </c>
      <c r="EE21" s="15">
        <v>0</v>
      </c>
      <c r="EF21" s="17">
        <v>0</v>
      </c>
      <c r="EG21" s="29">
        <f>SUM(DY21:EF21)</f>
        <v>1</v>
      </c>
      <c r="EI21" s="14">
        <v>13</v>
      </c>
      <c r="EJ21" s="15">
        <v>2</v>
      </c>
      <c r="EK21" s="15">
        <v>0</v>
      </c>
      <c r="EL21" s="15">
        <v>0</v>
      </c>
      <c r="EM21" s="15">
        <v>1</v>
      </c>
      <c r="EN21" s="15">
        <v>0</v>
      </c>
      <c r="EO21" s="15">
        <v>3</v>
      </c>
      <c r="EP21" s="17">
        <v>0</v>
      </c>
      <c r="EQ21" s="29">
        <f>SUM(EI21:EP21)</f>
        <v>19</v>
      </c>
      <c r="ES21" s="14">
        <v>1</v>
      </c>
      <c r="ET21" s="15">
        <v>0</v>
      </c>
      <c r="EU21" s="15">
        <v>0</v>
      </c>
      <c r="EV21" s="15">
        <v>0</v>
      </c>
      <c r="EW21" s="15">
        <v>0</v>
      </c>
      <c r="EX21" s="15">
        <v>0</v>
      </c>
      <c r="EY21" s="15">
        <v>2</v>
      </c>
      <c r="EZ21" s="17">
        <v>0</v>
      </c>
      <c r="FA21" s="29">
        <f>SUM(ES21:EZ21)</f>
        <v>3</v>
      </c>
      <c r="FC21" s="14">
        <v>0</v>
      </c>
      <c r="FD21" s="15">
        <v>0</v>
      </c>
      <c r="FE21" s="15">
        <v>0</v>
      </c>
      <c r="FF21" s="15">
        <v>0</v>
      </c>
      <c r="FG21" s="15">
        <v>0</v>
      </c>
      <c r="FH21" s="15">
        <v>0</v>
      </c>
      <c r="FI21" s="15">
        <v>0</v>
      </c>
      <c r="FJ21" s="17">
        <v>0</v>
      </c>
      <c r="FK21" s="29">
        <f>SUM(FC21:FJ21)</f>
        <v>0</v>
      </c>
      <c r="FM21" s="29">
        <f>SUM(EG21+EQ21+FA21+FK21)</f>
        <v>23</v>
      </c>
    </row>
    <row r="22" spans="1:169" ht="15.75" customHeight="1" x14ac:dyDescent="0.2">
      <c r="A22" s="98">
        <v>12</v>
      </c>
      <c r="B22" s="100">
        <v>0.39583333333333331</v>
      </c>
      <c r="C22" s="14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7">
        <v>0</v>
      </c>
      <c r="K22" s="29">
        <f>SUM(C22:J22)</f>
        <v>0</v>
      </c>
      <c r="M22" s="14">
        <v>22</v>
      </c>
      <c r="N22" s="15">
        <v>2</v>
      </c>
      <c r="O22" s="15">
        <v>1</v>
      </c>
      <c r="P22" s="15">
        <v>0</v>
      </c>
      <c r="Q22" s="15">
        <v>0</v>
      </c>
      <c r="R22" s="15">
        <v>0</v>
      </c>
      <c r="S22" s="15">
        <v>0</v>
      </c>
      <c r="T22" s="17">
        <v>0</v>
      </c>
      <c r="U22" s="29">
        <f>SUM(M22:T22)</f>
        <v>25</v>
      </c>
      <c r="W22" s="14">
        <v>37</v>
      </c>
      <c r="X22" s="15">
        <v>5</v>
      </c>
      <c r="Y22" s="15">
        <v>0</v>
      </c>
      <c r="Z22" s="15">
        <v>0</v>
      </c>
      <c r="AA22" s="15">
        <v>0</v>
      </c>
      <c r="AB22" s="15">
        <v>0</v>
      </c>
      <c r="AC22" s="15">
        <v>4</v>
      </c>
      <c r="AD22" s="17">
        <v>0</v>
      </c>
      <c r="AE22" s="29">
        <f>SUM(W22:AD22)</f>
        <v>46</v>
      </c>
      <c r="AG22" s="14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7">
        <v>0</v>
      </c>
      <c r="AO22" s="29">
        <f>SUM(AG22:AN22)</f>
        <v>0</v>
      </c>
      <c r="AQ22" s="29">
        <f>SUM(K22+U22+AE22+AO22)</f>
        <v>71</v>
      </c>
      <c r="AR22" s="34">
        <v>0.39583333333333331</v>
      </c>
      <c r="AS22" s="14">
        <v>21</v>
      </c>
      <c r="AT22" s="15">
        <v>4</v>
      </c>
      <c r="AU22" s="15">
        <v>0</v>
      </c>
      <c r="AV22" s="15">
        <v>0</v>
      </c>
      <c r="AW22" s="15">
        <v>0</v>
      </c>
      <c r="AX22" s="15">
        <v>0</v>
      </c>
      <c r="AY22" s="15">
        <v>2</v>
      </c>
      <c r="AZ22" s="17">
        <v>0</v>
      </c>
      <c r="BA22" s="29">
        <f>SUM(AS22:AZ22)</f>
        <v>27</v>
      </c>
      <c r="BC22" s="14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7">
        <v>0</v>
      </c>
      <c r="BK22" s="29">
        <f>SUM(BC22:BJ22)</f>
        <v>0</v>
      </c>
      <c r="BM22" s="14">
        <v>5</v>
      </c>
      <c r="BN22" s="15">
        <v>1</v>
      </c>
      <c r="BO22" s="15">
        <v>0</v>
      </c>
      <c r="BP22" s="15">
        <v>0</v>
      </c>
      <c r="BQ22" s="15">
        <v>0</v>
      </c>
      <c r="BR22" s="15">
        <v>2</v>
      </c>
      <c r="BS22" s="15">
        <v>0</v>
      </c>
      <c r="BT22" s="17">
        <v>0</v>
      </c>
      <c r="BU22" s="29">
        <f>SUM(BM22:BT22)</f>
        <v>8</v>
      </c>
      <c r="BW22" s="14">
        <v>16</v>
      </c>
      <c r="BX22" s="15">
        <v>1</v>
      </c>
      <c r="BY22" s="15">
        <v>0</v>
      </c>
      <c r="BZ22" s="15">
        <v>0</v>
      </c>
      <c r="CA22" s="15">
        <v>1</v>
      </c>
      <c r="CB22" s="15">
        <v>0</v>
      </c>
      <c r="CC22" s="15">
        <v>12</v>
      </c>
      <c r="CD22" s="17">
        <v>0</v>
      </c>
      <c r="CE22" s="29">
        <f>SUM(BW22:CD22)</f>
        <v>30</v>
      </c>
      <c r="CG22" s="29">
        <f>SUM(BA22+BK22+BU22+CE22)</f>
        <v>65</v>
      </c>
      <c r="CH22" s="34">
        <v>0.39583333333333331</v>
      </c>
      <c r="CI22" s="14">
        <v>14</v>
      </c>
      <c r="CJ22" s="15">
        <v>1</v>
      </c>
      <c r="CK22" s="15">
        <v>0</v>
      </c>
      <c r="CL22" s="15">
        <v>1</v>
      </c>
      <c r="CM22" s="15">
        <v>0</v>
      </c>
      <c r="CN22" s="15">
        <v>0</v>
      </c>
      <c r="CO22" s="15">
        <v>2</v>
      </c>
      <c r="CP22" s="17">
        <v>0</v>
      </c>
      <c r="CQ22" s="29">
        <f>SUM(CI22:CP22)</f>
        <v>18</v>
      </c>
      <c r="CS22" s="14">
        <v>7</v>
      </c>
      <c r="CT22" s="15">
        <v>1</v>
      </c>
      <c r="CU22" s="15">
        <v>0</v>
      </c>
      <c r="CV22" s="15">
        <v>0</v>
      </c>
      <c r="CW22" s="15">
        <v>0</v>
      </c>
      <c r="CX22" s="15">
        <v>1</v>
      </c>
      <c r="CY22" s="15">
        <v>0</v>
      </c>
      <c r="CZ22" s="17">
        <v>0</v>
      </c>
      <c r="DA22" s="29">
        <f>SUM(CS22:CZ22)</f>
        <v>9</v>
      </c>
      <c r="DC22" s="14">
        <v>0</v>
      </c>
      <c r="DD22" s="15">
        <v>0</v>
      </c>
      <c r="DE22" s="15">
        <v>0</v>
      </c>
      <c r="DF22" s="15">
        <v>0</v>
      </c>
      <c r="DG22" s="15">
        <v>0</v>
      </c>
      <c r="DH22" s="15">
        <v>0</v>
      </c>
      <c r="DI22" s="15">
        <v>0</v>
      </c>
      <c r="DJ22" s="17">
        <v>0</v>
      </c>
      <c r="DK22" s="29">
        <f>SUM(DC22:DJ22)</f>
        <v>0</v>
      </c>
      <c r="DM22" s="14">
        <v>3</v>
      </c>
      <c r="DN22" s="15">
        <v>2</v>
      </c>
      <c r="DO22" s="15">
        <v>0</v>
      </c>
      <c r="DP22" s="15">
        <v>0</v>
      </c>
      <c r="DQ22" s="15">
        <v>0</v>
      </c>
      <c r="DR22" s="15">
        <v>0</v>
      </c>
      <c r="DS22" s="15">
        <v>2</v>
      </c>
      <c r="DT22" s="17">
        <v>0</v>
      </c>
      <c r="DU22" s="29">
        <f>SUM(DM22:DT22)</f>
        <v>7</v>
      </c>
      <c r="DW22" s="29">
        <f>SUM(CQ22+DA22+DK22+DU22)</f>
        <v>34</v>
      </c>
      <c r="DX22" s="34">
        <v>0.39583333333333331</v>
      </c>
      <c r="DY22" s="14">
        <v>1</v>
      </c>
      <c r="DZ22" s="15">
        <v>0</v>
      </c>
      <c r="EA22" s="15">
        <v>0</v>
      </c>
      <c r="EB22" s="15">
        <v>0</v>
      </c>
      <c r="EC22" s="15">
        <v>0</v>
      </c>
      <c r="ED22" s="15">
        <v>0</v>
      </c>
      <c r="EE22" s="15">
        <v>0</v>
      </c>
      <c r="EF22" s="17">
        <v>0</v>
      </c>
      <c r="EG22" s="29">
        <f>SUM(DY22:EF22)</f>
        <v>1</v>
      </c>
      <c r="EI22" s="14">
        <v>12</v>
      </c>
      <c r="EJ22" s="15">
        <v>0</v>
      </c>
      <c r="EK22" s="15">
        <v>0</v>
      </c>
      <c r="EL22" s="15">
        <v>0</v>
      </c>
      <c r="EM22" s="15">
        <v>2</v>
      </c>
      <c r="EN22" s="15">
        <v>0</v>
      </c>
      <c r="EO22" s="15">
        <v>3</v>
      </c>
      <c r="EP22" s="17">
        <v>0</v>
      </c>
      <c r="EQ22" s="29">
        <f>SUM(EI22:EP22)</f>
        <v>17</v>
      </c>
      <c r="ES22" s="14">
        <v>2</v>
      </c>
      <c r="ET22" s="15">
        <v>1</v>
      </c>
      <c r="EU22" s="15">
        <v>0</v>
      </c>
      <c r="EV22" s="15">
        <v>0</v>
      </c>
      <c r="EW22" s="15">
        <v>0</v>
      </c>
      <c r="EX22" s="15">
        <v>0</v>
      </c>
      <c r="EY22" s="15">
        <v>2</v>
      </c>
      <c r="EZ22" s="17">
        <v>0</v>
      </c>
      <c r="FA22" s="29">
        <f>SUM(ES22:EZ22)</f>
        <v>5</v>
      </c>
      <c r="FC22" s="14">
        <v>0</v>
      </c>
      <c r="FD22" s="15">
        <v>0</v>
      </c>
      <c r="FE22" s="15">
        <v>0</v>
      </c>
      <c r="FF22" s="15">
        <v>0</v>
      </c>
      <c r="FG22" s="15">
        <v>0</v>
      </c>
      <c r="FH22" s="15">
        <v>0</v>
      </c>
      <c r="FI22" s="15">
        <v>0</v>
      </c>
      <c r="FJ22" s="17">
        <v>0</v>
      </c>
      <c r="FK22" s="29">
        <f>SUM(FC22:FJ22)</f>
        <v>0</v>
      </c>
      <c r="FM22" s="29">
        <f>SUM(EG22+EQ22+FA22+FK22)</f>
        <v>23</v>
      </c>
    </row>
    <row r="23" spans="1:169" ht="15.75" customHeight="1" x14ac:dyDescent="0.2">
      <c r="A23" s="98">
        <v>13</v>
      </c>
      <c r="B23" s="101">
        <v>0.40625</v>
      </c>
      <c r="C23" s="18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20">
        <v>0</v>
      </c>
      <c r="K23" s="30">
        <f>SUM(C23:J23)</f>
        <v>0</v>
      </c>
      <c r="M23" s="18">
        <v>17</v>
      </c>
      <c r="N23" s="19">
        <v>5</v>
      </c>
      <c r="O23" s="19">
        <v>1</v>
      </c>
      <c r="P23" s="19">
        <v>0</v>
      </c>
      <c r="Q23" s="19">
        <v>1</v>
      </c>
      <c r="R23" s="19">
        <v>0</v>
      </c>
      <c r="S23" s="19">
        <v>1</v>
      </c>
      <c r="T23" s="20">
        <v>0</v>
      </c>
      <c r="U23" s="30">
        <f>SUM(M23:T23)</f>
        <v>25</v>
      </c>
      <c r="W23" s="18">
        <v>23</v>
      </c>
      <c r="X23" s="19">
        <v>4</v>
      </c>
      <c r="Y23" s="19">
        <v>0</v>
      </c>
      <c r="Z23" s="19">
        <v>0</v>
      </c>
      <c r="AA23" s="19">
        <v>0</v>
      </c>
      <c r="AB23" s="19">
        <v>1</v>
      </c>
      <c r="AC23" s="19">
        <v>2</v>
      </c>
      <c r="AD23" s="20">
        <v>0</v>
      </c>
      <c r="AE23" s="30">
        <f>SUM(W23:AD23)</f>
        <v>30</v>
      </c>
      <c r="AG23" s="18">
        <v>1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20">
        <v>0</v>
      </c>
      <c r="AO23" s="30">
        <f>SUM(AG23:AN23)</f>
        <v>1</v>
      </c>
      <c r="AQ23" s="30">
        <f>SUM(K23+U23+AE23+AO23)</f>
        <v>56</v>
      </c>
      <c r="AR23" s="35">
        <v>0.40625</v>
      </c>
      <c r="AS23" s="18">
        <v>12</v>
      </c>
      <c r="AT23" s="19">
        <v>5</v>
      </c>
      <c r="AU23" s="19">
        <v>1</v>
      </c>
      <c r="AV23" s="19">
        <v>0</v>
      </c>
      <c r="AW23" s="19">
        <v>0</v>
      </c>
      <c r="AX23" s="19">
        <v>0</v>
      </c>
      <c r="AY23" s="19">
        <v>2</v>
      </c>
      <c r="AZ23" s="20">
        <v>0</v>
      </c>
      <c r="BA23" s="30">
        <f>SUM(AS23:AZ23)</f>
        <v>20</v>
      </c>
      <c r="BC23" s="18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20">
        <v>0</v>
      </c>
      <c r="BK23" s="30">
        <f>SUM(BC23:BJ23)</f>
        <v>0</v>
      </c>
      <c r="BM23" s="18">
        <v>2</v>
      </c>
      <c r="BN23" s="19">
        <v>1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20">
        <v>0</v>
      </c>
      <c r="BU23" s="30">
        <f>SUM(BM23:BT23)</f>
        <v>3</v>
      </c>
      <c r="BW23" s="18">
        <v>11</v>
      </c>
      <c r="BX23" s="19">
        <v>0</v>
      </c>
      <c r="BY23" s="19">
        <v>1</v>
      </c>
      <c r="BZ23" s="19">
        <v>0</v>
      </c>
      <c r="CA23" s="19">
        <v>1</v>
      </c>
      <c r="CB23" s="19">
        <v>0</v>
      </c>
      <c r="CC23" s="19">
        <v>7</v>
      </c>
      <c r="CD23" s="20">
        <v>0</v>
      </c>
      <c r="CE23" s="30">
        <f>SUM(BW23:CD23)</f>
        <v>20</v>
      </c>
      <c r="CG23" s="30">
        <f>SUM(BA23+BK23+BU23+CE23)</f>
        <v>43</v>
      </c>
      <c r="CH23" s="35">
        <v>0.40625</v>
      </c>
      <c r="CI23" s="18">
        <v>12</v>
      </c>
      <c r="CJ23" s="19">
        <v>1</v>
      </c>
      <c r="CK23" s="19">
        <v>0</v>
      </c>
      <c r="CL23" s="19">
        <v>0</v>
      </c>
      <c r="CM23" s="19">
        <v>0</v>
      </c>
      <c r="CN23" s="19">
        <v>0</v>
      </c>
      <c r="CO23" s="19">
        <v>2</v>
      </c>
      <c r="CP23" s="20">
        <v>0</v>
      </c>
      <c r="CQ23" s="30">
        <f>SUM(CI23:CP23)</f>
        <v>15</v>
      </c>
      <c r="CS23" s="18">
        <v>5</v>
      </c>
      <c r="CT23" s="19">
        <v>0</v>
      </c>
      <c r="CU23" s="19">
        <v>0</v>
      </c>
      <c r="CV23" s="19">
        <v>0</v>
      </c>
      <c r="CW23" s="19">
        <v>0</v>
      </c>
      <c r="CX23" s="19">
        <v>0</v>
      </c>
      <c r="CY23" s="19">
        <v>1</v>
      </c>
      <c r="CZ23" s="20">
        <v>0</v>
      </c>
      <c r="DA23" s="30">
        <f>SUM(CS23:CZ23)</f>
        <v>6</v>
      </c>
      <c r="DC23" s="18">
        <v>0</v>
      </c>
      <c r="DD23" s="19">
        <v>0</v>
      </c>
      <c r="DE23" s="19">
        <v>0</v>
      </c>
      <c r="DF23" s="19">
        <v>0</v>
      </c>
      <c r="DG23" s="19">
        <v>0</v>
      </c>
      <c r="DH23" s="19">
        <v>0</v>
      </c>
      <c r="DI23" s="19">
        <v>0</v>
      </c>
      <c r="DJ23" s="20">
        <v>0</v>
      </c>
      <c r="DK23" s="30">
        <f>SUM(DC23:DJ23)</f>
        <v>0</v>
      </c>
      <c r="DM23" s="18">
        <v>1</v>
      </c>
      <c r="DN23" s="19">
        <v>2</v>
      </c>
      <c r="DO23" s="19">
        <v>0</v>
      </c>
      <c r="DP23" s="19">
        <v>0</v>
      </c>
      <c r="DQ23" s="19">
        <v>0</v>
      </c>
      <c r="DR23" s="19">
        <v>0</v>
      </c>
      <c r="DS23" s="19">
        <v>2</v>
      </c>
      <c r="DT23" s="20">
        <v>0</v>
      </c>
      <c r="DU23" s="30">
        <f>SUM(DM23:DT23)</f>
        <v>5</v>
      </c>
      <c r="DW23" s="30">
        <f>SUM(CQ23+DA23+DK23+DU23)</f>
        <v>26</v>
      </c>
      <c r="DX23" s="35">
        <v>0.40625</v>
      </c>
      <c r="DY23" s="18">
        <v>0</v>
      </c>
      <c r="DZ23" s="19">
        <v>0</v>
      </c>
      <c r="EA23" s="19">
        <v>0</v>
      </c>
      <c r="EB23" s="19">
        <v>0</v>
      </c>
      <c r="EC23" s="19">
        <v>0</v>
      </c>
      <c r="ED23" s="19">
        <v>0</v>
      </c>
      <c r="EE23" s="19">
        <v>0</v>
      </c>
      <c r="EF23" s="20">
        <v>0</v>
      </c>
      <c r="EG23" s="30">
        <f>SUM(DY23:EF23)</f>
        <v>0</v>
      </c>
      <c r="EI23" s="18">
        <v>5</v>
      </c>
      <c r="EJ23" s="19">
        <v>1</v>
      </c>
      <c r="EK23" s="19">
        <v>0</v>
      </c>
      <c r="EL23" s="19">
        <v>0</v>
      </c>
      <c r="EM23" s="19">
        <v>0</v>
      </c>
      <c r="EN23" s="19">
        <v>0</v>
      </c>
      <c r="EO23" s="19">
        <v>6</v>
      </c>
      <c r="EP23" s="20">
        <v>0</v>
      </c>
      <c r="EQ23" s="30">
        <f>SUM(EI23:EP23)</f>
        <v>12</v>
      </c>
      <c r="ES23" s="18">
        <v>3</v>
      </c>
      <c r="ET23" s="19">
        <v>2</v>
      </c>
      <c r="EU23" s="19">
        <v>0</v>
      </c>
      <c r="EV23" s="19">
        <v>0</v>
      </c>
      <c r="EW23" s="19">
        <v>0</v>
      </c>
      <c r="EX23" s="19">
        <v>0</v>
      </c>
      <c r="EY23" s="19">
        <v>3</v>
      </c>
      <c r="EZ23" s="20">
        <v>0</v>
      </c>
      <c r="FA23" s="30">
        <f>SUM(ES23:EZ23)</f>
        <v>8</v>
      </c>
      <c r="FC23" s="18">
        <v>0</v>
      </c>
      <c r="FD23" s="19">
        <v>0</v>
      </c>
      <c r="FE23" s="19">
        <v>0</v>
      </c>
      <c r="FF23" s="19">
        <v>0</v>
      </c>
      <c r="FG23" s="19">
        <v>0</v>
      </c>
      <c r="FH23" s="19">
        <v>0</v>
      </c>
      <c r="FI23" s="19">
        <v>0</v>
      </c>
      <c r="FJ23" s="20">
        <v>0</v>
      </c>
      <c r="FK23" s="30">
        <f>SUM(FC23:FJ23)</f>
        <v>0</v>
      </c>
      <c r="FM23" s="30">
        <f>SUM(EG23+EQ23+FA23+FK23)</f>
        <v>20</v>
      </c>
    </row>
    <row r="24" spans="1:169" ht="15.75" customHeight="1" x14ac:dyDescent="0.2">
      <c r="A24" s="98">
        <v>14</v>
      </c>
      <c r="B24" s="99">
        <v>0.41666666666666669</v>
      </c>
      <c r="C24" s="11">
        <v>1</v>
      </c>
      <c r="D24" s="12">
        <v>1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3">
        <v>0</v>
      </c>
      <c r="K24" s="28">
        <f>SUM(C24:J24)</f>
        <v>2</v>
      </c>
      <c r="M24" s="11">
        <v>12</v>
      </c>
      <c r="N24" s="12">
        <v>2</v>
      </c>
      <c r="O24" s="12">
        <v>4</v>
      </c>
      <c r="P24" s="12">
        <v>0</v>
      </c>
      <c r="Q24" s="12">
        <v>0</v>
      </c>
      <c r="R24" s="12">
        <v>0</v>
      </c>
      <c r="S24" s="12">
        <v>0</v>
      </c>
      <c r="T24" s="13">
        <v>0</v>
      </c>
      <c r="U24" s="28">
        <f>SUM(M24:T24)</f>
        <v>18</v>
      </c>
      <c r="W24" s="11">
        <v>36</v>
      </c>
      <c r="X24" s="12">
        <v>2</v>
      </c>
      <c r="Y24" s="12">
        <v>2</v>
      </c>
      <c r="Z24" s="12">
        <v>0</v>
      </c>
      <c r="AA24" s="12">
        <v>0</v>
      </c>
      <c r="AB24" s="12">
        <v>1</v>
      </c>
      <c r="AC24" s="12">
        <v>2</v>
      </c>
      <c r="AD24" s="13">
        <v>0</v>
      </c>
      <c r="AE24" s="28">
        <f>SUM(W24:AD24)</f>
        <v>43</v>
      </c>
      <c r="AG24" s="11">
        <v>1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3">
        <v>0</v>
      </c>
      <c r="AO24" s="28">
        <f>SUM(AG24:AN24)</f>
        <v>1</v>
      </c>
      <c r="AQ24" s="28">
        <f>SUM(K24+U24+AE24+AO24)</f>
        <v>64</v>
      </c>
      <c r="AR24" s="33">
        <v>0.41666666666666669</v>
      </c>
      <c r="AS24" s="11">
        <v>30</v>
      </c>
      <c r="AT24" s="12">
        <v>4</v>
      </c>
      <c r="AU24" s="12">
        <v>0</v>
      </c>
      <c r="AV24" s="12">
        <v>0</v>
      </c>
      <c r="AW24" s="12">
        <v>0</v>
      </c>
      <c r="AX24" s="12">
        <v>1</v>
      </c>
      <c r="AY24" s="12">
        <v>1</v>
      </c>
      <c r="AZ24" s="13">
        <v>0</v>
      </c>
      <c r="BA24" s="28">
        <f>SUM(AS24:AZ24)</f>
        <v>36</v>
      </c>
      <c r="BC24" s="11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3">
        <v>0</v>
      </c>
      <c r="BK24" s="28">
        <f>SUM(BC24:BJ24)</f>
        <v>0</v>
      </c>
      <c r="BM24" s="11">
        <v>4</v>
      </c>
      <c r="BN24" s="12">
        <v>1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3">
        <v>0</v>
      </c>
      <c r="BU24" s="28">
        <f>SUM(BM24:BT24)</f>
        <v>5</v>
      </c>
      <c r="BW24" s="11">
        <v>8</v>
      </c>
      <c r="BX24" s="12">
        <v>2</v>
      </c>
      <c r="BY24" s="12">
        <v>0</v>
      </c>
      <c r="BZ24" s="12">
        <v>0</v>
      </c>
      <c r="CA24" s="12">
        <v>1</v>
      </c>
      <c r="CB24" s="12">
        <v>0</v>
      </c>
      <c r="CC24" s="12">
        <v>9</v>
      </c>
      <c r="CD24" s="13">
        <v>0</v>
      </c>
      <c r="CE24" s="28">
        <f>SUM(BW24:CD24)</f>
        <v>20</v>
      </c>
      <c r="CG24" s="28">
        <f>SUM(BA24+BK24+BU24+CE24)</f>
        <v>61</v>
      </c>
      <c r="CH24" s="33">
        <v>0.41666666666666669</v>
      </c>
      <c r="CI24" s="11">
        <v>11</v>
      </c>
      <c r="CJ24" s="12">
        <v>3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3">
        <v>0</v>
      </c>
      <c r="CQ24" s="28">
        <f>SUM(CI24:CP24)</f>
        <v>14</v>
      </c>
      <c r="CS24" s="11">
        <v>1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1</v>
      </c>
      <c r="CZ24" s="13">
        <v>0</v>
      </c>
      <c r="DA24" s="28">
        <f>SUM(CS24:CZ24)</f>
        <v>2</v>
      </c>
      <c r="DC24" s="11">
        <v>0</v>
      </c>
      <c r="DD24" s="12">
        <v>0</v>
      </c>
      <c r="DE24" s="12">
        <v>0</v>
      </c>
      <c r="DF24" s="12">
        <v>0</v>
      </c>
      <c r="DG24" s="12">
        <v>0</v>
      </c>
      <c r="DH24" s="12">
        <v>0</v>
      </c>
      <c r="DI24" s="12">
        <v>0</v>
      </c>
      <c r="DJ24" s="13">
        <v>0</v>
      </c>
      <c r="DK24" s="28">
        <f>SUM(DC24:DJ24)</f>
        <v>0</v>
      </c>
      <c r="DM24" s="11">
        <v>1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2</v>
      </c>
      <c r="DT24" s="13">
        <v>0</v>
      </c>
      <c r="DU24" s="28">
        <f>SUM(DM24:DT24)</f>
        <v>3</v>
      </c>
      <c r="DW24" s="28">
        <f>SUM(CQ24+DA24+DK24+DU24)</f>
        <v>19</v>
      </c>
      <c r="DX24" s="33">
        <v>0.41666666666666669</v>
      </c>
      <c r="DY24" s="11">
        <v>1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2">
        <v>0</v>
      </c>
      <c r="EF24" s="13">
        <v>0</v>
      </c>
      <c r="EG24" s="28">
        <f>SUM(DY24:EF24)</f>
        <v>1</v>
      </c>
      <c r="EI24" s="11">
        <v>10</v>
      </c>
      <c r="EJ24" s="12">
        <v>2</v>
      </c>
      <c r="EK24" s="12">
        <v>0</v>
      </c>
      <c r="EL24" s="12">
        <v>0</v>
      </c>
      <c r="EM24" s="12">
        <v>1</v>
      </c>
      <c r="EN24" s="12">
        <v>0</v>
      </c>
      <c r="EO24" s="12">
        <v>5</v>
      </c>
      <c r="EP24" s="13">
        <v>0</v>
      </c>
      <c r="EQ24" s="28">
        <f>SUM(EI24:EP24)</f>
        <v>18</v>
      </c>
      <c r="ES24" s="11">
        <v>0</v>
      </c>
      <c r="ET24" s="12">
        <v>1</v>
      </c>
      <c r="EU24" s="12">
        <v>0</v>
      </c>
      <c r="EV24" s="12">
        <v>0</v>
      </c>
      <c r="EW24" s="12">
        <v>0</v>
      </c>
      <c r="EX24" s="12">
        <v>0</v>
      </c>
      <c r="EY24" s="12">
        <v>0</v>
      </c>
      <c r="EZ24" s="13">
        <v>0</v>
      </c>
      <c r="FA24" s="28">
        <f>SUM(ES24:EZ24)</f>
        <v>1</v>
      </c>
      <c r="FC24" s="11">
        <v>0</v>
      </c>
      <c r="FD24" s="12">
        <v>0</v>
      </c>
      <c r="FE24" s="12">
        <v>0</v>
      </c>
      <c r="FF24" s="12">
        <v>0</v>
      </c>
      <c r="FG24" s="12">
        <v>0</v>
      </c>
      <c r="FH24" s="12">
        <v>0</v>
      </c>
      <c r="FI24" s="12">
        <v>0</v>
      </c>
      <c r="FJ24" s="13">
        <v>0</v>
      </c>
      <c r="FK24" s="28">
        <f>SUM(FC24:FJ24)</f>
        <v>0</v>
      </c>
      <c r="FM24" s="28">
        <f>SUM(EG24+EQ24+FA24+FK24)</f>
        <v>20</v>
      </c>
    </row>
    <row r="25" spans="1:169" ht="15.75" customHeight="1" x14ac:dyDescent="0.2">
      <c r="A25" s="98">
        <v>15</v>
      </c>
      <c r="B25" s="100">
        <v>0.42708333333333331</v>
      </c>
      <c r="C25" s="14">
        <v>1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7">
        <v>0</v>
      </c>
      <c r="K25" s="29">
        <f>SUM(C25:J25)</f>
        <v>1</v>
      </c>
      <c r="M25" s="14">
        <v>14</v>
      </c>
      <c r="N25" s="15">
        <v>4</v>
      </c>
      <c r="O25" s="15">
        <v>0</v>
      </c>
      <c r="P25" s="15">
        <v>0</v>
      </c>
      <c r="Q25" s="15">
        <v>1</v>
      </c>
      <c r="R25" s="15">
        <v>0</v>
      </c>
      <c r="S25" s="15">
        <v>1</v>
      </c>
      <c r="T25" s="17">
        <v>0</v>
      </c>
      <c r="U25" s="29">
        <f>SUM(M25:T25)</f>
        <v>20</v>
      </c>
      <c r="W25" s="14">
        <v>27</v>
      </c>
      <c r="X25" s="15">
        <v>3</v>
      </c>
      <c r="Y25" s="15">
        <v>1</v>
      </c>
      <c r="Z25" s="15">
        <v>0</v>
      </c>
      <c r="AA25" s="15">
        <v>0</v>
      </c>
      <c r="AB25" s="15">
        <v>0</v>
      </c>
      <c r="AC25" s="15">
        <v>0</v>
      </c>
      <c r="AD25" s="17">
        <v>0</v>
      </c>
      <c r="AE25" s="29">
        <f>SUM(W25:AD25)</f>
        <v>31</v>
      </c>
      <c r="AG25" s="14">
        <v>1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1</v>
      </c>
      <c r="AN25" s="17">
        <v>0</v>
      </c>
      <c r="AO25" s="29">
        <f>SUM(AG25:AN25)</f>
        <v>2</v>
      </c>
      <c r="AQ25" s="29">
        <f>SUM(K25+U25+AE25+AO25)</f>
        <v>54</v>
      </c>
      <c r="AR25" s="34">
        <v>0.42708333333333331</v>
      </c>
      <c r="AS25" s="14">
        <v>18</v>
      </c>
      <c r="AT25" s="15">
        <v>8</v>
      </c>
      <c r="AU25" s="15">
        <v>1</v>
      </c>
      <c r="AV25" s="15">
        <v>0</v>
      </c>
      <c r="AW25" s="15">
        <v>0</v>
      </c>
      <c r="AX25" s="15">
        <v>0</v>
      </c>
      <c r="AY25" s="15">
        <v>0</v>
      </c>
      <c r="AZ25" s="17">
        <v>0</v>
      </c>
      <c r="BA25" s="29">
        <f>SUM(AS25:AZ25)</f>
        <v>27</v>
      </c>
      <c r="BC25" s="14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7">
        <v>0</v>
      </c>
      <c r="BK25" s="29">
        <f>SUM(BC25:BJ25)</f>
        <v>0</v>
      </c>
      <c r="BM25" s="14">
        <v>4</v>
      </c>
      <c r="BN25" s="15">
        <v>0</v>
      </c>
      <c r="BO25" s="15">
        <v>0</v>
      </c>
      <c r="BP25" s="15">
        <v>0</v>
      </c>
      <c r="BQ25" s="15">
        <v>0</v>
      </c>
      <c r="BR25" s="15">
        <v>1</v>
      </c>
      <c r="BS25" s="15">
        <v>0</v>
      </c>
      <c r="BT25" s="17">
        <v>0</v>
      </c>
      <c r="BU25" s="29">
        <f>SUM(BM25:BT25)</f>
        <v>5</v>
      </c>
      <c r="BW25" s="14">
        <v>11</v>
      </c>
      <c r="BX25" s="15">
        <v>2</v>
      </c>
      <c r="BY25" s="15">
        <v>0</v>
      </c>
      <c r="BZ25" s="15">
        <v>0</v>
      </c>
      <c r="CA25" s="15">
        <v>1</v>
      </c>
      <c r="CB25" s="15">
        <v>1</v>
      </c>
      <c r="CC25" s="15">
        <v>7</v>
      </c>
      <c r="CD25" s="17">
        <v>0</v>
      </c>
      <c r="CE25" s="29">
        <f>SUM(BW25:CD25)</f>
        <v>22</v>
      </c>
      <c r="CG25" s="29">
        <f>SUM(BA25+BK25+BU25+CE25)</f>
        <v>54</v>
      </c>
      <c r="CH25" s="34">
        <v>0.42708333333333331</v>
      </c>
      <c r="CI25" s="14">
        <v>20</v>
      </c>
      <c r="CJ25" s="15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7">
        <v>0</v>
      </c>
      <c r="CQ25" s="29">
        <f>SUM(CI25:CP25)</f>
        <v>20</v>
      </c>
      <c r="CS25" s="14">
        <v>2</v>
      </c>
      <c r="CT25" s="15">
        <v>2</v>
      </c>
      <c r="CU25" s="15">
        <v>0</v>
      </c>
      <c r="CV25" s="15">
        <v>0</v>
      </c>
      <c r="CW25" s="15">
        <v>0</v>
      </c>
      <c r="CX25" s="15">
        <v>0</v>
      </c>
      <c r="CY25" s="15">
        <v>0</v>
      </c>
      <c r="CZ25" s="17">
        <v>0</v>
      </c>
      <c r="DA25" s="29">
        <f>SUM(CS25:CZ25)</f>
        <v>4</v>
      </c>
      <c r="DC25" s="14">
        <v>0</v>
      </c>
      <c r="DD25" s="15">
        <v>0</v>
      </c>
      <c r="DE25" s="15">
        <v>0</v>
      </c>
      <c r="DF25" s="15">
        <v>0</v>
      </c>
      <c r="DG25" s="15">
        <v>0</v>
      </c>
      <c r="DH25" s="15">
        <v>0</v>
      </c>
      <c r="DI25" s="15">
        <v>0</v>
      </c>
      <c r="DJ25" s="17">
        <v>0</v>
      </c>
      <c r="DK25" s="29">
        <f>SUM(DC25:DJ25)</f>
        <v>0</v>
      </c>
      <c r="DM25" s="14">
        <v>0</v>
      </c>
      <c r="DN25" s="15">
        <v>1</v>
      </c>
      <c r="DO25" s="15">
        <v>0</v>
      </c>
      <c r="DP25" s="15">
        <v>0</v>
      </c>
      <c r="DQ25" s="15">
        <v>0</v>
      </c>
      <c r="DR25" s="15">
        <v>0</v>
      </c>
      <c r="DS25" s="15">
        <v>1</v>
      </c>
      <c r="DT25" s="17">
        <v>0</v>
      </c>
      <c r="DU25" s="29">
        <f>SUM(DM25:DT25)</f>
        <v>2</v>
      </c>
      <c r="DW25" s="29">
        <f>SUM(CQ25+DA25+DK25+DU25)</f>
        <v>26</v>
      </c>
      <c r="DX25" s="34">
        <v>0.42708333333333331</v>
      </c>
      <c r="DY25" s="14">
        <v>0</v>
      </c>
      <c r="DZ25" s="15">
        <v>0</v>
      </c>
      <c r="EA25" s="15">
        <v>0</v>
      </c>
      <c r="EB25" s="15">
        <v>0</v>
      </c>
      <c r="EC25" s="15">
        <v>0</v>
      </c>
      <c r="ED25" s="15">
        <v>0</v>
      </c>
      <c r="EE25" s="15">
        <v>1</v>
      </c>
      <c r="EF25" s="17">
        <v>0</v>
      </c>
      <c r="EG25" s="29">
        <f>SUM(DY25:EF25)</f>
        <v>1</v>
      </c>
      <c r="EI25" s="14">
        <v>7</v>
      </c>
      <c r="EJ25" s="15">
        <v>1</v>
      </c>
      <c r="EK25" s="15">
        <v>0</v>
      </c>
      <c r="EL25" s="15">
        <v>0</v>
      </c>
      <c r="EM25" s="15">
        <v>1</v>
      </c>
      <c r="EN25" s="15">
        <v>0</v>
      </c>
      <c r="EO25" s="15">
        <v>1</v>
      </c>
      <c r="EP25" s="17">
        <v>0</v>
      </c>
      <c r="EQ25" s="29">
        <f>SUM(EI25:EP25)</f>
        <v>10</v>
      </c>
      <c r="ES25" s="14">
        <v>0</v>
      </c>
      <c r="ET25" s="15">
        <v>0</v>
      </c>
      <c r="EU25" s="15">
        <v>0</v>
      </c>
      <c r="EV25" s="15">
        <v>0</v>
      </c>
      <c r="EW25" s="15">
        <v>0</v>
      </c>
      <c r="EX25" s="15">
        <v>0</v>
      </c>
      <c r="EY25" s="15">
        <v>0</v>
      </c>
      <c r="EZ25" s="17">
        <v>0</v>
      </c>
      <c r="FA25" s="29">
        <f>SUM(ES25:EZ25)</f>
        <v>0</v>
      </c>
      <c r="FC25" s="14">
        <v>0</v>
      </c>
      <c r="FD25" s="15">
        <v>0</v>
      </c>
      <c r="FE25" s="15">
        <v>0</v>
      </c>
      <c r="FF25" s="15">
        <v>0</v>
      </c>
      <c r="FG25" s="15">
        <v>0</v>
      </c>
      <c r="FH25" s="15">
        <v>0</v>
      </c>
      <c r="FI25" s="15">
        <v>0</v>
      </c>
      <c r="FJ25" s="17">
        <v>0</v>
      </c>
      <c r="FK25" s="29">
        <f>SUM(FC25:FJ25)</f>
        <v>0</v>
      </c>
      <c r="FM25" s="29">
        <f>SUM(EG25+EQ25+FA25+FK25)</f>
        <v>11</v>
      </c>
    </row>
    <row r="26" spans="1:169" ht="15.75" customHeight="1" x14ac:dyDescent="0.2">
      <c r="A26" s="97">
        <v>16</v>
      </c>
      <c r="B26" s="100">
        <v>0.4375</v>
      </c>
      <c r="C26" s="14">
        <v>1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7">
        <v>0</v>
      </c>
      <c r="K26" s="29">
        <f>SUM(C26:J26)</f>
        <v>1</v>
      </c>
      <c r="M26" s="14">
        <v>17</v>
      </c>
      <c r="N26" s="15">
        <v>3</v>
      </c>
      <c r="O26" s="15">
        <v>1</v>
      </c>
      <c r="P26" s="15">
        <v>0</v>
      </c>
      <c r="Q26" s="15">
        <v>0</v>
      </c>
      <c r="R26" s="15">
        <v>0</v>
      </c>
      <c r="S26" s="15">
        <v>0</v>
      </c>
      <c r="T26" s="17">
        <v>0</v>
      </c>
      <c r="U26" s="29">
        <f>SUM(M26:T26)</f>
        <v>21</v>
      </c>
      <c r="W26" s="14">
        <v>27</v>
      </c>
      <c r="X26" s="15">
        <v>1</v>
      </c>
      <c r="Y26" s="15">
        <v>1</v>
      </c>
      <c r="Z26" s="15">
        <v>0</v>
      </c>
      <c r="AA26" s="15">
        <v>0</v>
      </c>
      <c r="AB26" s="15">
        <v>2</v>
      </c>
      <c r="AC26" s="15">
        <v>6</v>
      </c>
      <c r="AD26" s="17">
        <v>0</v>
      </c>
      <c r="AE26" s="29">
        <f>SUM(W26:AD26)</f>
        <v>37</v>
      </c>
      <c r="AG26" s="14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7">
        <v>0</v>
      </c>
      <c r="AO26" s="29">
        <f>SUM(AG26:AN26)</f>
        <v>0</v>
      </c>
      <c r="AQ26" s="29">
        <f>SUM(K26+U26+AE26+AO26)</f>
        <v>59</v>
      </c>
      <c r="AR26" s="34">
        <v>0.4375</v>
      </c>
      <c r="AS26" s="14">
        <v>14</v>
      </c>
      <c r="AT26" s="15">
        <v>3</v>
      </c>
      <c r="AU26" s="15">
        <v>1</v>
      </c>
      <c r="AV26" s="15">
        <v>0</v>
      </c>
      <c r="AW26" s="15">
        <v>0</v>
      </c>
      <c r="AX26" s="15">
        <v>0</v>
      </c>
      <c r="AY26" s="15">
        <v>0</v>
      </c>
      <c r="AZ26" s="17">
        <v>0</v>
      </c>
      <c r="BA26" s="29">
        <f>SUM(AS26:AZ26)</f>
        <v>18</v>
      </c>
      <c r="BC26" s="14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7">
        <v>0</v>
      </c>
      <c r="BK26" s="29">
        <f>SUM(BC26:BJ26)</f>
        <v>0</v>
      </c>
      <c r="BM26" s="14">
        <v>3</v>
      </c>
      <c r="BN26" s="15">
        <v>0</v>
      </c>
      <c r="BO26" s="15">
        <v>0</v>
      </c>
      <c r="BP26" s="15">
        <v>0</v>
      </c>
      <c r="BQ26" s="15">
        <v>0</v>
      </c>
      <c r="BR26" s="15">
        <v>1</v>
      </c>
      <c r="BS26" s="15">
        <v>0</v>
      </c>
      <c r="BT26" s="17">
        <v>0</v>
      </c>
      <c r="BU26" s="29">
        <f>SUM(BM26:BT26)</f>
        <v>4</v>
      </c>
      <c r="BW26" s="14">
        <v>8</v>
      </c>
      <c r="BX26" s="15">
        <v>4</v>
      </c>
      <c r="BY26" s="15">
        <v>1</v>
      </c>
      <c r="BZ26" s="15">
        <v>0</v>
      </c>
      <c r="CA26" s="15">
        <v>1</v>
      </c>
      <c r="CB26" s="15">
        <v>1</v>
      </c>
      <c r="CC26" s="15">
        <v>12</v>
      </c>
      <c r="CD26" s="17">
        <v>0</v>
      </c>
      <c r="CE26" s="29">
        <f>SUM(BW26:CD26)</f>
        <v>27</v>
      </c>
      <c r="CG26" s="29">
        <f>SUM(BA26+BK26+BU26+CE26)</f>
        <v>49</v>
      </c>
      <c r="CH26" s="34">
        <v>0.4375</v>
      </c>
      <c r="CI26" s="14">
        <v>19</v>
      </c>
      <c r="CJ26" s="15">
        <v>3</v>
      </c>
      <c r="CK26" s="15">
        <v>1</v>
      </c>
      <c r="CL26" s="15">
        <v>0</v>
      </c>
      <c r="CM26" s="15">
        <v>0</v>
      </c>
      <c r="CN26" s="15">
        <v>0</v>
      </c>
      <c r="CO26" s="15">
        <v>3</v>
      </c>
      <c r="CP26" s="17">
        <v>0</v>
      </c>
      <c r="CQ26" s="29">
        <f>SUM(CI26:CP26)</f>
        <v>26</v>
      </c>
      <c r="CS26" s="14">
        <v>3</v>
      </c>
      <c r="CT26" s="15">
        <v>1</v>
      </c>
      <c r="CU26" s="15">
        <v>0</v>
      </c>
      <c r="CV26" s="15">
        <v>0</v>
      </c>
      <c r="CW26" s="15">
        <v>0</v>
      </c>
      <c r="CX26" s="15">
        <v>2</v>
      </c>
      <c r="CY26" s="15">
        <v>1</v>
      </c>
      <c r="CZ26" s="17">
        <v>0</v>
      </c>
      <c r="DA26" s="29">
        <f>SUM(CS26:CZ26)</f>
        <v>7</v>
      </c>
      <c r="DC26" s="14">
        <v>0</v>
      </c>
      <c r="DD26" s="15">
        <v>0</v>
      </c>
      <c r="DE26" s="15">
        <v>0</v>
      </c>
      <c r="DF26" s="15">
        <v>0</v>
      </c>
      <c r="DG26" s="15">
        <v>0</v>
      </c>
      <c r="DH26" s="15">
        <v>0</v>
      </c>
      <c r="DI26" s="15">
        <v>0</v>
      </c>
      <c r="DJ26" s="17">
        <v>0</v>
      </c>
      <c r="DK26" s="29">
        <f>SUM(DC26:DJ26)</f>
        <v>0</v>
      </c>
      <c r="DM26" s="14">
        <v>0</v>
      </c>
      <c r="DN26" s="15">
        <v>0</v>
      </c>
      <c r="DO26" s="15">
        <v>0</v>
      </c>
      <c r="DP26" s="15">
        <v>0</v>
      </c>
      <c r="DQ26" s="15">
        <v>0</v>
      </c>
      <c r="DR26" s="15">
        <v>0</v>
      </c>
      <c r="DS26" s="15">
        <v>0</v>
      </c>
      <c r="DT26" s="17">
        <v>0</v>
      </c>
      <c r="DU26" s="29">
        <f>SUM(DM26:DT26)</f>
        <v>0</v>
      </c>
      <c r="DW26" s="29">
        <f>SUM(CQ26+DA26+DK26+DU26)</f>
        <v>33</v>
      </c>
      <c r="DX26" s="34">
        <v>0.4375</v>
      </c>
      <c r="DY26" s="14">
        <v>0</v>
      </c>
      <c r="DZ26" s="15">
        <v>1</v>
      </c>
      <c r="EA26" s="15">
        <v>0</v>
      </c>
      <c r="EB26" s="15">
        <v>0</v>
      </c>
      <c r="EC26" s="15">
        <v>0</v>
      </c>
      <c r="ED26" s="15">
        <v>0</v>
      </c>
      <c r="EE26" s="15">
        <v>0</v>
      </c>
      <c r="EF26" s="17">
        <v>0</v>
      </c>
      <c r="EG26" s="29">
        <f>SUM(DY26:EF26)</f>
        <v>1</v>
      </c>
      <c r="EI26" s="14">
        <v>9</v>
      </c>
      <c r="EJ26" s="15">
        <v>4</v>
      </c>
      <c r="EK26" s="15">
        <v>0</v>
      </c>
      <c r="EL26" s="15">
        <v>0</v>
      </c>
      <c r="EM26" s="15">
        <v>1</v>
      </c>
      <c r="EN26" s="15">
        <v>0</v>
      </c>
      <c r="EO26" s="15">
        <v>5</v>
      </c>
      <c r="EP26" s="17">
        <v>0</v>
      </c>
      <c r="EQ26" s="29">
        <f>SUM(EI26:EP26)</f>
        <v>19</v>
      </c>
      <c r="ES26" s="14">
        <v>3</v>
      </c>
      <c r="ET26" s="15">
        <v>1</v>
      </c>
      <c r="EU26" s="15">
        <v>0</v>
      </c>
      <c r="EV26" s="15">
        <v>0</v>
      </c>
      <c r="EW26" s="15">
        <v>0</v>
      </c>
      <c r="EX26" s="15">
        <v>0</v>
      </c>
      <c r="EY26" s="15">
        <v>0</v>
      </c>
      <c r="EZ26" s="17">
        <v>0</v>
      </c>
      <c r="FA26" s="29">
        <f>SUM(ES26:EZ26)</f>
        <v>4</v>
      </c>
      <c r="FC26" s="14">
        <v>0</v>
      </c>
      <c r="FD26" s="15">
        <v>0</v>
      </c>
      <c r="FE26" s="15">
        <v>0</v>
      </c>
      <c r="FF26" s="15">
        <v>0</v>
      </c>
      <c r="FG26" s="15">
        <v>0</v>
      </c>
      <c r="FH26" s="15">
        <v>0</v>
      </c>
      <c r="FI26" s="15">
        <v>0</v>
      </c>
      <c r="FJ26" s="17">
        <v>0</v>
      </c>
      <c r="FK26" s="29">
        <f>SUM(FC26:FJ26)</f>
        <v>0</v>
      </c>
      <c r="FM26" s="29">
        <f>SUM(EG26+EQ26+FA26+FK26)</f>
        <v>24</v>
      </c>
    </row>
    <row r="27" spans="1:169" ht="15.75" customHeight="1" x14ac:dyDescent="0.2">
      <c r="A27" s="98">
        <v>17</v>
      </c>
      <c r="B27" s="101">
        <v>0.44791666666666669</v>
      </c>
      <c r="C27" s="18">
        <v>1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20">
        <v>0</v>
      </c>
      <c r="K27" s="30">
        <f>SUM(C27:J27)</f>
        <v>1</v>
      </c>
      <c r="M27" s="18">
        <v>18</v>
      </c>
      <c r="N27" s="19">
        <v>9</v>
      </c>
      <c r="O27" s="19">
        <v>0</v>
      </c>
      <c r="P27" s="19">
        <v>0</v>
      </c>
      <c r="Q27" s="19">
        <v>0</v>
      </c>
      <c r="R27" s="19">
        <v>1</v>
      </c>
      <c r="S27" s="19">
        <v>0</v>
      </c>
      <c r="T27" s="20">
        <v>0</v>
      </c>
      <c r="U27" s="30">
        <f>SUM(M27:T27)</f>
        <v>28</v>
      </c>
      <c r="W27" s="18">
        <v>18</v>
      </c>
      <c r="X27" s="19">
        <v>5</v>
      </c>
      <c r="Y27" s="19">
        <v>1</v>
      </c>
      <c r="Z27" s="19">
        <v>0</v>
      </c>
      <c r="AA27" s="19">
        <v>0</v>
      </c>
      <c r="AB27" s="19">
        <v>0</v>
      </c>
      <c r="AC27" s="19">
        <v>2</v>
      </c>
      <c r="AD27" s="20">
        <v>0</v>
      </c>
      <c r="AE27" s="30">
        <f>SUM(W27:AD27)</f>
        <v>26</v>
      </c>
      <c r="AG27" s="18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20">
        <v>0</v>
      </c>
      <c r="AO27" s="30">
        <f>SUM(AG27:AN27)</f>
        <v>0</v>
      </c>
      <c r="AQ27" s="30">
        <f>SUM(K27+U27+AE27+AO27)</f>
        <v>55</v>
      </c>
      <c r="AR27" s="35">
        <v>0.44791666666666669</v>
      </c>
      <c r="AS27" s="18">
        <v>11</v>
      </c>
      <c r="AT27" s="19">
        <v>2</v>
      </c>
      <c r="AU27" s="19">
        <v>2</v>
      </c>
      <c r="AV27" s="19">
        <v>0</v>
      </c>
      <c r="AW27" s="19">
        <v>0</v>
      </c>
      <c r="AX27" s="19">
        <v>1</v>
      </c>
      <c r="AY27" s="19">
        <v>1</v>
      </c>
      <c r="AZ27" s="20">
        <v>0</v>
      </c>
      <c r="BA27" s="30">
        <f>SUM(AS27:AZ27)</f>
        <v>17</v>
      </c>
      <c r="BC27" s="18">
        <v>0</v>
      </c>
      <c r="BD27" s="19">
        <v>1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20">
        <v>0</v>
      </c>
      <c r="BK27" s="30">
        <f>SUM(BC27:BJ27)</f>
        <v>1</v>
      </c>
      <c r="BM27" s="18">
        <v>2</v>
      </c>
      <c r="BN27" s="19">
        <v>1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20">
        <v>0</v>
      </c>
      <c r="BU27" s="30">
        <f>SUM(BM27:BT27)</f>
        <v>3</v>
      </c>
      <c r="BW27" s="18">
        <v>13</v>
      </c>
      <c r="BX27" s="19">
        <v>1</v>
      </c>
      <c r="BY27" s="19">
        <v>0</v>
      </c>
      <c r="BZ27" s="19">
        <v>0</v>
      </c>
      <c r="CA27" s="19">
        <v>1</v>
      </c>
      <c r="CB27" s="19">
        <v>0</v>
      </c>
      <c r="CC27" s="19">
        <v>12</v>
      </c>
      <c r="CD27" s="20">
        <v>0</v>
      </c>
      <c r="CE27" s="30">
        <f>SUM(BW27:CD27)</f>
        <v>27</v>
      </c>
      <c r="CG27" s="30">
        <f>SUM(BA27+BK27+BU27+CE27)</f>
        <v>48</v>
      </c>
      <c r="CH27" s="35">
        <v>0.44791666666666669</v>
      </c>
      <c r="CI27" s="18">
        <v>17</v>
      </c>
      <c r="CJ27" s="19">
        <v>4</v>
      </c>
      <c r="CK27" s="19">
        <v>0</v>
      </c>
      <c r="CL27" s="19">
        <v>0</v>
      </c>
      <c r="CM27" s="19">
        <v>0</v>
      </c>
      <c r="CN27" s="19">
        <v>0</v>
      </c>
      <c r="CO27" s="19">
        <v>2</v>
      </c>
      <c r="CP27" s="20">
        <v>0</v>
      </c>
      <c r="CQ27" s="30">
        <f>SUM(CI27:CP27)</f>
        <v>23</v>
      </c>
      <c r="CS27" s="18">
        <v>2</v>
      </c>
      <c r="CT27" s="19">
        <v>1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20">
        <v>0</v>
      </c>
      <c r="DA27" s="30">
        <f>SUM(CS27:CZ27)</f>
        <v>3</v>
      </c>
      <c r="DC27" s="18">
        <v>0</v>
      </c>
      <c r="DD27" s="19">
        <v>0</v>
      </c>
      <c r="DE27" s="19">
        <v>0</v>
      </c>
      <c r="DF27" s="19">
        <v>0</v>
      </c>
      <c r="DG27" s="19">
        <v>0</v>
      </c>
      <c r="DH27" s="19">
        <v>0</v>
      </c>
      <c r="DI27" s="19">
        <v>0</v>
      </c>
      <c r="DJ27" s="20">
        <v>0</v>
      </c>
      <c r="DK27" s="30">
        <f>SUM(DC27:DJ27)</f>
        <v>0</v>
      </c>
      <c r="DM27" s="18">
        <v>1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  <c r="DS27" s="19">
        <v>1</v>
      </c>
      <c r="DT27" s="20">
        <v>0</v>
      </c>
      <c r="DU27" s="30">
        <f>SUM(DM27:DT27)</f>
        <v>2</v>
      </c>
      <c r="DW27" s="30">
        <f>SUM(CQ27+DA27+DK27+DU27)</f>
        <v>28</v>
      </c>
      <c r="DX27" s="35">
        <v>0.44791666666666669</v>
      </c>
      <c r="DY27" s="18">
        <v>0</v>
      </c>
      <c r="DZ27" s="19">
        <v>1</v>
      </c>
      <c r="EA27" s="19">
        <v>0</v>
      </c>
      <c r="EB27" s="19">
        <v>0</v>
      </c>
      <c r="EC27" s="19">
        <v>0</v>
      </c>
      <c r="ED27" s="19">
        <v>0</v>
      </c>
      <c r="EE27" s="19">
        <v>0</v>
      </c>
      <c r="EF27" s="20">
        <v>0</v>
      </c>
      <c r="EG27" s="30">
        <f>SUM(DY27:EF27)</f>
        <v>1</v>
      </c>
      <c r="EI27" s="18">
        <v>13</v>
      </c>
      <c r="EJ27" s="19">
        <v>2</v>
      </c>
      <c r="EK27" s="19">
        <v>0</v>
      </c>
      <c r="EL27" s="19">
        <v>0</v>
      </c>
      <c r="EM27" s="19">
        <v>1</v>
      </c>
      <c r="EN27" s="19">
        <v>1</v>
      </c>
      <c r="EO27" s="19">
        <v>6</v>
      </c>
      <c r="EP27" s="20">
        <v>0</v>
      </c>
      <c r="EQ27" s="30">
        <f>SUM(EI27:EP27)</f>
        <v>23</v>
      </c>
      <c r="ES27" s="18">
        <v>0</v>
      </c>
      <c r="ET27" s="19">
        <v>0</v>
      </c>
      <c r="EU27" s="19">
        <v>0</v>
      </c>
      <c r="EV27" s="19">
        <v>0</v>
      </c>
      <c r="EW27" s="19">
        <v>0</v>
      </c>
      <c r="EX27" s="19">
        <v>0</v>
      </c>
      <c r="EY27" s="19">
        <v>2</v>
      </c>
      <c r="EZ27" s="20">
        <v>0</v>
      </c>
      <c r="FA27" s="30">
        <f>SUM(ES27:EZ27)</f>
        <v>2</v>
      </c>
      <c r="FC27" s="18">
        <v>0</v>
      </c>
      <c r="FD27" s="19">
        <v>0</v>
      </c>
      <c r="FE27" s="19">
        <v>0</v>
      </c>
      <c r="FF27" s="19">
        <v>0</v>
      </c>
      <c r="FG27" s="19">
        <v>0</v>
      </c>
      <c r="FH27" s="19">
        <v>0</v>
      </c>
      <c r="FI27" s="19">
        <v>0</v>
      </c>
      <c r="FJ27" s="20">
        <v>0</v>
      </c>
      <c r="FK27" s="30">
        <f>SUM(FC27:FJ27)</f>
        <v>0</v>
      </c>
      <c r="FM27" s="30">
        <f>SUM(EG27+EQ27+FA27+FK27)</f>
        <v>26</v>
      </c>
    </row>
    <row r="28" spans="1:169" ht="15.75" customHeight="1" x14ac:dyDescent="0.2">
      <c r="A28" s="98">
        <v>18</v>
      </c>
      <c r="B28" s="99">
        <v>0.45833333333333331</v>
      </c>
      <c r="C28" s="11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3">
        <v>0</v>
      </c>
      <c r="K28" s="28">
        <f>SUM(C28:J28)</f>
        <v>0</v>
      </c>
      <c r="M28" s="11">
        <v>21</v>
      </c>
      <c r="N28" s="12">
        <v>7</v>
      </c>
      <c r="O28" s="12">
        <v>1</v>
      </c>
      <c r="P28" s="12">
        <v>0</v>
      </c>
      <c r="Q28" s="12">
        <v>0</v>
      </c>
      <c r="R28" s="12">
        <v>0</v>
      </c>
      <c r="S28" s="12">
        <v>1</v>
      </c>
      <c r="T28" s="13">
        <v>0</v>
      </c>
      <c r="U28" s="28">
        <f>SUM(M28:T28)</f>
        <v>30</v>
      </c>
      <c r="W28" s="11">
        <v>19</v>
      </c>
      <c r="X28" s="12">
        <v>5</v>
      </c>
      <c r="Y28" s="12">
        <v>0</v>
      </c>
      <c r="Z28" s="12">
        <v>0</v>
      </c>
      <c r="AA28" s="12">
        <v>0</v>
      </c>
      <c r="AB28" s="12">
        <v>1</v>
      </c>
      <c r="AC28" s="12">
        <v>0</v>
      </c>
      <c r="AD28" s="13">
        <v>0</v>
      </c>
      <c r="AE28" s="28">
        <f>SUM(W28:AD28)</f>
        <v>25</v>
      </c>
      <c r="AG28" s="11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1</v>
      </c>
      <c r="AN28" s="13">
        <v>0</v>
      </c>
      <c r="AO28" s="28">
        <f>SUM(AG28:AN28)</f>
        <v>1</v>
      </c>
      <c r="AQ28" s="28">
        <f>SUM(K28+U28+AE28+AO28)</f>
        <v>56</v>
      </c>
      <c r="AR28" s="33">
        <v>0.45833333333333331</v>
      </c>
      <c r="AS28" s="11">
        <v>23</v>
      </c>
      <c r="AT28" s="12">
        <v>2</v>
      </c>
      <c r="AU28" s="12">
        <v>1</v>
      </c>
      <c r="AV28" s="12">
        <v>0</v>
      </c>
      <c r="AW28" s="12">
        <v>0</v>
      </c>
      <c r="AX28" s="12">
        <v>0</v>
      </c>
      <c r="AY28" s="12">
        <v>0</v>
      </c>
      <c r="AZ28" s="13">
        <v>0</v>
      </c>
      <c r="BA28" s="28">
        <f>SUM(AS28:AZ28)</f>
        <v>26</v>
      </c>
      <c r="BC28" s="11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3">
        <v>0</v>
      </c>
      <c r="BK28" s="28">
        <f>SUM(BC28:BJ28)</f>
        <v>0</v>
      </c>
      <c r="BM28" s="11">
        <v>4</v>
      </c>
      <c r="BN28" s="12">
        <v>2</v>
      </c>
      <c r="BO28" s="12">
        <v>0</v>
      </c>
      <c r="BP28" s="12">
        <v>0</v>
      </c>
      <c r="BQ28" s="12">
        <v>0</v>
      </c>
      <c r="BR28" s="12">
        <v>1</v>
      </c>
      <c r="BS28" s="12">
        <v>0</v>
      </c>
      <c r="BT28" s="13">
        <v>0</v>
      </c>
      <c r="BU28" s="28">
        <f>SUM(BM28:BT28)</f>
        <v>7</v>
      </c>
      <c r="BW28" s="11">
        <v>15</v>
      </c>
      <c r="BX28" s="12">
        <v>1</v>
      </c>
      <c r="BY28" s="12">
        <v>0</v>
      </c>
      <c r="BZ28" s="12">
        <v>0</v>
      </c>
      <c r="CA28" s="12">
        <v>1</v>
      </c>
      <c r="CB28" s="12">
        <v>0</v>
      </c>
      <c r="CC28" s="12">
        <v>6</v>
      </c>
      <c r="CD28" s="13">
        <v>0</v>
      </c>
      <c r="CE28" s="28">
        <f>SUM(BW28:CD28)</f>
        <v>23</v>
      </c>
      <c r="CG28" s="28">
        <f>SUM(BA28+BK28+BU28+CE28)</f>
        <v>56</v>
      </c>
      <c r="CH28" s="33">
        <v>0.45833333333333331</v>
      </c>
      <c r="CI28" s="11">
        <v>13</v>
      </c>
      <c r="CJ28" s="12">
        <v>2</v>
      </c>
      <c r="CK28" s="12">
        <v>0</v>
      </c>
      <c r="CL28" s="12">
        <v>0</v>
      </c>
      <c r="CM28" s="12">
        <v>0</v>
      </c>
      <c r="CN28" s="12">
        <v>0</v>
      </c>
      <c r="CO28" s="12">
        <v>2</v>
      </c>
      <c r="CP28" s="13">
        <v>0</v>
      </c>
      <c r="CQ28" s="28">
        <f>SUM(CI28:CP28)</f>
        <v>17</v>
      </c>
      <c r="CS28" s="11">
        <v>6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3">
        <v>0</v>
      </c>
      <c r="DA28" s="28">
        <f>SUM(CS28:CZ28)</f>
        <v>6</v>
      </c>
      <c r="DC28" s="11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3">
        <v>0</v>
      </c>
      <c r="DK28" s="28">
        <f>SUM(DC28:DJ28)</f>
        <v>0</v>
      </c>
      <c r="DM28" s="11">
        <v>3</v>
      </c>
      <c r="DN28" s="12">
        <v>0</v>
      </c>
      <c r="DO28" s="12">
        <v>0</v>
      </c>
      <c r="DP28" s="12">
        <v>0</v>
      </c>
      <c r="DQ28" s="12">
        <v>0</v>
      </c>
      <c r="DR28" s="12">
        <v>0</v>
      </c>
      <c r="DS28" s="12">
        <v>1</v>
      </c>
      <c r="DT28" s="13">
        <v>0</v>
      </c>
      <c r="DU28" s="28">
        <f>SUM(DM28:DT28)</f>
        <v>4</v>
      </c>
      <c r="DW28" s="28">
        <f>SUM(CQ28+DA28+DK28+DU28)</f>
        <v>27</v>
      </c>
      <c r="DX28" s="33">
        <v>0.45833333333333331</v>
      </c>
      <c r="DY28" s="11">
        <v>0</v>
      </c>
      <c r="DZ28" s="12">
        <v>0</v>
      </c>
      <c r="EA28" s="12">
        <v>0</v>
      </c>
      <c r="EB28" s="12">
        <v>0</v>
      </c>
      <c r="EC28" s="12">
        <v>0</v>
      </c>
      <c r="ED28" s="12">
        <v>0</v>
      </c>
      <c r="EE28" s="12">
        <v>0</v>
      </c>
      <c r="EF28" s="13">
        <v>0</v>
      </c>
      <c r="EG28" s="28">
        <f>SUM(DY28:EF28)</f>
        <v>0</v>
      </c>
      <c r="EI28" s="11">
        <v>12</v>
      </c>
      <c r="EJ28" s="12">
        <v>2</v>
      </c>
      <c r="EK28" s="12">
        <v>0</v>
      </c>
      <c r="EL28" s="12">
        <v>0</v>
      </c>
      <c r="EM28" s="12">
        <v>1</v>
      </c>
      <c r="EN28" s="12">
        <v>0</v>
      </c>
      <c r="EO28" s="12">
        <v>4</v>
      </c>
      <c r="EP28" s="13">
        <v>0</v>
      </c>
      <c r="EQ28" s="28">
        <f>SUM(EI28:EP28)</f>
        <v>19</v>
      </c>
      <c r="ES28" s="11">
        <v>1</v>
      </c>
      <c r="ET28" s="12">
        <v>0</v>
      </c>
      <c r="EU28" s="12">
        <v>0</v>
      </c>
      <c r="EV28" s="12">
        <v>0</v>
      </c>
      <c r="EW28" s="12">
        <v>0</v>
      </c>
      <c r="EX28" s="12">
        <v>0</v>
      </c>
      <c r="EY28" s="12">
        <v>1</v>
      </c>
      <c r="EZ28" s="13">
        <v>0</v>
      </c>
      <c r="FA28" s="28">
        <f>SUM(ES28:EZ28)</f>
        <v>2</v>
      </c>
      <c r="FC28" s="11">
        <v>0</v>
      </c>
      <c r="FD28" s="12">
        <v>0</v>
      </c>
      <c r="FE28" s="12">
        <v>0</v>
      </c>
      <c r="FF28" s="12">
        <v>0</v>
      </c>
      <c r="FG28" s="12">
        <v>0</v>
      </c>
      <c r="FH28" s="12">
        <v>0</v>
      </c>
      <c r="FI28" s="12">
        <v>0</v>
      </c>
      <c r="FJ28" s="13">
        <v>0</v>
      </c>
      <c r="FK28" s="28">
        <f>SUM(FC28:FJ28)</f>
        <v>0</v>
      </c>
      <c r="FM28" s="28">
        <f>SUM(EG28+EQ28+FA28+FK28)</f>
        <v>21</v>
      </c>
    </row>
    <row r="29" spans="1:169" ht="15.75" customHeight="1" x14ac:dyDescent="0.2">
      <c r="A29" s="98">
        <v>19</v>
      </c>
      <c r="B29" s="100">
        <v>0.46875</v>
      </c>
      <c r="C29" s="14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7">
        <v>0</v>
      </c>
      <c r="K29" s="29">
        <f>SUM(C29:J29)</f>
        <v>0</v>
      </c>
      <c r="M29" s="14">
        <v>13</v>
      </c>
      <c r="N29" s="15">
        <v>2</v>
      </c>
      <c r="O29" s="15">
        <v>1</v>
      </c>
      <c r="P29" s="15">
        <v>0</v>
      </c>
      <c r="Q29" s="15">
        <v>0</v>
      </c>
      <c r="R29" s="15">
        <v>0</v>
      </c>
      <c r="S29" s="15">
        <v>0</v>
      </c>
      <c r="T29" s="17">
        <v>0</v>
      </c>
      <c r="U29" s="29">
        <f>SUM(M29:T29)</f>
        <v>16</v>
      </c>
      <c r="W29" s="14">
        <v>30</v>
      </c>
      <c r="X29" s="15">
        <v>2</v>
      </c>
      <c r="Y29" s="15">
        <v>0</v>
      </c>
      <c r="Z29" s="15">
        <v>0</v>
      </c>
      <c r="AA29" s="15">
        <v>0</v>
      </c>
      <c r="AB29" s="15">
        <v>0</v>
      </c>
      <c r="AC29" s="15">
        <v>1</v>
      </c>
      <c r="AD29" s="17">
        <v>0</v>
      </c>
      <c r="AE29" s="29">
        <f>SUM(W29:AD29)</f>
        <v>33</v>
      </c>
      <c r="AG29" s="14">
        <v>2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7">
        <v>0</v>
      </c>
      <c r="AO29" s="29">
        <f>SUM(AG29:AN29)</f>
        <v>2</v>
      </c>
      <c r="AQ29" s="29">
        <f>SUM(K29+U29+AE29+AO29)</f>
        <v>51</v>
      </c>
      <c r="AR29" s="34">
        <v>0.46875</v>
      </c>
      <c r="AS29" s="14">
        <v>14</v>
      </c>
      <c r="AT29" s="15">
        <v>6</v>
      </c>
      <c r="AU29" s="15">
        <v>1</v>
      </c>
      <c r="AV29" s="15">
        <v>0</v>
      </c>
      <c r="AW29" s="15">
        <v>0</v>
      </c>
      <c r="AX29" s="15">
        <v>1</v>
      </c>
      <c r="AY29" s="15">
        <v>0</v>
      </c>
      <c r="AZ29" s="17">
        <v>0</v>
      </c>
      <c r="BA29" s="29">
        <f>SUM(AS29:AZ29)</f>
        <v>22</v>
      </c>
      <c r="BC29" s="14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7">
        <v>0</v>
      </c>
      <c r="BK29" s="29">
        <f>SUM(BC29:BJ29)</f>
        <v>0</v>
      </c>
      <c r="BM29" s="14">
        <v>2</v>
      </c>
      <c r="BN29" s="15">
        <v>3</v>
      </c>
      <c r="BO29" s="15">
        <v>0</v>
      </c>
      <c r="BP29" s="15">
        <v>0</v>
      </c>
      <c r="BQ29" s="15">
        <v>0</v>
      </c>
      <c r="BR29" s="15">
        <v>0</v>
      </c>
      <c r="BS29" s="15">
        <v>0</v>
      </c>
      <c r="BT29" s="17">
        <v>0</v>
      </c>
      <c r="BU29" s="29">
        <f>SUM(BM29:BT29)</f>
        <v>5</v>
      </c>
      <c r="BW29" s="14">
        <v>10</v>
      </c>
      <c r="BX29" s="15">
        <v>0</v>
      </c>
      <c r="BY29" s="15">
        <v>0</v>
      </c>
      <c r="BZ29" s="15">
        <v>0</v>
      </c>
      <c r="CA29" s="15">
        <v>1</v>
      </c>
      <c r="CB29" s="15">
        <v>0</v>
      </c>
      <c r="CC29" s="15">
        <v>8</v>
      </c>
      <c r="CD29" s="17">
        <v>0</v>
      </c>
      <c r="CE29" s="29">
        <f>SUM(BW29:CD29)</f>
        <v>19</v>
      </c>
      <c r="CG29" s="29">
        <f>SUM(BA29+BK29+BU29+CE29)</f>
        <v>46</v>
      </c>
      <c r="CH29" s="34">
        <v>0.46875</v>
      </c>
      <c r="CI29" s="14">
        <v>17</v>
      </c>
      <c r="CJ29" s="15">
        <v>0</v>
      </c>
      <c r="CK29" s="15">
        <v>0</v>
      </c>
      <c r="CL29" s="15">
        <v>0</v>
      </c>
      <c r="CM29" s="15">
        <v>0</v>
      </c>
      <c r="CN29" s="15">
        <v>0</v>
      </c>
      <c r="CO29" s="15">
        <v>1</v>
      </c>
      <c r="CP29" s="17">
        <v>0</v>
      </c>
      <c r="CQ29" s="29">
        <f>SUM(CI29:CP29)</f>
        <v>18</v>
      </c>
      <c r="CS29" s="14">
        <v>6</v>
      </c>
      <c r="CT29" s="15">
        <v>1</v>
      </c>
      <c r="CU29" s="15">
        <v>0</v>
      </c>
      <c r="CV29" s="15">
        <v>0</v>
      </c>
      <c r="CW29" s="15">
        <v>0</v>
      </c>
      <c r="CX29" s="15">
        <v>1</v>
      </c>
      <c r="CY29" s="15">
        <v>0</v>
      </c>
      <c r="CZ29" s="17">
        <v>0</v>
      </c>
      <c r="DA29" s="29">
        <f>SUM(CS29:CZ29)</f>
        <v>8</v>
      </c>
      <c r="DC29" s="14">
        <v>0</v>
      </c>
      <c r="DD29" s="15">
        <v>0</v>
      </c>
      <c r="DE29" s="15">
        <v>0</v>
      </c>
      <c r="DF29" s="15">
        <v>0</v>
      </c>
      <c r="DG29" s="15">
        <v>0</v>
      </c>
      <c r="DH29" s="15">
        <v>0</v>
      </c>
      <c r="DI29" s="15">
        <v>0</v>
      </c>
      <c r="DJ29" s="17">
        <v>0</v>
      </c>
      <c r="DK29" s="29">
        <f>SUM(DC29:DJ29)</f>
        <v>0</v>
      </c>
      <c r="DM29" s="14">
        <v>1</v>
      </c>
      <c r="DN29" s="15">
        <v>0</v>
      </c>
      <c r="DO29" s="15">
        <v>1</v>
      </c>
      <c r="DP29" s="15">
        <v>0</v>
      </c>
      <c r="DQ29" s="15">
        <v>0</v>
      </c>
      <c r="DR29" s="15">
        <v>0</v>
      </c>
      <c r="DS29" s="15">
        <v>1</v>
      </c>
      <c r="DT29" s="17">
        <v>0</v>
      </c>
      <c r="DU29" s="29">
        <f>SUM(DM29:DT29)</f>
        <v>3</v>
      </c>
      <c r="DW29" s="29">
        <f>SUM(CQ29+DA29+DK29+DU29)</f>
        <v>29</v>
      </c>
      <c r="DX29" s="34">
        <v>0.46875</v>
      </c>
      <c r="DY29" s="14">
        <v>4</v>
      </c>
      <c r="DZ29" s="15">
        <v>0</v>
      </c>
      <c r="EA29" s="15">
        <v>0</v>
      </c>
      <c r="EB29" s="15">
        <v>0</v>
      </c>
      <c r="EC29" s="15">
        <v>0</v>
      </c>
      <c r="ED29" s="15">
        <v>0</v>
      </c>
      <c r="EE29" s="15">
        <v>0</v>
      </c>
      <c r="EF29" s="17">
        <v>0</v>
      </c>
      <c r="EG29" s="29">
        <f>SUM(DY29:EF29)</f>
        <v>4</v>
      </c>
      <c r="EI29" s="14">
        <v>11</v>
      </c>
      <c r="EJ29" s="15">
        <v>0</v>
      </c>
      <c r="EK29" s="15">
        <v>0</v>
      </c>
      <c r="EL29" s="15">
        <v>0</v>
      </c>
      <c r="EM29" s="15">
        <v>1</v>
      </c>
      <c r="EN29" s="15">
        <v>0</v>
      </c>
      <c r="EO29" s="15">
        <v>0</v>
      </c>
      <c r="EP29" s="17">
        <v>0</v>
      </c>
      <c r="EQ29" s="29">
        <f>SUM(EI29:EP29)</f>
        <v>12</v>
      </c>
      <c r="ES29" s="14">
        <v>5</v>
      </c>
      <c r="ET29" s="15">
        <v>2</v>
      </c>
      <c r="EU29" s="15">
        <v>0</v>
      </c>
      <c r="EV29" s="15">
        <v>0</v>
      </c>
      <c r="EW29" s="15">
        <v>0</v>
      </c>
      <c r="EX29" s="15">
        <v>0</v>
      </c>
      <c r="EY29" s="15">
        <v>0</v>
      </c>
      <c r="EZ29" s="17">
        <v>0</v>
      </c>
      <c r="FA29" s="29">
        <f>SUM(ES29:EZ29)</f>
        <v>7</v>
      </c>
      <c r="FC29" s="14">
        <v>0</v>
      </c>
      <c r="FD29" s="15">
        <v>1</v>
      </c>
      <c r="FE29" s="15">
        <v>0</v>
      </c>
      <c r="FF29" s="15">
        <v>0</v>
      </c>
      <c r="FG29" s="15">
        <v>0</v>
      </c>
      <c r="FH29" s="15">
        <v>0</v>
      </c>
      <c r="FI29" s="15">
        <v>0</v>
      </c>
      <c r="FJ29" s="17">
        <v>0</v>
      </c>
      <c r="FK29" s="29">
        <f>SUM(FC29:FJ29)</f>
        <v>1</v>
      </c>
      <c r="FM29" s="29">
        <f>SUM(EG29+EQ29+FA29+FK29)</f>
        <v>24</v>
      </c>
    </row>
    <row r="30" spans="1:169" ht="15.75" customHeight="1" x14ac:dyDescent="0.2">
      <c r="A30" s="98">
        <v>20</v>
      </c>
      <c r="B30" s="100">
        <v>0.47916666666666669</v>
      </c>
      <c r="C30" s="14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7">
        <v>0</v>
      </c>
      <c r="K30" s="29">
        <f>SUM(C30:J30)</f>
        <v>0</v>
      </c>
      <c r="M30" s="14">
        <v>12</v>
      </c>
      <c r="N30" s="15">
        <v>3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7">
        <v>0</v>
      </c>
      <c r="U30" s="29">
        <f>SUM(M30:T30)</f>
        <v>15</v>
      </c>
      <c r="W30" s="14">
        <v>22</v>
      </c>
      <c r="X30" s="15">
        <v>7</v>
      </c>
      <c r="Y30" s="15">
        <v>0</v>
      </c>
      <c r="Z30" s="15">
        <v>0</v>
      </c>
      <c r="AA30" s="15">
        <v>0</v>
      </c>
      <c r="AB30" s="15">
        <v>0</v>
      </c>
      <c r="AC30" s="15">
        <v>1</v>
      </c>
      <c r="AD30" s="17">
        <v>0</v>
      </c>
      <c r="AE30" s="29">
        <f>SUM(W30:AD30)</f>
        <v>30</v>
      </c>
      <c r="AG30" s="14">
        <v>3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7">
        <v>0</v>
      </c>
      <c r="AO30" s="29">
        <f>SUM(AG30:AN30)</f>
        <v>3</v>
      </c>
      <c r="AQ30" s="29">
        <f>SUM(K30+U30+AE30+AO30)</f>
        <v>48</v>
      </c>
      <c r="AR30" s="34">
        <v>0.47916666666666669</v>
      </c>
      <c r="AS30" s="14">
        <v>22</v>
      </c>
      <c r="AT30" s="15">
        <v>8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7">
        <v>0</v>
      </c>
      <c r="BA30" s="29">
        <f>SUM(AS30:AZ30)</f>
        <v>30</v>
      </c>
      <c r="BC30" s="14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7">
        <v>0</v>
      </c>
      <c r="BK30" s="29">
        <f>SUM(BC30:BJ30)</f>
        <v>0</v>
      </c>
      <c r="BM30" s="14">
        <v>3</v>
      </c>
      <c r="BN30" s="15">
        <v>1</v>
      </c>
      <c r="BO30" s="15">
        <v>0</v>
      </c>
      <c r="BP30" s="15">
        <v>0</v>
      </c>
      <c r="BQ30" s="15">
        <v>0</v>
      </c>
      <c r="BR30" s="15">
        <v>0</v>
      </c>
      <c r="BS30" s="15">
        <v>0</v>
      </c>
      <c r="BT30" s="17">
        <v>0</v>
      </c>
      <c r="BU30" s="29">
        <f>SUM(BM30:BT30)</f>
        <v>4</v>
      </c>
      <c r="BW30" s="14">
        <v>9</v>
      </c>
      <c r="BX30" s="15">
        <v>2</v>
      </c>
      <c r="BY30" s="15">
        <v>0</v>
      </c>
      <c r="BZ30" s="15">
        <v>0</v>
      </c>
      <c r="CA30" s="15">
        <v>1</v>
      </c>
      <c r="CB30" s="15">
        <v>0</v>
      </c>
      <c r="CC30" s="15">
        <v>3</v>
      </c>
      <c r="CD30" s="17">
        <v>0</v>
      </c>
      <c r="CE30" s="29">
        <f>SUM(BW30:CD30)</f>
        <v>15</v>
      </c>
      <c r="CG30" s="29">
        <f>SUM(BA30+BK30+BU30+CE30)</f>
        <v>49</v>
      </c>
      <c r="CH30" s="34">
        <v>0.47916666666666669</v>
      </c>
      <c r="CI30" s="14">
        <v>17</v>
      </c>
      <c r="CJ30" s="15">
        <v>1</v>
      </c>
      <c r="CK30" s="15">
        <v>0</v>
      </c>
      <c r="CL30" s="15">
        <v>0</v>
      </c>
      <c r="CM30" s="15">
        <v>0</v>
      </c>
      <c r="CN30" s="15">
        <v>0</v>
      </c>
      <c r="CO30" s="15">
        <v>1</v>
      </c>
      <c r="CP30" s="17">
        <v>0</v>
      </c>
      <c r="CQ30" s="29">
        <f>SUM(CI30:CP30)</f>
        <v>19</v>
      </c>
      <c r="CS30" s="14">
        <v>2</v>
      </c>
      <c r="CT30" s="15">
        <v>0</v>
      </c>
      <c r="CU30" s="15">
        <v>0</v>
      </c>
      <c r="CV30" s="15">
        <v>0</v>
      </c>
      <c r="CW30" s="15">
        <v>0</v>
      </c>
      <c r="CX30" s="15">
        <v>0</v>
      </c>
      <c r="CY30" s="15">
        <v>0</v>
      </c>
      <c r="CZ30" s="17">
        <v>0</v>
      </c>
      <c r="DA30" s="29">
        <f>SUM(CS30:CZ30)</f>
        <v>2</v>
      </c>
      <c r="DC30" s="14">
        <v>0</v>
      </c>
      <c r="DD30" s="15">
        <v>0</v>
      </c>
      <c r="DE30" s="15">
        <v>0</v>
      </c>
      <c r="DF30" s="15">
        <v>0</v>
      </c>
      <c r="DG30" s="15">
        <v>0</v>
      </c>
      <c r="DH30" s="15">
        <v>0</v>
      </c>
      <c r="DI30" s="15">
        <v>0</v>
      </c>
      <c r="DJ30" s="17">
        <v>0</v>
      </c>
      <c r="DK30" s="29">
        <f>SUM(DC30:DJ30)</f>
        <v>0</v>
      </c>
      <c r="DM30" s="14">
        <v>1</v>
      </c>
      <c r="DN30" s="15">
        <v>2</v>
      </c>
      <c r="DO30" s="15">
        <v>0</v>
      </c>
      <c r="DP30" s="15">
        <v>0</v>
      </c>
      <c r="DQ30" s="15">
        <v>0</v>
      </c>
      <c r="DR30" s="15">
        <v>0</v>
      </c>
      <c r="DS30" s="15">
        <v>0</v>
      </c>
      <c r="DT30" s="17">
        <v>0</v>
      </c>
      <c r="DU30" s="29">
        <f>SUM(DM30:DT30)</f>
        <v>3</v>
      </c>
      <c r="DW30" s="29">
        <f>SUM(CQ30+DA30+DK30+DU30)</f>
        <v>24</v>
      </c>
      <c r="DX30" s="34">
        <v>0.47916666666666669</v>
      </c>
      <c r="DY30" s="14">
        <v>1</v>
      </c>
      <c r="DZ30" s="15">
        <v>1</v>
      </c>
      <c r="EA30" s="15">
        <v>0</v>
      </c>
      <c r="EB30" s="15">
        <v>0</v>
      </c>
      <c r="EC30" s="15">
        <v>0</v>
      </c>
      <c r="ED30" s="15">
        <v>0</v>
      </c>
      <c r="EE30" s="15">
        <v>0</v>
      </c>
      <c r="EF30" s="17">
        <v>0</v>
      </c>
      <c r="EG30" s="29">
        <f>SUM(DY30:EF30)</f>
        <v>2</v>
      </c>
      <c r="EI30" s="14">
        <v>14</v>
      </c>
      <c r="EJ30" s="15">
        <v>2</v>
      </c>
      <c r="EK30" s="15">
        <v>0</v>
      </c>
      <c r="EL30" s="15">
        <v>0</v>
      </c>
      <c r="EM30" s="15">
        <v>1</v>
      </c>
      <c r="EN30" s="15">
        <v>1</v>
      </c>
      <c r="EO30" s="15">
        <v>0</v>
      </c>
      <c r="EP30" s="17">
        <v>0</v>
      </c>
      <c r="EQ30" s="29">
        <f>SUM(EI30:EP30)</f>
        <v>18</v>
      </c>
      <c r="ES30" s="14">
        <v>7</v>
      </c>
      <c r="ET30" s="15">
        <v>1</v>
      </c>
      <c r="EU30" s="15">
        <v>0</v>
      </c>
      <c r="EV30" s="15">
        <v>0</v>
      </c>
      <c r="EW30" s="15">
        <v>0</v>
      </c>
      <c r="EX30" s="15">
        <v>0</v>
      </c>
      <c r="EY30" s="15">
        <v>0</v>
      </c>
      <c r="EZ30" s="17">
        <v>0</v>
      </c>
      <c r="FA30" s="29">
        <f>SUM(ES30:EZ30)</f>
        <v>8</v>
      </c>
      <c r="FC30" s="14">
        <v>1</v>
      </c>
      <c r="FD30" s="15">
        <v>0</v>
      </c>
      <c r="FE30" s="15">
        <v>0</v>
      </c>
      <c r="FF30" s="15">
        <v>0</v>
      </c>
      <c r="FG30" s="15">
        <v>0</v>
      </c>
      <c r="FH30" s="15">
        <v>0</v>
      </c>
      <c r="FI30" s="15">
        <v>0</v>
      </c>
      <c r="FJ30" s="17">
        <v>0</v>
      </c>
      <c r="FK30" s="29">
        <f>SUM(FC30:FJ30)</f>
        <v>1</v>
      </c>
      <c r="FM30" s="29">
        <f>SUM(EG30+EQ30+FA30+FK30)</f>
        <v>29</v>
      </c>
    </row>
    <row r="31" spans="1:169" ht="15.75" customHeight="1" x14ac:dyDescent="0.2">
      <c r="A31" s="97">
        <v>21</v>
      </c>
      <c r="B31" s="101">
        <v>0.48958333333333331</v>
      </c>
      <c r="C31" s="18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20">
        <v>0</v>
      </c>
      <c r="K31" s="30">
        <f>SUM(C31:J31)</f>
        <v>0</v>
      </c>
      <c r="M31" s="18">
        <v>23</v>
      </c>
      <c r="N31" s="19">
        <v>5</v>
      </c>
      <c r="O31" s="19">
        <v>0</v>
      </c>
      <c r="P31" s="19">
        <v>0</v>
      </c>
      <c r="Q31" s="19">
        <v>0</v>
      </c>
      <c r="R31" s="19">
        <v>0</v>
      </c>
      <c r="S31" s="19">
        <v>1</v>
      </c>
      <c r="T31" s="20">
        <v>0</v>
      </c>
      <c r="U31" s="30">
        <f>SUM(M31:T31)</f>
        <v>29</v>
      </c>
      <c r="W31" s="18">
        <v>26</v>
      </c>
      <c r="X31" s="19">
        <v>4</v>
      </c>
      <c r="Y31" s="19">
        <v>1</v>
      </c>
      <c r="Z31" s="19">
        <v>0</v>
      </c>
      <c r="AA31" s="19">
        <v>0</v>
      </c>
      <c r="AB31" s="19">
        <v>0</v>
      </c>
      <c r="AC31" s="19">
        <v>1</v>
      </c>
      <c r="AD31" s="20">
        <v>0</v>
      </c>
      <c r="AE31" s="30">
        <f>SUM(W31:AD31)</f>
        <v>32</v>
      </c>
      <c r="AG31" s="18">
        <v>1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20">
        <v>0</v>
      </c>
      <c r="AO31" s="30">
        <f>SUM(AG31:AN31)</f>
        <v>1</v>
      </c>
      <c r="AQ31" s="30">
        <f>SUM(K31+U31+AE31+AO31)</f>
        <v>62</v>
      </c>
      <c r="AR31" s="35">
        <v>0.48958333333333331</v>
      </c>
      <c r="AS31" s="18">
        <v>20</v>
      </c>
      <c r="AT31" s="19">
        <v>6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20">
        <v>0</v>
      </c>
      <c r="BA31" s="30">
        <f>SUM(AS31:AZ31)</f>
        <v>26</v>
      </c>
      <c r="BC31" s="18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20">
        <v>0</v>
      </c>
      <c r="BK31" s="30">
        <f>SUM(BC31:BJ31)</f>
        <v>0</v>
      </c>
      <c r="BM31" s="18">
        <v>3</v>
      </c>
      <c r="BN31" s="19">
        <v>2</v>
      </c>
      <c r="BO31" s="19">
        <v>1</v>
      </c>
      <c r="BP31" s="19">
        <v>0</v>
      </c>
      <c r="BQ31" s="19">
        <v>0</v>
      </c>
      <c r="BR31" s="19">
        <v>0</v>
      </c>
      <c r="BS31" s="19">
        <v>0</v>
      </c>
      <c r="BT31" s="20">
        <v>0</v>
      </c>
      <c r="BU31" s="30">
        <f>SUM(BM31:BT31)</f>
        <v>6</v>
      </c>
      <c r="BW31" s="18">
        <v>12</v>
      </c>
      <c r="BX31" s="19">
        <v>2</v>
      </c>
      <c r="BY31" s="19">
        <v>0</v>
      </c>
      <c r="BZ31" s="19">
        <v>0</v>
      </c>
      <c r="CA31" s="19">
        <v>1</v>
      </c>
      <c r="CB31" s="19">
        <v>1</v>
      </c>
      <c r="CC31" s="19">
        <v>1</v>
      </c>
      <c r="CD31" s="20">
        <v>0</v>
      </c>
      <c r="CE31" s="30">
        <f>SUM(BW31:CD31)</f>
        <v>17</v>
      </c>
      <c r="CG31" s="30">
        <f>SUM(BA31+BK31+BU31+CE31)</f>
        <v>49</v>
      </c>
      <c r="CH31" s="35">
        <v>0.48958333333333331</v>
      </c>
      <c r="CI31" s="18">
        <v>15</v>
      </c>
      <c r="CJ31" s="19">
        <v>3</v>
      </c>
      <c r="CK31" s="19">
        <v>1</v>
      </c>
      <c r="CL31" s="19">
        <v>0</v>
      </c>
      <c r="CM31" s="19">
        <v>0</v>
      </c>
      <c r="CN31" s="19">
        <v>0</v>
      </c>
      <c r="CO31" s="19">
        <v>1</v>
      </c>
      <c r="CP31" s="20">
        <v>0</v>
      </c>
      <c r="CQ31" s="30">
        <f>SUM(CI31:CP31)</f>
        <v>20</v>
      </c>
      <c r="CS31" s="18">
        <v>5</v>
      </c>
      <c r="CT31" s="19">
        <v>0</v>
      </c>
      <c r="CU31" s="19">
        <v>1</v>
      </c>
      <c r="CV31" s="19">
        <v>0</v>
      </c>
      <c r="CW31" s="19">
        <v>0</v>
      </c>
      <c r="CX31" s="19">
        <v>0</v>
      </c>
      <c r="CY31" s="19">
        <v>0</v>
      </c>
      <c r="CZ31" s="20">
        <v>0</v>
      </c>
      <c r="DA31" s="30">
        <f>SUM(CS31:CZ31)</f>
        <v>6</v>
      </c>
      <c r="DC31" s="18">
        <v>0</v>
      </c>
      <c r="DD31" s="19">
        <v>0</v>
      </c>
      <c r="DE31" s="19">
        <v>0</v>
      </c>
      <c r="DF31" s="19">
        <v>0</v>
      </c>
      <c r="DG31" s="19">
        <v>0</v>
      </c>
      <c r="DH31" s="19">
        <v>0</v>
      </c>
      <c r="DI31" s="19">
        <v>0</v>
      </c>
      <c r="DJ31" s="20">
        <v>0</v>
      </c>
      <c r="DK31" s="30">
        <f>SUM(DC31:DJ31)</f>
        <v>0</v>
      </c>
      <c r="DM31" s="18">
        <v>3</v>
      </c>
      <c r="DN31" s="19">
        <v>0</v>
      </c>
      <c r="DO31" s="19">
        <v>0</v>
      </c>
      <c r="DP31" s="19">
        <v>0</v>
      </c>
      <c r="DQ31" s="19">
        <v>0</v>
      </c>
      <c r="DR31" s="19">
        <v>0</v>
      </c>
      <c r="DS31" s="19">
        <v>1</v>
      </c>
      <c r="DT31" s="20">
        <v>0</v>
      </c>
      <c r="DU31" s="30">
        <f>SUM(DM31:DT31)</f>
        <v>4</v>
      </c>
      <c r="DW31" s="30">
        <f>SUM(CQ31+DA31+DK31+DU31)</f>
        <v>30</v>
      </c>
      <c r="DX31" s="35">
        <v>0.48958333333333331</v>
      </c>
      <c r="DY31" s="18">
        <v>1</v>
      </c>
      <c r="DZ31" s="19">
        <v>0</v>
      </c>
      <c r="EA31" s="19">
        <v>0</v>
      </c>
      <c r="EB31" s="19">
        <v>0</v>
      </c>
      <c r="EC31" s="19">
        <v>0</v>
      </c>
      <c r="ED31" s="19">
        <v>0</v>
      </c>
      <c r="EE31" s="19">
        <v>0</v>
      </c>
      <c r="EF31" s="20">
        <v>0</v>
      </c>
      <c r="EG31" s="30">
        <f>SUM(DY31:EF31)</f>
        <v>1</v>
      </c>
      <c r="EI31" s="18">
        <v>5</v>
      </c>
      <c r="EJ31" s="19">
        <v>3</v>
      </c>
      <c r="EK31" s="19">
        <v>0</v>
      </c>
      <c r="EL31" s="19">
        <v>0</v>
      </c>
      <c r="EM31" s="19">
        <v>0</v>
      </c>
      <c r="EN31" s="19">
        <v>0</v>
      </c>
      <c r="EO31" s="19">
        <v>3</v>
      </c>
      <c r="EP31" s="20">
        <v>0</v>
      </c>
      <c r="EQ31" s="30">
        <f>SUM(EI31:EP31)</f>
        <v>11</v>
      </c>
      <c r="ES31" s="18">
        <v>1</v>
      </c>
      <c r="ET31" s="19">
        <v>0</v>
      </c>
      <c r="EU31" s="19">
        <v>0</v>
      </c>
      <c r="EV31" s="19">
        <v>0</v>
      </c>
      <c r="EW31" s="19">
        <v>0</v>
      </c>
      <c r="EX31" s="19">
        <v>0</v>
      </c>
      <c r="EY31" s="19">
        <v>1</v>
      </c>
      <c r="EZ31" s="20">
        <v>0</v>
      </c>
      <c r="FA31" s="30">
        <f>SUM(ES31:EZ31)</f>
        <v>2</v>
      </c>
      <c r="FC31" s="18">
        <v>0</v>
      </c>
      <c r="FD31" s="19">
        <v>0</v>
      </c>
      <c r="FE31" s="19">
        <v>0</v>
      </c>
      <c r="FF31" s="19">
        <v>0</v>
      </c>
      <c r="FG31" s="19">
        <v>0</v>
      </c>
      <c r="FH31" s="19">
        <v>0</v>
      </c>
      <c r="FI31" s="19">
        <v>0</v>
      </c>
      <c r="FJ31" s="20">
        <v>0</v>
      </c>
      <c r="FK31" s="30">
        <f>SUM(FC31:FJ31)</f>
        <v>0</v>
      </c>
      <c r="FM31" s="30">
        <f>SUM(EG31+EQ31+FA31+FK31)</f>
        <v>14</v>
      </c>
    </row>
    <row r="32" spans="1:169" ht="15.75" customHeight="1" x14ac:dyDescent="0.2">
      <c r="A32" s="98">
        <v>22</v>
      </c>
      <c r="B32" s="99">
        <v>0.5</v>
      </c>
      <c r="C32" s="11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3">
        <v>0</v>
      </c>
      <c r="K32" s="28">
        <f>SUM(C32:J32)</f>
        <v>0</v>
      </c>
      <c r="M32" s="11">
        <v>16</v>
      </c>
      <c r="N32" s="12">
        <v>4</v>
      </c>
      <c r="O32" s="12">
        <v>1</v>
      </c>
      <c r="P32" s="12">
        <v>0</v>
      </c>
      <c r="Q32" s="12">
        <v>0</v>
      </c>
      <c r="R32" s="12">
        <v>0</v>
      </c>
      <c r="S32" s="12">
        <v>0</v>
      </c>
      <c r="T32" s="13">
        <v>0</v>
      </c>
      <c r="U32" s="28">
        <f>SUM(M32:T32)</f>
        <v>21</v>
      </c>
      <c r="W32" s="11">
        <v>26</v>
      </c>
      <c r="X32" s="12">
        <v>4</v>
      </c>
      <c r="Y32" s="12">
        <v>4</v>
      </c>
      <c r="Z32" s="12">
        <v>0</v>
      </c>
      <c r="AA32" s="12">
        <v>0</v>
      </c>
      <c r="AB32" s="12">
        <v>1</v>
      </c>
      <c r="AC32" s="12">
        <v>0</v>
      </c>
      <c r="AD32" s="13">
        <v>0</v>
      </c>
      <c r="AE32" s="28">
        <f>SUM(W32:AD32)</f>
        <v>35</v>
      </c>
      <c r="AG32" s="11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3">
        <v>0</v>
      </c>
      <c r="AO32" s="28">
        <f>SUM(AG32:AN32)</f>
        <v>0</v>
      </c>
      <c r="AQ32" s="28">
        <f>SUM(K32+U32+AE32+AO32)</f>
        <v>56</v>
      </c>
      <c r="AR32" s="33">
        <v>0.5</v>
      </c>
      <c r="AS32" s="11">
        <v>23</v>
      </c>
      <c r="AT32" s="12">
        <v>2</v>
      </c>
      <c r="AU32" s="12">
        <v>1</v>
      </c>
      <c r="AV32" s="12">
        <v>0</v>
      </c>
      <c r="AW32" s="12">
        <v>0</v>
      </c>
      <c r="AX32" s="12">
        <v>0</v>
      </c>
      <c r="AY32" s="12">
        <v>0</v>
      </c>
      <c r="AZ32" s="13">
        <v>0</v>
      </c>
      <c r="BA32" s="28">
        <f>SUM(AS32:AZ32)</f>
        <v>26</v>
      </c>
      <c r="BC32" s="11">
        <v>1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3">
        <v>0</v>
      </c>
      <c r="BK32" s="28">
        <f>SUM(BC32:BJ32)</f>
        <v>1</v>
      </c>
      <c r="BM32" s="11">
        <v>5</v>
      </c>
      <c r="BN32" s="12">
        <v>3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3">
        <v>0</v>
      </c>
      <c r="BU32" s="28">
        <f>SUM(BM32:BT32)</f>
        <v>8</v>
      </c>
      <c r="BW32" s="11">
        <v>14</v>
      </c>
      <c r="BX32" s="12">
        <v>2</v>
      </c>
      <c r="BY32" s="12">
        <v>0</v>
      </c>
      <c r="BZ32" s="12">
        <v>0</v>
      </c>
      <c r="CA32" s="12">
        <v>0</v>
      </c>
      <c r="CB32" s="12">
        <v>0</v>
      </c>
      <c r="CC32" s="12">
        <v>6</v>
      </c>
      <c r="CD32" s="13">
        <v>0</v>
      </c>
      <c r="CE32" s="28">
        <f>SUM(BW32:CD32)</f>
        <v>22</v>
      </c>
      <c r="CG32" s="28">
        <f>SUM(BA32+BK32+BU32+CE32)</f>
        <v>57</v>
      </c>
      <c r="CH32" s="33">
        <v>0.5</v>
      </c>
      <c r="CI32" s="11">
        <v>10</v>
      </c>
      <c r="CJ32" s="12">
        <v>3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3">
        <v>0</v>
      </c>
      <c r="CQ32" s="28">
        <f>SUM(CI32:CP32)</f>
        <v>13</v>
      </c>
      <c r="CS32" s="11">
        <v>2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3">
        <v>0</v>
      </c>
      <c r="DA32" s="28">
        <f>SUM(CS32:CZ32)</f>
        <v>2</v>
      </c>
      <c r="DC32" s="11">
        <v>0</v>
      </c>
      <c r="DD32" s="12">
        <v>0</v>
      </c>
      <c r="DE32" s="12">
        <v>0</v>
      </c>
      <c r="DF32" s="12">
        <v>0</v>
      </c>
      <c r="DG32" s="12">
        <v>0</v>
      </c>
      <c r="DH32" s="12">
        <v>0</v>
      </c>
      <c r="DI32" s="12">
        <v>0</v>
      </c>
      <c r="DJ32" s="13">
        <v>0</v>
      </c>
      <c r="DK32" s="28">
        <f>SUM(DC32:DJ32)</f>
        <v>0</v>
      </c>
      <c r="DM32" s="11">
        <v>2</v>
      </c>
      <c r="DN32" s="12">
        <v>0</v>
      </c>
      <c r="DO32" s="12">
        <v>0</v>
      </c>
      <c r="DP32" s="12">
        <v>0</v>
      </c>
      <c r="DQ32" s="12">
        <v>0</v>
      </c>
      <c r="DR32" s="12">
        <v>1</v>
      </c>
      <c r="DS32" s="12">
        <v>1</v>
      </c>
      <c r="DT32" s="13">
        <v>0</v>
      </c>
      <c r="DU32" s="28">
        <f>SUM(DM32:DT32)</f>
        <v>4</v>
      </c>
      <c r="DW32" s="28">
        <f>SUM(CQ32+DA32+DK32+DU32)</f>
        <v>19</v>
      </c>
      <c r="DX32" s="33">
        <v>0.5</v>
      </c>
      <c r="DY32" s="11">
        <v>1</v>
      </c>
      <c r="DZ32" s="12">
        <v>0</v>
      </c>
      <c r="EA32" s="12">
        <v>0</v>
      </c>
      <c r="EB32" s="12">
        <v>0</v>
      </c>
      <c r="EC32" s="12">
        <v>0</v>
      </c>
      <c r="ED32" s="12">
        <v>0</v>
      </c>
      <c r="EE32" s="12">
        <v>0</v>
      </c>
      <c r="EF32" s="13">
        <v>0</v>
      </c>
      <c r="EG32" s="28">
        <f>SUM(DY32:EF32)</f>
        <v>1</v>
      </c>
      <c r="EI32" s="11">
        <v>7</v>
      </c>
      <c r="EJ32" s="12">
        <v>0</v>
      </c>
      <c r="EK32" s="12">
        <v>0</v>
      </c>
      <c r="EL32" s="12">
        <v>0</v>
      </c>
      <c r="EM32" s="12">
        <v>2</v>
      </c>
      <c r="EN32" s="12">
        <v>0</v>
      </c>
      <c r="EO32" s="12">
        <v>3</v>
      </c>
      <c r="EP32" s="13">
        <v>0</v>
      </c>
      <c r="EQ32" s="28">
        <f>SUM(EI32:EP32)</f>
        <v>12</v>
      </c>
      <c r="ES32" s="11">
        <v>2</v>
      </c>
      <c r="ET32" s="12">
        <v>0</v>
      </c>
      <c r="EU32" s="12">
        <v>0</v>
      </c>
      <c r="EV32" s="12">
        <v>0</v>
      </c>
      <c r="EW32" s="12">
        <v>0</v>
      </c>
      <c r="EX32" s="12">
        <v>0</v>
      </c>
      <c r="EY32" s="12">
        <v>0</v>
      </c>
      <c r="EZ32" s="13">
        <v>0</v>
      </c>
      <c r="FA32" s="28">
        <f>SUM(ES32:EZ32)</f>
        <v>2</v>
      </c>
      <c r="FC32" s="11">
        <v>0</v>
      </c>
      <c r="FD32" s="12">
        <v>0</v>
      </c>
      <c r="FE32" s="12">
        <v>0</v>
      </c>
      <c r="FF32" s="12">
        <v>0</v>
      </c>
      <c r="FG32" s="12">
        <v>0</v>
      </c>
      <c r="FH32" s="12">
        <v>0</v>
      </c>
      <c r="FI32" s="12">
        <v>0</v>
      </c>
      <c r="FJ32" s="13">
        <v>0</v>
      </c>
      <c r="FK32" s="28">
        <f>SUM(FC32:FJ32)</f>
        <v>0</v>
      </c>
      <c r="FM32" s="28">
        <f>SUM(EG32+EQ32+FA32+FK32)</f>
        <v>15</v>
      </c>
    </row>
    <row r="33" spans="1:169" ht="15.75" customHeight="1" x14ac:dyDescent="0.2">
      <c r="A33" s="98">
        <v>23</v>
      </c>
      <c r="B33" s="100">
        <v>0.51041666666666663</v>
      </c>
      <c r="C33" s="14">
        <v>1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7">
        <v>0</v>
      </c>
      <c r="K33" s="29">
        <f>SUM(C33:J33)</f>
        <v>1</v>
      </c>
      <c r="M33" s="14">
        <v>22</v>
      </c>
      <c r="N33" s="15">
        <v>3</v>
      </c>
      <c r="O33" s="15">
        <v>0</v>
      </c>
      <c r="P33" s="15">
        <v>0</v>
      </c>
      <c r="Q33" s="15">
        <v>1</v>
      </c>
      <c r="R33" s="15">
        <v>0</v>
      </c>
      <c r="S33" s="15">
        <v>2</v>
      </c>
      <c r="T33" s="17">
        <v>0</v>
      </c>
      <c r="U33" s="29">
        <f>SUM(M33:T33)</f>
        <v>28</v>
      </c>
      <c r="W33" s="14">
        <v>27</v>
      </c>
      <c r="X33" s="15">
        <v>3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7">
        <v>0</v>
      </c>
      <c r="AE33" s="29">
        <f>SUM(W33:AD33)</f>
        <v>30</v>
      </c>
      <c r="AG33" s="14">
        <v>1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7">
        <v>0</v>
      </c>
      <c r="AO33" s="29">
        <f>SUM(AG33:AN33)</f>
        <v>1</v>
      </c>
      <c r="AQ33" s="29">
        <f>SUM(K33+U33+AE33+AO33)</f>
        <v>60</v>
      </c>
      <c r="AR33" s="34">
        <v>0.51041666666666663</v>
      </c>
      <c r="AS33" s="14">
        <v>20</v>
      </c>
      <c r="AT33" s="15">
        <v>3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7">
        <v>0</v>
      </c>
      <c r="BA33" s="29">
        <f>SUM(AS33:AZ33)</f>
        <v>23</v>
      </c>
      <c r="BC33" s="14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7">
        <v>0</v>
      </c>
      <c r="BK33" s="29">
        <f>SUM(BC33:BJ33)</f>
        <v>0</v>
      </c>
      <c r="BM33" s="14">
        <v>9</v>
      </c>
      <c r="BN33" s="15">
        <v>2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7">
        <v>0</v>
      </c>
      <c r="BU33" s="29">
        <f>SUM(BM33:BT33)</f>
        <v>11</v>
      </c>
      <c r="BW33" s="14">
        <v>21</v>
      </c>
      <c r="BX33" s="15">
        <v>2</v>
      </c>
      <c r="BY33" s="15">
        <v>0</v>
      </c>
      <c r="BZ33" s="15">
        <v>0</v>
      </c>
      <c r="CA33" s="15">
        <v>1</v>
      </c>
      <c r="CB33" s="15">
        <v>0</v>
      </c>
      <c r="CC33" s="15">
        <v>4</v>
      </c>
      <c r="CD33" s="17">
        <v>0</v>
      </c>
      <c r="CE33" s="29">
        <f>SUM(BW33:CD33)</f>
        <v>28</v>
      </c>
      <c r="CG33" s="29">
        <f>SUM(BA33+BK33+BU33+CE33)</f>
        <v>62</v>
      </c>
      <c r="CH33" s="34">
        <v>0.51041666666666663</v>
      </c>
      <c r="CI33" s="14">
        <v>12</v>
      </c>
      <c r="CJ33" s="15">
        <v>7</v>
      </c>
      <c r="CK33" s="15">
        <v>0</v>
      </c>
      <c r="CL33" s="15">
        <v>0</v>
      </c>
      <c r="CM33" s="15">
        <v>0</v>
      </c>
      <c r="CN33" s="15">
        <v>0</v>
      </c>
      <c r="CO33" s="15">
        <v>3</v>
      </c>
      <c r="CP33" s="17">
        <v>0</v>
      </c>
      <c r="CQ33" s="29">
        <f>SUM(CI33:CP33)</f>
        <v>22</v>
      </c>
      <c r="CS33" s="14">
        <v>5</v>
      </c>
      <c r="CT33" s="15">
        <v>1</v>
      </c>
      <c r="CU33" s="15">
        <v>0</v>
      </c>
      <c r="CV33" s="15">
        <v>0</v>
      </c>
      <c r="CW33" s="15">
        <v>0</v>
      </c>
      <c r="CX33" s="15">
        <v>0</v>
      </c>
      <c r="CY33" s="15">
        <v>0</v>
      </c>
      <c r="CZ33" s="17">
        <v>0</v>
      </c>
      <c r="DA33" s="29">
        <f>SUM(CS33:CZ33)</f>
        <v>6</v>
      </c>
      <c r="DC33" s="14">
        <v>0</v>
      </c>
      <c r="DD33" s="15">
        <v>0</v>
      </c>
      <c r="DE33" s="15">
        <v>0</v>
      </c>
      <c r="DF33" s="15">
        <v>0</v>
      </c>
      <c r="DG33" s="15">
        <v>0</v>
      </c>
      <c r="DH33" s="15">
        <v>0</v>
      </c>
      <c r="DI33" s="15">
        <v>0</v>
      </c>
      <c r="DJ33" s="17">
        <v>0</v>
      </c>
      <c r="DK33" s="29">
        <f>SUM(DC33:DJ33)</f>
        <v>0</v>
      </c>
      <c r="DM33" s="14">
        <v>3</v>
      </c>
      <c r="DN33" s="15">
        <v>0</v>
      </c>
      <c r="DO33" s="15">
        <v>0</v>
      </c>
      <c r="DP33" s="15">
        <v>0</v>
      </c>
      <c r="DQ33" s="15">
        <v>0</v>
      </c>
      <c r="DR33" s="15">
        <v>0</v>
      </c>
      <c r="DS33" s="15">
        <v>0</v>
      </c>
      <c r="DT33" s="17">
        <v>0</v>
      </c>
      <c r="DU33" s="29">
        <f>SUM(DM33:DT33)</f>
        <v>3</v>
      </c>
      <c r="DW33" s="29">
        <f>SUM(CQ33+DA33+DK33+DU33)</f>
        <v>31</v>
      </c>
      <c r="DX33" s="34">
        <v>0.51041666666666663</v>
      </c>
      <c r="DY33" s="14">
        <v>0</v>
      </c>
      <c r="DZ33" s="15">
        <v>0</v>
      </c>
      <c r="EA33" s="15">
        <v>0</v>
      </c>
      <c r="EB33" s="15">
        <v>0</v>
      </c>
      <c r="EC33" s="15">
        <v>0</v>
      </c>
      <c r="ED33" s="15">
        <v>0</v>
      </c>
      <c r="EE33" s="15">
        <v>0</v>
      </c>
      <c r="EF33" s="17">
        <v>0</v>
      </c>
      <c r="EG33" s="29">
        <f>SUM(DY33:EF33)</f>
        <v>0</v>
      </c>
      <c r="EI33" s="14">
        <v>13</v>
      </c>
      <c r="EJ33" s="15">
        <v>3</v>
      </c>
      <c r="EK33" s="15">
        <v>0</v>
      </c>
      <c r="EL33" s="15">
        <v>0</v>
      </c>
      <c r="EM33" s="15">
        <v>1</v>
      </c>
      <c r="EN33" s="15">
        <v>1</v>
      </c>
      <c r="EO33" s="15">
        <v>6</v>
      </c>
      <c r="EP33" s="17">
        <v>0</v>
      </c>
      <c r="EQ33" s="29">
        <f>SUM(EI33:EP33)</f>
        <v>24</v>
      </c>
      <c r="ES33" s="14">
        <v>4</v>
      </c>
      <c r="ET33" s="15">
        <v>0</v>
      </c>
      <c r="EU33" s="15">
        <v>0</v>
      </c>
      <c r="EV33" s="15">
        <v>0</v>
      </c>
      <c r="EW33" s="15">
        <v>0</v>
      </c>
      <c r="EX33" s="15">
        <v>0</v>
      </c>
      <c r="EY33" s="15">
        <v>2</v>
      </c>
      <c r="EZ33" s="17">
        <v>0</v>
      </c>
      <c r="FA33" s="29">
        <f>SUM(ES33:EZ33)</f>
        <v>6</v>
      </c>
      <c r="FC33" s="14">
        <v>0</v>
      </c>
      <c r="FD33" s="15">
        <v>0</v>
      </c>
      <c r="FE33" s="15">
        <v>0</v>
      </c>
      <c r="FF33" s="15">
        <v>0</v>
      </c>
      <c r="FG33" s="15">
        <v>0</v>
      </c>
      <c r="FH33" s="15">
        <v>0</v>
      </c>
      <c r="FI33" s="15">
        <v>0</v>
      </c>
      <c r="FJ33" s="17">
        <v>0</v>
      </c>
      <c r="FK33" s="29">
        <f>SUM(FC33:FJ33)</f>
        <v>0</v>
      </c>
      <c r="FM33" s="29">
        <f>SUM(EG33+EQ33+FA33+FK33)</f>
        <v>30</v>
      </c>
    </row>
    <row r="34" spans="1:169" ht="15.75" customHeight="1" x14ac:dyDescent="0.2">
      <c r="A34" s="98">
        <v>24</v>
      </c>
      <c r="B34" s="100">
        <v>0.52083333333333337</v>
      </c>
      <c r="C34" s="14">
        <v>1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7">
        <v>0</v>
      </c>
      <c r="K34" s="29">
        <f>SUM(C34:J34)</f>
        <v>1</v>
      </c>
      <c r="M34" s="14">
        <v>12</v>
      </c>
      <c r="N34" s="15">
        <v>5</v>
      </c>
      <c r="O34" s="15">
        <v>0</v>
      </c>
      <c r="P34" s="15">
        <v>0</v>
      </c>
      <c r="Q34" s="15">
        <v>1</v>
      </c>
      <c r="R34" s="15">
        <v>1</v>
      </c>
      <c r="S34" s="15">
        <v>1</v>
      </c>
      <c r="T34" s="17">
        <v>0</v>
      </c>
      <c r="U34" s="29">
        <f>SUM(M34:T34)</f>
        <v>20</v>
      </c>
      <c r="W34" s="14">
        <v>23</v>
      </c>
      <c r="X34" s="15">
        <v>8</v>
      </c>
      <c r="Y34" s="15">
        <v>0</v>
      </c>
      <c r="Z34" s="15">
        <v>0</v>
      </c>
      <c r="AA34" s="15">
        <v>0</v>
      </c>
      <c r="AB34" s="15">
        <v>0</v>
      </c>
      <c r="AC34" s="15">
        <v>2</v>
      </c>
      <c r="AD34" s="17">
        <v>0</v>
      </c>
      <c r="AE34" s="29">
        <f>SUM(W34:AD34)</f>
        <v>33</v>
      </c>
      <c r="AG34" s="14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7">
        <v>0</v>
      </c>
      <c r="AO34" s="29">
        <f>SUM(AG34:AN34)</f>
        <v>0</v>
      </c>
      <c r="AQ34" s="29">
        <f>SUM(K34+U34+AE34+AO34)</f>
        <v>54</v>
      </c>
      <c r="AR34" s="34">
        <v>0.52083333333333337</v>
      </c>
      <c r="AS34" s="14">
        <v>23</v>
      </c>
      <c r="AT34" s="15">
        <v>3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7">
        <v>0</v>
      </c>
      <c r="BA34" s="29">
        <f>SUM(AS34:AZ34)</f>
        <v>26</v>
      </c>
      <c r="BC34" s="14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17">
        <v>0</v>
      </c>
      <c r="BK34" s="29">
        <f>SUM(BC34:BJ34)</f>
        <v>0</v>
      </c>
      <c r="BM34" s="14">
        <v>1</v>
      </c>
      <c r="BN34" s="15">
        <v>1</v>
      </c>
      <c r="BO34" s="15">
        <v>0</v>
      </c>
      <c r="BP34" s="15">
        <v>0</v>
      </c>
      <c r="BQ34" s="15">
        <v>0</v>
      </c>
      <c r="BR34" s="15">
        <v>0</v>
      </c>
      <c r="BS34" s="15">
        <v>0</v>
      </c>
      <c r="BT34" s="17">
        <v>0</v>
      </c>
      <c r="BU34" s="29">
        <f>SUM(BM34:BT34)</f>
        <v>2</v>
      </c>
      <c r="BW34" s="14">
        <v>7</v>
      </c>
      <c r="BX34" s="15">
        <v>2</v>
      </c>
      <c r="BY34" s="15">
        <v>0</v>
      </c>
      <c r="BZ34" s="15">
        <v>0</v>
      </c>
      <c r="CA34" s="15">
        <v>1</v>
      </c>
      <c r="CB34" s="15">
        <v>1</v>
      </c>
      <c r="CC34" s="15">
        <v>2</v>
      </c>
      <c r="CD34" s="17">
        <v>0</v>
      </c>
      <c r="CE34" s="29">
        <f>SUM(BW34:CD34)</f>
        <v>13</v>
      </c>
      <c r="CG34" s="29">
        <f>SUM(BA34+BK34+BU34+CE34)</f>
        <v>41</v>
      </c>
      <c r="CH34" s="34">
        <v>0.52083333333333337</v>
      </c>
      <c r="CI34" s="14">
        <v>8</v>
      </c>
      <c r="CJ34" s="15">
        <v>4</v>
      </c>
      <c r="CK34" s="15">
        <v>0</v>
      </c>
      <c r="CL34" s="15">
        <v>0</v>
      </c>
      <c r="CM34" s="15">
        <v>0</v>
      </c>
      <c r="CN34" s="15">
        <v>0</v>
      </c>
      <c r="CO34" s="15">
        <v>2</v>
      </c>
      <c r="CP34" s="17">
        <v>0</v>
      </c>
      <c r="CQ34" s="29">
        <f>SUM(CI34:CP34)</f>
        <v>14</v>
      </c>
      <c r="CS34" s="14">
        <v>3</v>
      </c>
      <c r="CT34" s="15">
        <v>1</v>
      </c>
      <c r="CU34" s="15">
        <v>0</v>
      </c>
      <c r="CV34" s="15">
        <v>0</v>
      </c>
      <c r="CW34" s="15">
        <v>0</v>
      </c>
      <c r="CX34" s="15">
        <v>0</v>
      </c>
      <c r="CY34" s="15">
        <v>1</v>
      </c>
      <c r="CZ34" s="17">
        <v>0</v>
      </c>
      <c r="DA34" s="29">
        <f>SUM(CS34:CZ34)</f>
        <v>5</v>
      </c>
      <c r="DC34" s="14">
        <v>0</v>
      </c>
      <c r="DD34" s="15">
        <v>0</v>
      </c>
      <c r="DE34" s="15">
        <v>0</v>
      </c>
      <c r="DF34" s="15">
        <v>0</v>
      </c>
      <c r="DG34" s="15">
        <v>0</v>
      </c>
      <c r="DH34" s="15">
        <v>0</v>
      </c>
      <c r="DI34" s="15">
        <v>0</v>
      </c>
      <c r="DJ34" s="17">
        <v>0</v>
      </c>
      <c r="DK34" s="29">
        <f>SUM(DC34:DJ34)</f>
        <v>0</v>
      </c>
      <c r="DM34" s="14">
        <v>3</v>
      </c>
      <c r="DN34" s="15">
        <v>0</v>
      </c>
      <c r="DO34" s="15">
        <v>0</v>
      </c>
      <c r="DP34" s="15">
        <v>0</v>
      </c>
      <c r="DQ34" s="15">
        <v>0</v>
      </c>
      <c r="DR34" s="15">
        <v>0</v>
      </c>
      <c r="DS34" s="15">
        <v>1</v>
      </c>
      <c r="DT34" s="17">
        <v>0</v>
      </c>
      <c r="DU34" s="29">
        <f>SUM(DM34:DT34)</f>
        <v>4</v>
      </c>
      <c r="DW34" s="29">
        <f>SUM(CQ34+DA34+DK34+DU34)</f>
        <v>23</v>
      </c>
      <c r="DX34" s="34">
        <v>0.52083333333333337</v>
      </c>
      <c r="DY34" s="14">
        <v>0</v>
      </c>
      <c r="DZ34" s="15">
        <v>0</v>
      </c>
      <c r="EA34" s="15">
        <v>0</v>
      </c>
      <c r="EB34" s="15">
        <v>0</v>
      </c>
      <c r="EC34" s="15">
        <v>0</v>
      </c>
      <c r="ED34" s="15">
        <v>0</v>
      </c>
      <c r="EE34" s="15">
        <v>0</v>
      </c>
      <c r="EF34" s="17">
        <v>0</v>
      </c>
      <c r="EG34" s="29">
        <f>SUM(DY34:EF34)</f>
        <v>0</v>
      </c>
      <c r="EI34" s="14">
        <v>14</v>
      </c>
      <c r="EJ34" s="15">
        <v>1</v>
      </c>
      <c r="EK34" s="15">
        <v>0</v>
      </c>
      <c r="EL34" s="15">
        <v>0</v>
      </c>
      <c r="EM34" s="15">
        <v>0</v>
      </c>
      <c r="EN34" s="15">
        <v>1</v>
      </c>
      <c r="EO34" s="15">
        <v>2</v>
      </c>
      <c r="EP34" s="17">
        <v>0</v>
      </c>
      <c r="EQ34" s="29">
        <f>SUM(EI34:EP34)</f>
        <v>18</v>
      </c>
      <c r="ES34" s="14">
        <v>2</v>
      </c>
      <c r="ET34" s="15">
        <v>0</v>
      </c>
      <c r="EU34" s="15">
        <v>0</v>
      </c>
      <c r="EV34" s="15">
        <v>0</v>
      </c>
      <c r="EW34" s="15">
        <v>0</v>
      </c>
      <c r="EX34" s="15">
        <v>0</v>
      </c>
      <c r="EY34" s="15">
        <v>2</v>
      </c>
      <c r="EZ34" s="17">
        <v>0</v>
      </c>
      <c r="FA34" s="29">
        <f>SUM(ES34:EZ34)</f>
        <v>4</v>
      </c>
      <c r="FC34" s="14">
        <v>0</v>
      </c>
      <c r="FD34" s="15">
        <v>0</v>
      </c>
      <c r="FE34" s="15">
        <v>0</v>
      </c>
      <c r="FF34" s="15">
        <v>0</v>
      </c>
      <c r="FG34" s="15">
        <v>0</v>
      </c>
      <c r="FH34" s="15">
        <v>0</v>
      </c>
      <c r="FI34" s="15">
        <v>0</v>
      </c>
      <c r="FJ34" s="17">
        <v>0</v>
      </c>
      <c r="FK34" s="29">
        <f>SUM(FC34:FJ34)</f>
        <v>0</v>
      </c>
      <c r="FM34" s="29">
        <f>SUM(EG34+EQ34+FA34+FK34)</f>
        <v>22</v>
      </c>
    </row>
    <row r="35" spans="1:169" ht="15.75" customHeight="1" x14ac:dyDescent="0.2">
      <c r="A35" s="98">
        <v>25</v>
      </c>
      <c r="B35" s="101">
        <v>0.53125</v>
      </c>
      <c r="C35" s="18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20">
        <v>0</v>
      </c>
      <c r="K35" s="30">
        <f>SUM(C35:J35)</f>
        <v>0</v>
      </c>
      <c r="M35" s="18">
        <v>14</v>
      </c>
      <c r="N35" s="19">
        <v>4</v>
      </c>
      <c r="O35" s="19">
        <v>0</v>
      </c>
      <c r="P35" s="19">
        <v>0</v>
      </c>
      <c r="Q35" s="19">
        <v>0</v>
      </c>
      <c r="R35" s="19">
        <v>1</v>
      </c>
      <c r="S35" s="19">
        <v>7</v>
      </c>
      <c r="T35" s="20">
        <v>0</v>
      </c>
      <c r="U35" s="30">
        <f>SUM(M35:T35)</f>
        <v>26</v>
      </c>
      <c r="W35" s="18">
        <v>32</v>
      </c>
      <c r="X35" s="19">
        <v>6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20">
        <v>0</v>
      </c>
      <c r="AE35" s="30">
        <f>SUM(W35:AD35)</f>
        <v>38</v>
      </c>
      <c r="AG35" s="18">
        <v>2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20">
        <v>0</v>
      </c>
      <c r="AO35" s="30">
        <f>SUM(AG35:AN35)</f>
        <v>2</v>
      </c>
      <c r="AQ35" s="30">
        <f>SUM(K35+U35+AE35+AO35)</f>
        <v>66</v>
      </c>
      <c r="AR35" s="35">
        <v>0.53125</v>
      </c>
      <c r="AS35" s="18">
        <v>21</v>
      </c>
      <c r="AT35" s="19">
        <v>3</v>
      </c>
      <c r="AU35" s="19">
        <v>1</v>
      </c>
      <c r="AV35" s="19">
        <v>0</v>
      </c>
      <c r="AW35" s="19">
        <v>0</v>
      </c>
      <c r="AX35" s="19">
        <v>2</v>
      </c>
      <c r="AY35" s="19">
        <v>0</v>
      </c>
      <c r="AZ35" s="20">
        <v>0</v>
      </c>
      <c r="BA35" s="30">
        <f>SUM(AS35:AZ35)</f>
        <v>27</v>
      </c>
      <c r="BC35" s="18">
        <v>1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20">
        <v>0</v>
      </c>
      <c r="BK35" s="30">
        <f>SUM(BC35:BJ35)</f>
        <v>1</v>
      </c>
      <c r="BM35" s="18">
        <v>3</v>
      </c>
      <c r="BN35" s="19">
        <v>1</v>
      </c>
      <c r="BO35" s="19">
        <v>0</v>
      </c>
      <c r="BP35" s="19">
        <v>0</v>
      </c>
      <c r="BQ35" s="19">
        <v>0</v>
      </c>
      <c r="BR35" s="19">
        <v>0</v>
      </c>
      <c r="BS35" s="19">
        <v>2</v>
      </c>
      <c r="BT35" s="20">
        <v>0</v>
      </c>
      <c r="BU35" s="30">
        <f>SUM(BM35:BT35)</f>
        <v>6</v>
      </c>
      <c r="BW35" s="18">
        <v>13</v>
      </c>
      <c r="BX35" s="19">
        <v>5</v>
      </c>
      <c r="BY35" s="19">
        <v>0</v>
      </c>
      <c r="BZ35" s="19">
        <v>0</v>
      </c>
      <c r="CA35" s="19">
        <v>1</v>
      </c>
      <c r="CB35" s="19">
        <v>1</v>
      </c>
      <c r="CC35" s="19">
        <v>5</v>
      </c>
      <c r="CD35" s="20">
        <v>0</v>
      </c>
      <c r="CE35" s="30">
        <f>SUM(BW35:CD35)</f>
        <v>25</v>
      </c>
      <c r="CG35" s="30">
        <f>SUM(BA35+BK35+BU35+CE35)</f>
        <v>59</v>
      </c>
      <c r="CH35" s="35">
        <v>0.53125</v>
      </c>
      <c r="CI35" s="18">
        <v>15</v>
      </c>
      <c r="CJ35" s="19">
        <v>4</v>
      </c>
      <c r="CK35" s="19">
        <v>0</v>
      </c>
      <c r="CL35" s="19">
        <v>0</v>
      </c>
      <c r="CM35" s="19">
        <v>0</v>
      </c>
      <c r="CN35" s="19">
        <v>0</v>
      </c>
      <c r="CO35" s="19">
        <v>2</v>
      </c>
      <c r="CP35" s="20">
        <v>0</v>
      </c>
      <c r="CQ35" s="30">
        <f>SUM(CI35:CP35)</f>
        <v>21</v>
      </c>
      <c r="CS35" s="18">
        <v>2</v>
      </c>
      <c r="CT35" s="19">
        <v>0</v>
      </c>
      <c r="CU35" s="19">
        <v>0</v>
      </c>
      <c r="CV35" s="19">
        <v>0</v>
      </c>
      <c r="CW35" s="19">
        <v>0</v>
      </c>
      <c r="CX35" s="19">
        <v>0</v>
      </c>
      <c r="CY35" s="19">
        <v>1</v>
      </c>
      <c r="CZ35" s="20">
        <v>0</v>
      </c>
      <c r="DA35" s="30">
        <f>SUM(CS35:CZ35)</f>
        <v>3</v>
      </c>
      <c r="DC35" s="18">
        <v>0</v>
      </c>
      <c r="DD35" s="19">
        <v>0</v>
      </c>
      <c r="DE35" s="19">
        <v>0</v>
      </c>
      <c r="DF35" s="19">
        <v>0</v>
      </c>
      <c r="DG35" s="19">
        <v>0</v>
      </c>
      <c r="DH35" s="19">
        <v>0</v>
      </c>
      <c r="DI35" s="19">
        <v>0</v>
      </c>
      <c r="DJ35" s="20">
        <v>0</v>
      </c>
      <c r="DK35" s="30">
        <f>SUM(DC35:DJ35)</f>
        <v>0</v>
      </c>
      <c r="DM35" s="18">
        <v>2</v>
      </c>
      <c r="DN35" s="19">
        <v>0</v>
      </c>
      <c r="DO35" s="19">
        <v>0</v>
      </c>
      <c r="DP35" s="19">
        <v>0</v>
      </c>
      <c r="DQ35" s="19">
        <v>0</v>
      </c>
      <c r="DR35" s="19">
        <v>0</v>
      </c>
      <c r="DS35" s="19">
        <v>2</v>
      </c>
      <c r="DT35" s="20">
        <v>0</v>
      </c>
      <c r="DU35" s="30">
        <f>SUM(DM35:DT35)</f>
        <v>4</v>
      </c>
      <c r="DW35" s="30">
        <f>SUM(CQ35+DA35+DK35+DU35)</f>
        <v>28</v>
      </c>
      <c r="DX35" s="35">
        <v>0.53125</v>
      </c>
      <c r="DY35" s="18">
        <v>0</v>
      </c>
      <c r="DZ35" s="19">
        <v>1</v>
      </c>
      <c r="EA35" s="19">
        <v>0</v>
      </c>
      <c r="EB35" s="19">
        <v>0</v>
      </c>
      <c r="EC35" s="19">
        <v>0</v>
      </c>
      <c r="ED35" s="19">
        <v>0</v>
      </c>
      <c r="EE35" s="19">
        <v>0</v>
      </c>
      <c r="EF35" s="20">
        <v>0</v>
      </c>
      <c r="EG35" s="30">
        <f>SUM(DY35:EF35)</f>
        <v>1</v>
      </c>
      <c r="EI35" s="18">
        <v>9</v>
      </c>
      <c r="EJ35" s="19">
        <v>2</v>
      </c>
      <c r="EK35" s="19">
        <v>0</v>
      </c>
      <c r="EL35" s="19">
        <v>0</v>
      </c>
      <c r="EM35" s="19">
        <v>1</v>
      </c>
      <c r="EN35" s="19">
        <v>2</v>
      </c>
      <c r="EO35" s="19">
        <v>6</v>
      </c>
      <c r="EP35" s="20">
        <v>0</v>
      </c>
      <c r="EQ35" s="30">
        <f>SUM(EI35:EP35)</f>
        <v>20</v>
      </c>
      <c r="ES35" s="18">
        <v>5</v>
      </c>
      <c r="ET35" s="19">
        <v>0</v>
      </c>
      <c r="EU35" s="19">
        <v>0</v>
      </c>
      <c r="EV35" s="19">
        <v>0</v>
      </c>
      <c r="EW35" s="19">
        <v>0</v>
      </c>
      <c r="EX35" s="19">
        <v>0</v>
      </c>
      <c r="EY35" s="19">
        <v>0</v>
      </c>
      <c r="EZ35" s="20">
        <v>0</v>
      </c>
      <c r="FA35" s="30">
        <f>SUM(ES35:EZ35)</f>
        <v>5</v>
      </c>
      <c r="FC35" s="18">
        <v>0</v>
      </c>
      <c r="FD35" s="19">
        <v>0</v>
      </c>
      <c r="FE35" s="19">
        <v>0</v>
      </c>
      <c r="FF35" s="19">
        <v>0</v>
      </c>
      <c r="FG35" s="19">
        <v>0</v>
      </c>
      <c r="FH35" s="19">
        <v>0</v>
      </c>
      <c r="FI35" s="19">
        <v>0</v>
      </c>
      <c r="FJ35" s="20">
        <v>0</v>
      </c>
      <c r="FK35" s="30">
        <f>SUM(FC35:FJ35)</f>
        <v>0</v>
      </c>
      <c r="FM35" s="30">
        <f>SUM(EG35+EQ35+FA35+FK35)</f>
        <v>26</v>
      </c>
    </row>
    <row r="36" spans="1:169" ht="15.75" customHeight="1" x14ac:dyDescent="0.2">
      <c r="A36" s="97">
        <v>26</v>
      </c>
      <c r="B36" s="99">
        <v>0.54166666666666663</v>
      </c>
      <c r="C36" s="11">
        <v>2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3">
        <v>0</v>
      </c>
      <c r="K36" s="28">
        <f>SUM(C36:J36)</f>
        <v>2</v>
      </c>
      <c r="M36" s="11">
        <v>11</v>
      </c>
      <c r="N36" s="12">
        <v>8</v>
      </c>
      <c r="O36" s="12">
        <v>0</v>
      </c>
      <c r="P36" s="12">
        <v>0</v>
      </c>
      <c r="Q36" s="12">
        <v>1</v>
      </c>
      <c r="R36" s="12">
        <v>0</v>
      </c>
      <c r="S36" s="12">
        <v>0</v>
      </c>
      <c r="T36" s="13">
        <v>0</v>
      </c>
      <c r="U36" s="28">
        <f>SUM(M36:T36)</f>
        <v>20</v>
      </c>
      <c r="W36" s="11">
        <v>24</v>
      </c>
      <c r="X36" s="12">
        <v>7</v>
      </c>
      <c r="Y36" s="12">
        <v>0</v>
      </c>
      <c r="Z36" s="12">
        <v>0</v>
      </c>
      <c r="AA36" s="12">
        <v>0</v>
      </c>
      <c r="AB36" s="12">
        <v>1</v>
      </c>
      <c r="AC36" s="12">
        <v>2</v>
      </c>
      <c r="AD36" s="13">
        <v>0</v>
      </c>
      <c r="AE36" s="28">
        <f>SUM(W36:AD36)</f>
        <v>34</v>
      </c>
      <c r="AG36" s="11">
        <v>1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3">
        <v>0</v>
      </c>
      <c r="AO36" s="28">
        <f>SUM(AG36:AN36)</f>
        <v>1</v>
      </c>
      <c r="AQ36" s="28">
        <f>SUM(K36+U36+AE36+AO36)</f>
        <v>57</v>
      </c>
      <c r="AR36" s="33">
        <v>0.54166666666666663</v>
      </c>
      <c r="AS36" s="11">
        <v>17</v>
      </c>
      <c r="AT36" s="12">
        <v>3</v>
      </c>
      <c r="AU36" s="12">
        <v>0</v>
      </c>
      <c r="AV36" s="12">
        <v>0</v>
      </c>
      <c r="AW36" s="12">
        <v>0</v>
      </c>
      <c r="AX36" s="12">
        <v>0</v>
      </c>
      <c r="AY36" s="12">
        <v>1</v>
      </c>
      <c r="AZ36" s="13">
        <v>0</v>
      </c>
      <c r="BA36" s="28">
        <f>SUM(AS36:AZ36)</f>
        <v>21</v>
      </c>
      <c r="BC36" s="11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3">
        <v>0</v>
      </c>
      <c r="BK36" s="28">
        <f>SUM(BC36:BJ36)</f>
        <v>0</v>
      </c>
      <c r="BM36" s="11">
        <v>3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3">
        <v>0</v>
      </c>
      <c r="BU36" s="28">
        <f>SUM(BM36:BT36)</f>
        <v>3</v>
      </c>
      <c r="BW36" s="11">
        <v>11</v>
      </c>
      <c r="BX36" s="12">
        <v>4</v>
      </c>
      <c r="BY36" s="12">
        <v>0</v>
      </c>
      <c r="BZ36" s="12">
        <v>0</v>
      </c>
      <c r="CA36" s="12">
        <v>2</v>
      </c>
      <c r="CB36" s="12">
        <v>1</v>
      </c>
      <c r="CC36" s="12">
        <v>3</v>
      </c>
      <c r="CD36" s="13">
        <v>0</v>
      </c>
      <c r="CE36" s="28">
        <f>SUM(BW36:CD36)</f>
        <v>21</v>
      </c>
      <c r="CG36" s="28">
        <f>SUM(BA36+BK36+BU36+CE36)</f>
        <v>45</v>
      </c>
      <c r="CH36" s="33">
        <v>0.54166666666666663</v>
      </c>
      <c r="CI36" s="11">
        <v>11</v>
      </c>
      <c r="CJ36" s="12">
        <v>2</v>
      </c>
      <c r="CK36" s="12">
        <v>0</v>
      </c>
      <c r="CL36" s="12">
        <v>0</v>
      </c>
      <c r="CM36" s="12">
        <v>0</v>
      </c>
      <c r="CN36" s="12">
        <v>0</v>
      </c>
      <c r="CO36" s="12">
        <v>2</v>
      </c>
      <c r="CP36" s="13">
        <v>0</v>
      </c>
      <c r="CQ36" s="28">
        <f>SUM(CI36:CP36)</f>
        <v>15</v>
      </c>
      <c r="CS36" s="11">
        <v>2</v>
      </c>
      <c r="CT36" s="12">
        <v>1</v>
      </c>
      <c r="CU36" s="12">
        <v>0</v>
      </c>
      <c r="CV36" s="12">
        <v>0</v>
      </c>
      <c r="CW36" s="12">
        <v>0</v>
      </c>
      <c r="CX36" s="12">
        <v>1</v>
      </c>
      <c r="CY36" s="12">
        <v>1</v>
      </c>
      <c r="CZ36" s="13">
        <v>0</v>
      </c>
      <c r="DA36" s="28">
        <f>SUM(CS36:CZ36)</f>
        <v>5</v>
      </c>
      <c r="DC36" s="11">
        <v>0</v>
      </c>
      <c r="DD36" s="12">
        <v>0</v>
      </c>
      <c r="DE36" s="12">
        <v>0</v>
      </c>
      <c r="DF36" s="12">
        <v>0</v>
      </c>
      <c r="DG36" s="12">
        <v>0</v>
      </c>
      <c r="DH36" s="12">
        <v>0</v>
      </c>
      <c r="DI36" s="12">
        <v>0</v>
      </c>
      <c r="DJ36" s="13">
        <v>0</v>
      </c>
      <c r="DK36" s="28">
        <f>SUM(DC36:DJ36)</f>
        <v>0</v>
      </c>
      <c r="DM36" s="11">
        <v>1</v>
      </c>
      <c r="DN36" s="12">
        <v>1</v>
      </c>
      <c r="DO36" s="12">
        <v>0</v>
      </c>
      <c r="DP36" s="12">
        <v>0</v>
      </c>
      <c r="DQ36" s="12">
        <v>0</v>
      </c>
      <c r="DR36" s="12">
        <v>0</v>
      </c>
      <c r="DS36" s="12">
        <v>1</v>
      </c>
      <c r="DT36" s="13">
        <v>0</v>
      </c>
      <c r="DU36" s="28">
        <f>SUM(DM36:DT36)</f>
        <v>3</v>
      </c>
      <c r="DW36" s="28">
        <f>SUM(CQ36+DA36+DK36+DU36)</f>
        <v>23</v>
      </c>
      <c r="DX36" s="33">
        <v>0.54166666666666663</v>
      </c>
      <c r="DY36" s="11">
        <v>0</v>
      </c>
      <c r="DZ36" s="12">
        <v>0</v>
      </c>
      <c r="EA36" s="12">
        <v>0</v>
      </c>
      <c r="EB36" s="12">
        <v>0</v>
      </c>
      <c r="EC36" s="12">
        <v>0</v>
      </c>
      <c r="ED36" s="12">
        <v>0</v>
      </c>
      <c r="EE36" s="12">
        <v>0</v>
      </c>
      <c r="EF36" s="13">
        <v>0</v>
      </c>
      <c r="EG36" s="28">
        <f>SUM(DY36:EF36)</f>
        <v>0</v>
      </c>
      <c r="EI36" s="11">
        <v>15</v>
      </c>
      <c r="EJ36" s="12">
        <v>3</v>
      </c>
      <c r="EK36" s="12">
        <v>0</v>
      </c>
      <c r="EL36" s="12">
        <v>0</v>
      </c>
      <c r="EM36" s="12">
        <v>1</v>
      </c>
      <c r="EN36" s="12">
        <v>0</v>
      </c>
      <c r="EO36" s="12">
        <v>8</v>
      </c>
      <c r="EP36" s="13">
        <v>0</v>
      </c>
      <c r="EQ36" s="28">
        <f>SUM(EI36:EP36)</f>
        <v>27</v>
      </c>
      <c r="ES36" s="11">
        <v>3</v>
      </c>
      <c r="ET36" s="12">
        <v>0</v>
      </c>
      <c r="EU36" s="12">
        <v>0</v>
      </c>
      <c r="EV36" s="12">
        <v>0</v>
      </c>
      <c r="EW36" s="12">
        <v>0</v>
      </c>
      <c r="EX36" s="12">
        <v>0</v>
      </c>
      <c r="EY36" s="12">
        <v>2</v>
      </c>
      <c r="EZ36" s="13">
        <v>0</v>
      </c>
      <c r="FA36" s="28">
        <f>SUM(ES36:EZ36)</f>
        <v>5</v>
      </c>
      <c r="FC36" s="11">
        <v>0</v>
      </c>
      <c r="FD36" s="12">
        <v>0</v>
      </c>
      <c r="FE36" s="12">
        <v>0</v>
      </c>
      <c r="FF36" s="12">
        <v>0</v>
      </c>
      <c r="FG36" s="12">
        <v>0</v>
      </c>
      <c r="FH36" s="12">
        <v>0</v>
      </c>
      <c r="FI36" s="12">
        <v>0</v>
      </c>
      <c r="FJ36" s="13">
        <v>0</v>
      </c>
      <c r="FK36" s="28">
        <f>SUM(FC36:FJ36)</f>
        <v>0</v>
      </c>
      <c r="FM36" s="28">
        <f>SUM(EG36+EQ36+FA36+FK36)</f>
        <v>32</v>
      </c>
    </row>
    <row r="37" spans="1:169" ht="15.75" customHeight="1" x14ac:dyDescent="0.2">
      <c r="A37" s="98">
        <v>27</v>
      </c>
      <c r="B37" s="100">
        <v>0.55208333333333337</v>
      </c>
      <c r="C37" s="14">
        <v>1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7">
        <v>0</v>
      </c>
      <c r="K37" s="29">
        <f>SUM(C37:J37)</f>
        <v>1</v>
      </c>
      <c r="M37" s="14">
        <v>18</v>
      </c>
      <c r="N37" s="15">
        <v>5</v>
      </c>
      <c r="O37" s="15">
        <v>0</v>
      </c>
      <c r="P37" s="15">
        <v>0</v>
      </c>
      <c r="Q37" s="15">
        <v>0</v>
      </c>
      <c r="R37" s="15">
        <v>0</v>
      </c>
      <c r="S37" s="15">
        <v>1</v>
      </c>
      <c r="T37" s="17">
        <v>0</v>
      </c>
      <c r="U37" s="29">
        <f>SUM(M37:T37)</f>
        <v>24</v>
      </c>
      <c r="W37" s="14">
        <v>22</v>
      </c>
      <c r="X37" s="15">
        <v>4</v>
      </c>
      <c r="Y37" s="15">
        <v>0</v>
      </c>
      <c r="Z37" s="15">
        <v>0</v>
      </c>
      <c r="AA37" s="15">
        <v>0</v>
      </c>
      <c r="AB37" s="15">
        <v>0</v>
      </c>
      <c r="AC37" s="15">
        <v>4</v>
      </c>
      <c r="AD37" s="17">
        <v>0</v>
      </c>
      <c r="AE37" s="29">
        <f>SUM(W37:AD37)</f>
        <v>30</v>
      </c>
      <c r="AG37" s="14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7">
        <v>0</v>
      </c>
      <c r="AO37" s="29">
        <f>SUM(AG37:AN37)</f>
        <v>0</v>
      </c>
      <c r="AQ37" s="29">
        <f>SUM(K37+U37+AE37+AO37)</f>
        <v>55</v>
      </c>
      <c r="AR37" s="34">
        <v>0.55208333333333337</v>
      </c>
      <c r="AS37" s="14">
        <v>14</v>
      </c>
      <c r="AT37" s="15">
        <v>5</v>
      </c>
      <c r="AU37" s="15">
        <v>3</v>
      </c>
      <c r="AV37" s="15">
        <v>0</v>
      </c>
      <c r="AW37" s="15">
        <v>0</v>
      </c>
      <c r="AX37" s="15">
        <v>0</v>
      </c>
      <c r="AY37" s="15">
        <v>2</v>
      </c>
      <c r="AZ37" s="17">
        <v>0</v>
      </c>
      <c r="BA37" s="29">
        <f>SUM(AS37:AZ37)</f>
        <v>24</v>
      </c>
      <c r="BC37" s="14">
        <v>1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7">
        <v>0</v>
      </c>
      <c r="BK37" s="29">
        <f>SUM(BC37:BJ37)</f>
        <v>1</v>
      </c>
      <c r="BM37" s="14">
        <v>1</v>
      </c>
      <c r="BN37" s="15">
        <v>1</v>
      </c>
      <c r="BO37" s="15">
        <v>0</v>
      </c>
      <c r="BP37" s="15">
        <v>0</v>
      </c>
      <c r="BQ37" s="15">
        <v>0</v>
      </c>
      <c r="BR37" s="15">
        <v>0</v>
      </c>
      <c r="BS37" s="15">
        <v>0</v>
      </c>
      <c r="BT37" s="17">
        <v>0</v>
      </c>
      <c r="BU37" s="29">
        <f>SUM(BM37:BT37)</f>
        <v>2</v>
      </c>
      <c r="BW37" s="14">
        <v>12</v>
      </c>
      <c r="BX37" s="15">
        <v>2</v>
      </c>
      <c r="BY37" s="15">
        <v>0</v>
      </c>
      <c r="BZ37" s="15">
        <v>0</v>
      </c>
      <c r="CA37" s="15">
        <v>1</v>
      </c>
      <c r="CB37" s="15">
        <v>0</v>
      </c>
      <c r="CC37" s="15">
        <v>6</v>
      </c>
      <c r="CD37" s="17">
        <v>0</v>
      </c>
      <c r="CE37" s="29">
        <f>SUM(BW37:CD37)</f>
        <v>21</v>
      </c>
      <c r="CG37" s="29">
        <f>SUM(BA37+BK37+BU37+CE37)</f>
        <v>48</v>
      </c>
      <c r="CH37" s="34">
        <v>0.55208333333333337</v>
      </c>
      <c r="CI37" s="14">
        <v>17</v>
      </c>
      <c r="CJ37" s="15">
        <v>4</v>
      </c>
      <c r="CK37" s="15">
        <v>0</v>
      </c>
      <c r="CL37" s="15">
        <v>0</v>
      </c>
      <c r="CM37" s="15">
        <v>0</v>
      </c>
      <c r="CN37" s="15">
        <v>1</v>
      </c>
      <c r="CO37" s="15">
        <v>6</v>
      </c>
      <c r="CP37" s="17">
        <v>0</v>
      </c>
      <c r="CQ37" s="29">
        <f>SUM(CI37:CP37)</f>
        <v>28</v>
      </c>
      <c r="CS37" s="14">
        <v>4</v>
      </c>
      <c r="CT37" s="15">
        <v>5</v>
      </c>
      <c r="CU37" s="15">
        <v>0</v>
      </c>
      <c r="CV37" s="15">
        <v>0</v>
      </c>
      <c r="CW37" s="15">
        <v>0</v>
      </c>
      <c r="CX37" s="15">
        <v>0</v>
      </c>
      <c r="CY37" s="15">
        <v>2</v>
      </c>
      <c r="CZ37" s="17">
        <v>0</v>
      </c>
      <c r="DA37" s="29">
        <f>SUM(CS37:CZ37)</f>
        <v>11</v>
      </c>
      <c r="DC37" s="14">
        <v>0</v>
      </c>
      <c r="DD37" s="15">
        <v>0</v>
      </c>
      <c r="DE37" s="15">
        <v>0</v>
      </c>
      <c r="DF37" s="15">
        <v>0</v>
      </c>
      <c r="DG37" s="15">
        <v>0</v>
      </c>
      <c r="DH37" s="15">
        <v>0</v>
      </c>
      <c r="DI37" s="15">
        <v>0</v>
      </c>
      <c r="DJ37" s="17">
        <v>0</v>
      </c>
      <c r="DK37" s="29">
        <f>SUM(DC37:DJ37)</f>
        <v>0</v>
      </c>
      <c r="DM37" s="14">
        <v>1</v>
      </c>
      <c r="DN37" s="15">
        <v>0</v>
      </c>
      <c r="DO37" s="15">
        <v>0</v>
      </c>
      <c r="DP37" s="15">
        <v>0</v>
      </c>
      <c r="DQ37" s="15">
        <v>0</v>
      </c>
      <c r="DR37" s="15">
        <v>0</v>
      </c>
      <c r="DS37" s="15">
        <v>1</v>
      </c>
      <c r="DT37" s="17">
        <v>0</v>
      </c>
      <c r="DU37" s="29">
        <f>SUM(DM37:DT37)</f>
        <v>2</v>
      </c>
      <c r="DW37" s="29">
        <f>SUM(CQ37+DA37+DK37+DU37)</f>
        <v>41</v>
      </c>
      <c r="DX37" s="34">
        <v>0.55208333333333337</v>
      </c>
      <c r="DY37" s="14">
        <v>1</v>
      </c>
      <c r="DZ37" s="15">
        <v>0</v>
      </c>
      <c r="EA37" s="15">
        <v>0</v>
      </c>
      <c r="EB37" s="15">
        <v>0</v>
      </c>
      <c r="EC37" s="15">
        <v>0</v>
      </c>
      <c r="ED37" s="15">
        <v>0</v>
      </c>
      <c r="EE37" s="15">
        <v>0</v>
      </c>
      <c r="EF37" s="17">
        <v>0</v>
      </c>
      <c r="EG37" s="29">
        <f>SUM(DY37:EF37)</f>
        <v>1</v>
      </c>
      <c r="EI37" s="14">
        <v>14</v>
      </c>
      <c r="EJ37" s="15">
        <v>2</v>
      </c>
      <c r="EK37" s="15">
        <v>0</v>
      </c>
      <c r="EL37" s="15">
        <v>0</v>
      </c>
      <c r="EM37" s="15">
        <v>1</v>
      </c>
      <c r="EN37" s="15">
        <v>1</v>
      </c>
      <c r="EO37" s="15">
        <v>9</v>
      </c>
      <c r="EP37" s="17">
        <v>0</v>
      </c>
      <c r="EQ37" s="29">
        <f>SUM(EI37:EP37)</f>
        <v>27</v>
      </c>
      <c r="ES37" s="14">
        <v>4</v>
      </c>
      <c r="ET37" s="15">
        <v>1</v>
      </c>
      <c r="EU37" s="15">
        <v>0</v>
      </c>
      <c r="EV37" s="15">
        <v>0</v>
      </c>
      <c r="EW37" s="15">
        <v>0</v>
      </c>
      <c r="EX37" s="15">
        <v>0</v>
      </c>
      <c r="EY37" s="15">
        <v>1</v>
      </c>
      <c r="EZ37" s="17">
        <v>0</v>
      </c>
      <c r="FA37" s="29">
        <f>SUM(ES37:EZ37)</f>
        <v>6</v>
      </c>
      <c r="FC37" s="14">
        <v>1</v>
      </c>
      <c r="FD37" s="15">
        <v>0</v>
      </c>
      <c r="FE37" s="15">
        <v>0</v>
      </c>
      <c r="FF37" s="15">
        <v>0</v>
      </c>
      <c r="FG37" s="15">
        <v>0</v>
      </c>
      <c r="FH37" s="15">
        <v>0</v>
      </c>
      <c r="FI37" s="15">
        <v>0</v>
      </c>
      <c r="FJ37" s="17">
        <v>0</v>
      </c>
      <c r="FK37" s="29">
        <f>SUM(FC37:FJ37)</f>
        <v>1</v>
      </c>
      <c r="FM37" s="29">
        <f>SUM(EG37+EQ37+FA37+FK37)</f>
        <v>35</v>
      </c>
    </row>
    <row r="38" spans="1:169" ht="15.75" customHeight="1" x14ac:dyDescent="0.2">
      <c r="A38" s="98">
        <v>28</v>
      </c>
      <c r="B38" s="100">
        <v>0.5625</v>
      </c>
      <c r="C38" s="14">
        <v>1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7">
        <v>0</v>
      </c>
      <c r="K38" s="29">
        <f>SUM(C38:J38)</f>
        <v>1</v>
      </c>
      <c r="M38" s="14">
        <v>18</v>
      </c>
      <c r="N38" s="15">
        <v>8</v>
      </c>
      <c r="O38" s="15">
        <v>0</v>
      </c>
      <c r="P38" s="15">
        <v>0</v>
      </c>
      <c r="Q38" s="15">
        <v>0</v>
      </c>
      <c r="R38" s="15">
        <v>0</v>
      </c>
      <c r="S38" s="15">
        <v>1</v>
      </c>
      <c r="T38" s="17">
        <v>0</v>
      </c>
      <c r="U38" s="29">
        <f>SUM(M38:T38)</f>
        <v>27</v>
      </c>
      <c r="W38" s="14">
        <v>22</v>
      </c>
      <c r="X38" s="15">
        <v>7</v>
      </c>
      <c r="Y38" s="15">
        <v>1</v>
      </c>
      <c r="Z38" s="15">
        <v>0</v>
      </c>
      <c r="AA38" s="15">
        <v>1</v>
      </c>
      <c r="AB38" s="15">
        <v>0</v>
      </c>
      <c r="AC38" s="15">
        <v>1</v>
      </c>
      <c r="AD38" s="17">
        <v>0</v>
      </c>
      <c r="AE38" s="29">
        <f>SUM(W38:AD38)</f>
        <v>32</v>
      </c>
      <c r="AG38" s="14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7">
        <v>0</v>
      </c>
      <c r="AO38" s="29">
        <f>SUM(AG38:AN38)</f>
        <v>0</v>
      </c>
      <c r="AQ38" s="29">
        <f>SUM(K38+U38+AE38+AO38)</f>
        <v>60</v>
      </c>
      <c r="AR38" s="34">
        <v>0.5625</v>
      </c>
      <c r="AS38" s="14">
        <v>16</v>
      </c>
      <c r="AT38" s="15">
        <v>1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7">
        <v>0</v>
      </c>
      <c r="BA38" s="29">
        <f>SUM(AS38:AZ38)</f>
        <v>17</v>
      </c>
      <c r="BC38" s="14">
        <v>1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7">
        <v>0</v>
      </c>
      <c r="BK38" s="29">
        <f>SUM(BC38:BJ38)</f>
        <v>1</v>
      </c>
      <c r="BM38" s="14">
        <v>4</v>
      </c>
      <c r="BN38" s="15">
        <v>2</v>
      </c>
      <c r="BO38" s="15">
        <v>0</v>
      </c>
      <c r="BP38" s="15">
        <v>0</v>
      </c>
      <c r="BQ38" s="15">
        <v>0</v>
      </c>
      <c r="BR38" s="15">
        <v>1</v>
      </c>
      <c r="BS38" s="15">
        <v>1</v>
      </c>
      <c r="BT38" s="17">
        <v>0</v>
      </c>
      <c r="BU38" s="29">
        <f>SUM(BM38:BT38)</f>
        <v>8</v>
      </c>
      <c r="BW38" s="14">
        <v>19</v>
      </c>
      <c r="BX38" s="15">
        <v>2</v>
      </c>
      <c r="BY38" s="15">
        <v>0</v>
      </c>
      <c r="BZ38" s="15">
        <v>0</v>
      </c>
      <c r="CA38" s="15">
        <v>1</v>
      </c>
      <c r="CB38" s="15">
        <v>0</v>
      </c>
      <c r="CC38" s="15">
        <v>4</v>
      </c>
      <c r="CD38" s="17">
        <v>0</v>
      </c>
      <c r="CE38" s="29">
        <f>SUM(BW38:CD38)</f>
        <v>26</v>
      </c>
      <c r="CG38" s="29">
        <f>SUM(BA38+BK38+BU38+CE38)</f>
        <v>52</v>
      </c>
      <c r="CH38" s="34">
        <v>0.5625</v>
      </c>
      <c r="CI38" s="14">
        <v>11</v>
      </c>
      <c r="CJ38" s="15">
        <v>2</v>
      </c>
      <c r="CK38" s="15">
        <v>0</v>
      </c>
      <c r="CL38" s="15">
        <v>0</v>
      </c>
      <c r="CM38" s="15">
        <v>0</v>
      </c>
      <c r="CN38" s="15">
        <v>0</v>
      </c>
      <c r="CO38" s="15">
        <v>3</v>
      </c>
      <c r="CP38" s="17">
        <v>0</v>
      </c>
      <c r="CQ38" s="29">
        <f>SUM(CI38:CP38)</f>
        <v>16</v>
      </c>
      <c r="CS38" s="14">
        <v>2</v>
      </c>
      <c r="CT38" s="15">
        <v>0</v>
      </c>
      <c r="CU38" s="15">
        <v>0</v>
      </c>
      <c r="CV38" s="15">
        <v>0</v>
      </c>
      <c r="CW38" s="15">
        <v>0</v>
      </c>
      <c r="CX38" s="15">
        <v>0</v>
      </c>
      <c r="CY38" s="15">
        <v>0</v>
      </c>
      <c r="CZ38" s="17">
        <v>0</v>
      </c>
      <c r="DA38" s="29">
        <f>SUM(CS38:CZ38)</f>
        <v>2</v>
      </c>
      <c r="DC38" s="14">
        <v>0</v>
      </c>
      <c r="DD38" s="15">
        <v>0</v>
      </c>
      <c r="DE38" s="15">
        <v>0</v>
      </c>
      <c r="DF38" s="15">
        <v>0</v>
      </c>
      <c r="DG38" s="15">
        <v>0</v>
      </c>
      <c r="DH38" s="15">
        <v>0</v>
      </c>
      <c r="DI38" s="15">
        <v>0</v>
      </c>
      <c r="DJ38" s="17">
        <v>0</v>
      </c>
      <c r="DK38" s="29">
        <f>SUM(DC38:DJ38)</f>
        <v>0</v>
      </c>
      <c r="DM38" s="14">
        <v>2</v>
      </c>
      <c r="DN38" s="15">
        <v>0</v>
      </c>
      <c r="DO38" s="15">
        <v>0</v>
      </c>
      <c r="DP38" s="15">
        <v>0</v>
      </c>
      <c r="DQ38" s="15">
        <v>0</v>
      </c>
      <c r="DR38" s="15">
        <v>0</v>
      </c>
      <c r="DS38" s="15">
        <v>1</v>
      </c>
      <c r="DT38" s="17">
        <v>0</v>
      </c>
      <c r="DU38" s="29">
        <f>SUM(DM38:DT38)</f>
        <v>3</v>
      </c>
      <c r="DW38" s="29">
        <f>SUM(CQ38+DA38+DK38+DU38)</f>
        <v>21</v>
      </c>
      <c r="DX38" s="34">
        <v>0.5625</v>
      </c>
      <c r="DY38" s="14">
        <v>0</v>
      </c>
      <c r="DZ38" s="15">
        <v>0</v>
      </c>
      <c r="EA38" s="15">
        <v>0</v>
      </c>
      <c r="EB38" s="15">
        <v>0</v>
      </c>
      <c r="EC38" s="15">
        <v>0</v>
      </c>
      <c r="ED38" s="15">
        <v>0</v>
      </c>
      <c r="EE38" s="15">
        <v>0</v>
      </c>
      <c r="EF38" s="17">
        <v>0</v>
      </c>
      <c r="EG38" s="29">
        <f>SUM(DY38:EF38)</f>
        <v>0</v>
      </c>
      <c r="EI38" s="14">
        <v>19</v>
      </c>
      <c r="EJ38" s="15">
        <v>5</v>
      </c>
      <c r="EK38" s="15">
        <v>0</v>
      </c>
      <c r="EL38" s="15">
        <v>0</v>
      </c>
      <c r="EM38" s="15">
        <v>1</v>
      </c>
      <c r="EN38" s="15">
        <v>0</v>
      </c>
      <c r="EO38" s="15">
        <v>1</v>
      </c>
      <c r="EP38" s="17">
        <v>0</v>
      </c>
      <c r="EQ38" s="29">
        <f>SUM(EI38:EP38)</f>
        <v>26</v>
      </c>
      <c r="ES38" s="14">
        <v>2</v>
      </c>
      <c r="ET38" s="15">
        <v>0</v>
      </c>
      <c r="EU38" s="15">
        <v>0</v>
      </c>
      <c r="EV38" s="15">
        <v>0</v>
      </c>
      <c r="EW38" s="15">
        <v>0</v>
      </c>
      <c r="EX38" s="15">
        <v>0</v>
      </c>
      <c r="EY38" s="15">
        <v>0</v>
      </c>
      <c r="EZ38" s="17">
        <v>0</v>
      </c>
      <c r="FA38" s="29">
        <f>SUM(ES38:EZ38)</f>
        <v>2</v>
      </c>
      <c r="FC38" s="14">
        <v>0</v>
      </c>
      <c r="FD38" s="15">
        <v>0</v>
      </c>
      <c r="FE38" s="15">
        <v>0</v>
      </c>
      <c r="FF38" s="15">
        <v>0</v>
      </c>
      <c r="FG38" s="15">
        <v>0</v>
      </c>
      <c r="FH38" s="15">
        <v>0</v>
      </c>
      <c r="FI38" s="15">
        <v>0</v>
      </c>
      <c r="FJ38" s="17">
        <v>0</v>
      </c>
      <c r="FK38" s="29">
        <f>SUM(FC38:FJ38)</f>
        <v>0</v>
      </c>
      <c r="FM38" s="29">
        <f>SUM(EG38+EQ38+FA38+FK38)</f>
        <v>28</v>
      </c>
    </row>
    <row r="39" spans="1:169" ht="15.75" customHeight="1" x14ac:dyDescent="0.2">
      <c r="A39" s="98">
        <v>29</v>
      </c>
      <c r="B39" s="101">
        <v>0.57291666666666663</v>
      </c>
      <c r="C39" s="18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20">
        <v>0</v>
      </c>
      <c r="K39" s="30">
        <f>SUM(C39:J39)</f>
        <v>0</v>
      </c>
      <c r="M39" s="18">
        <v>28</v>
      </c>
      <c r="N39" s="19">
        <v>3</v>
      </c>
      <c r="O39" s="19">
        <v>1</v>
      </c>
      <c r="P39" s="19">
        <v>0</v>
      </c>
      <c r="Q39" s="19">
        <v>0</v>
      </c>
      <c r="R39" s="19">
        <v>1</v>
      </c>
      <c r="S39" s="19">
        <v>0</v>
      </c>
      <c r="T39" s="20">
        <v>0</v>
      </c>
      <c r="U39" s="30">
        <f>SUM(M39:T39)</f>
        <v>33</v>
      </c>
      <c r="W39" s="18">
        <v>28</v>
      </c>
      <c r="X39" s="19">
        <v>2</v>
      </c>
      <c r="Y39" s="19">
        <v>1</v>
      </c>
      <c r="Z39" s="19">
        <v>0</v>
      </c>
      <c r="AA39" s="19">
        <v>0</v>
      </c>
      <c r="AB39" s="19">
        <v>0</v>
      </c>
      <c r="AC39" s="19">
        <v>1</v>
      </c>
      <c r="AD39" s="20">
        <v>0</v>
      </c>
      <c r="AE39" s="30">
        <f>SUM(W39:AD39)</f>
        <v>32</v>
      </c>
      <c r="AG39" s="18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20">
        <v>0</v>
      </c>
      <c r="AO39" s="30">
        <f>SUM(AG39:AN39)</f>
        <v>0</v>
      </c>
      <c r="AQ39" s="30">
        <f>SUM(K39+U39+AE39+AO39)</f>
        <v>65</v>
      </c>
      <c r="AR39" s="35">
        <v>0.57291666666666663</v>
      </c>
      <c r="AS39" s="18">
        <v>20</v>
      </c>
      <c r="AT39" s="19">
        <v>6</v>
      </c>
      <c r="AU39" s="19">
        <v>1</v>
      </c>
      <c r="AV39" s="19">
        <v>0</v>
      </c>
      <c r="AW39" s="19">
        <v>0</v>
      </c>
      <c r="AX39" s="19">
        <v>0</v>
      </c>
      <c r="AY39" s="19">
        <v>3</v>
      </c>
      <c r="AZ39" s="20">
        <v>0</v>
      </c>
      <c r="BA39" s="30">
        <f>SUM(AS39:AZ39)</f>
        <v>30</v>
      </c>
      <c r="BC39" s="18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20">
        <v>0</v>
      </c>
      <c r="BK39" s="30">
        <f>SUM(BC39:BJ39)</f>
        <v>0</v>
      </c>
      <c r="BM39" s="18">
        <v>10</v>
      </c>
      <c r="BN39" s="19">
        <v>1</v>
      </c>
      <c r="BO39" s="19">
        <v>1</v>
      </c>
      <c r="BP39" s="19">
        <v>1</v>
      </c>
      <c r="BQ39" s="19">
        <v>0</v>
      </c>
      <c r="BR39" s="19">
        <v>0</v>
      </c>
      <c r="BS39" s="19">
        <v>0</v>
      </c>
      <c r="BT39" s="20">
        <v>0</v>
      </c>
      <c r="BU39" s="30">
        <f>SUM(BM39:BT39)</f>
        <v>13</v>
      </c>
      <c r="BW39" s="18">
        <v>13</v>
      </c>
      <c r="BX39" s="19">
        <v>0</v>
      </c>
      <c r="BY39" s="19">
        <v>0</v>
      </c>
      <c r="BZ39" s="19">
        <v>0</v>
      </c>
      <c r="CA39" s="19">
        <v>1</v>
      </c>
      <c r="CB39" s="19">
        <v>1</v>
      </c>
      <c r="CC39" s="19">
        <v>5</v>
      </c>
      <c r="CD39" s="20">
        <v>0</v>
      </c>
      <c r="CE39" s="30">
        <f>SUM(BW39:CD39)</f>
        <v>20</v>
      </c>
      <c r="CG39" s="30">
        <f>SUM(BA39+BK39+BU39+CE39)</f>
        <v>63</v>
      </c>
      <c r="CH39" s="35">
        <v>0.57291666666666663</v>
      </c>
      <c r="CI39" s="18">
        <v>15</v>
      </c>
      <c r="CJ39" s="19">
        <v>2</v>
      </c>
      <c r="CK39" s="19">
        <v>0</v>
      </c>
      <c r="CL39" s="19">
        <v>0</v>
      </c>
      <c r="CM39" s="19">
        <v>0</v>
      </c>
      <c r="CN39" s="19">
        <v>0</v>
      </c>
      <c r="CO39" s="19">
        <v>4</v>
      </c>
      <c r="CP39" s="20">
        <v>0</v>
      </c>
      <c r="CQ39" s="30">
        <f>SUM(CI39:CP39)</f>
        <v>21</v>
      </c>
      <c r="CS39" s="18">
        <v>3</v>
      </c>
      <c r="CT39" s="19">
        <v>0</v>
      </c>
      <c r="CU39" s="19">
        <v>0</v>
      </c>
      <c r="CV39" s="19">
        <v>0</v>
      </c>
      <c r="CW39" s="19">
        <v>0</v>
      </c>
      <c r="CX39" s="19">
        <v>0</v>
      </c>
      <c r="CY39" s="19">
        <v>1</v>
      </c>
      <c r="CZ39" s="20">
        <v>0</v>
      </c>
      <c r="DA39" s="30">
        <f>SUM(CS39:CZ39)</f>
        <v>4</v>
      </c>
      <c r="DC39" s="18">
        <v>0</v>
      </c>
      <c r="DD39" s="19">
        <v>0</v>
      </c>
      <c r="DE39" s="19">
        <v>0</v>
      </c>
      <c r="DF39" s="19">
        <v>0</v>
      </c>
      <c r="DG39" s="19">
        <v>0</v>
      </c>
      <c r="DH39" s="19">
        <v>0</v>
      </c>
      <c r="DI39" s="19">
        <v>0</v>
      </c>
      <c r="DJ39" s="20">
        <v>0</v>
      </c>
      <c r="DK39" s="30">
        <f>SUM(DC39:DJ39)</f>
        <v>0</v>
      </c>
      <c r="DM39" s="18">
        <v>1</v>
      </c>
      <c r="DN39" s="19">
        <v>1</v>
      </c>
      <c r="DO39" s="19">
        <v>0</v>
      </c>
      <c r="DP39" s="19">
        <v>0</v>
      </c>
      <c r="DQ39" s="19">
        <v>0</v>
      </c>
      <c r="DR39" s="19">
        <v>0</v>
      </c>
      <c r="DS39" s="19">
        <v>0</v>
      </c>
      <c r="DT39" s="20">
        <v>0</v>
      </c>
      <c r="DU39" s="30">
        <f>SUM(DM39:DT39)</f>
        <v>2</v>
      </c>
      <c r="DW39" s="30">
        <f>SUM(CQ39+DA39+DK39+DU39)</f>
        <v>27</v>
      </c>
      <c r="DX39" s="35">
        <v>0.57291666666666663</v>
      </c>
      <c r="DY39" s="18">
        <v>1</v>
      </c>
      <c r="DZ39" s="19">
        <v>0</v>
      </c>
      <c r="EA39" s="19">
        <v>0</v>
      </c>
      <c r="EB39" s="19">
        <v>0</v>
      </c>
      <c r="EC39" s="19">
        <v>0</v>
      </c>
      <c r="ED39" s="19">
        <v>0</v>
      </c>
      <c r="EE39" s="19">
        <v>0</v>
      </c>
      <c r="EF39" s="20">
        <v>0</v>
      </c>
      <c r="EG39" s="30">
        <f>SUM(DY39:EF39)</f>
        <v>1</v>
      </c>
      <c r="EI39" s="18">
        <v>12</v>
      </c>
      <c r="EJ39" s="19">
        <v>5</v>
      </c>
      <c r="EK39" s="19">
        <v>1</v>
      </c>
      <c r="EL39" s="19">
        <v>0</v>
      </c>
      <c r="EM39" s="19">
        <v>1</v>
      </c>
      <c r="EN39" s="19">
        <v>0</v>
      </c>
      <c r="EO39" s="19">
        <v>4</v>
      </c>
      <c r="EP39" s="20">
        <v>0</v>
      </c>
      <c r="EQ39" s="30">
        <f>SUM(EI39:EP39)</f>
        <v>23</v>
      </c>
      <c r="ES39" s="18">
        <v>3</v>
      </c>
      <c r="ET39" s="19">
        <v>2</v>
      </c>
      <c r="EU39" s="19">
        <v>0</v>
      </c>
      <c r="EV39" s="19">
        <v>0</v>
      </c>
      <c r="EW39" s="19">
        <v>0</v>
      </c>
      <c r="EX39" s="19">
        <v>0</v>
      </c>
      <c r="EY39" s="19">
        <v>0</v>
      </c>
      <c r="EZ39" s="20">
        <v>0</v>
      </c>
      <c r="FA39" s="30">
        <f>SUM(ES39:EZ39)</f>
        <v>5</v>
      </c>
      <c r="FC39" s="18">
        <v>0</v>
      </c>
      <c r="FD39" s="19">
        <v>0</v>
      </c>
      <c r="FE39" s="19">
        <v>0</v>
      </c>
      <c r="FF39" s="19">
        <v>0</v>
      </c>
      <c r="FG39" s="19">
        <v>0</v>
      </c>
      <c r="FH39" s="19">
        <v>0</v>
      </c>
      <c r="FI39" s="19">
        <v>0</v>
      </c>
      <c r="FJ39" s="20">
        <v>0</v>
      </c>
      <c r="FK39" s="30">
        <f>SUM(FC39:FJ39)</f>
        <v>0</v>
      </c>
      <c r="FM39" s="30">
        <f>SUM(EG39+EQ39+FA39+FK39)</f>
        <v>29</v>
      </c>
    </row>
    <row r="40" spans="1:169" ht="15.75" customHeight="1" x14ac:dyDescent="0.2">
      <c r="A40" s="98">
        <v>30</v>
      </c>
      <c r="B40" s="99">
        <v>0.58333333333333337</v>
      </c>
      <c r="C40" s="11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3">
        <v>0</v>
      </c>
      <c r="K40" s="28">
        <f>SUM(C40:J40)</f>
        <v>0</v>
      </c>
      <c r="M40" s="11">
        <v>22</v>
      </c>
      <c r="N40" s="12">
        <v>5</v>
      </c>
      <c r="O40" s="12">
        <v>1</v>
      </c>
      <c r="P40" s="12">
        <v>0</v>
      </c>
      <c r="Q40" s="12">
        <v>0</v>
      </c>
      <c r="R40" s="12">
        <v>0</v>
      </c>
      <c r="S40" s="12">
        <v>2</v>
      </c>
      <c r="T40" s="13">
        <v>0</v>
      </c>
      <c r="U40" s="28">
        <f>SUM(M40:T40)</f>
        <v>30</v>
      </c>
      <c r="W40" s="11">
        <v>24</v>
      </c>
      <c r="X40" s="12">
        <v>3</v>
      </c>
      <c r="Y40" s="12">
        <v>1</v>
      </c>
      <c r="Z40" s="12">
        <v>0</v>
      </c>
      <c r="AA40" s="12">
        <v>0</v>
      </c>
      <c r="AB40" s="12">
        <v>0</v>
      </c>
      <c r="AC40" s="12">
        <v>4</v>
      </c>
      <c r="AD40" s="13">
        <v>0</v>
      </c>
      <c r="AE40" s="28">
        <f>SUM(W40:AD40)</f>
        <v>32</v>
      </c>
      <c r="AG40" s="11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3">
        <v>0</v>
      </c>
      <c r="AO40" s="28">
        <f>SUM(AG40:AN40)</f>
        <v>0</v>
      </c>
      <c r="AQ40" s="28">
        <f>SUM(K40+U40+AE40+AO40)</f>
        <v>62</v>
      </c>
      <c r="AR40" s="33">
        <v>0.58333333333333337</v>
      </c>
      <c r="AS40" s="11">
        <v>21</v>
      </c>
      <c r="AT40" s="12">
        <v>6</v>
      </c>
      <c r="AU40" s="12">
        <v>0</v>
      </c>
      <c r="AV40" s="12">
        <v>0</v>
      </c>
      <c r="AW40" s="12">
        <v>0</v>
      </c>
      <c r="AX40" s="12">
        <v>1</v>
      </c>
      <c r="AY40" s="12">
        <v>0</v>
      </c>
      <c r="AZ40" s="13">
        <v>0</v>
      </c>
      <c r="BA40" s="28">
        <f>SUM(AS40:AZ40)</f>
        <v>28</v>
      </c>
      <c r="BC40" s="11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3">
        <v>0</v>
      </c>
      <c r="BK40" s="28">
        <f>SUM(BC40:BJ40)</f>
        <v>0</v>
      </c>
      <c r="BM40" s="11">
        <v>1</v>
      </c>
      <c r="BN40" s="12">
        <v>1</v>
      </c>
      <c r="BO40" s="12">
        <v>0</v>
      </c>
      <c r="BP40" s="12">
        <v>0</v>
      </c>
      <c r="BQ40" s="12">
        <v>0</v>
      </c>
      <c r="BR40" s="12">
        <v>0</v>
      </c>
      <c r="BS40" s="12">
        <v>1</v>
      </c>
      <c r="BT40" s="13">
        <v>0</v>
      </c>
      <c r="BU40" s="28">
        <f>SUM(BM40:BT40)</f>
        <v>3</v>
      </c>
      <c r="BW40" s="11">
        <v>10</v>
      </c>
      <c r="BX40" s="12">
        <v>5</v>
      </c>
      <c r="BY40" s="12">
        <v>0</v>
      </c>
      <c r="BZ40" s="12">
        <v>0</v>
      </c>
      <c r="CA40" s="12">
        <v>1</v>
      </c>
      <c r="CB40" s="12">
        <v>0</v>
      </c>
      <c r="CC40" s="12">
        <v>4</v>
      </c>
      <c r="CD40" s="13">
        <v>0</v>
      </c>
      <c r="CE40" s="28">
        <f>SUM(BW40:CD40)</f>
        <v>20</v>
      </c>
      <c r="CG40" s="28">
        <f>SUM(BA40+BK40+BU40+CE40)</f>
        <v>51</v>
      </c>
      <c r="CH40" s="33">
        <v>0.58333333333333337</v>
      </c>
      <c r="CI40" s="11">
        <v>15</v>
      </c>
      <c r="CJ40" s="12">
        <v>3</v>
      </c>
      <c r="CK40" s="12">
        <v>0</v>
      </c>
      <c r="CL40" s="12">
        <v>0</v>
      </c>
      <c r="CM40" s="12">
        <v>0</v>
      </c>
      <c r="CN40" s="12">
        <v>0</v>
      </c>
      <c r="CO40" s="12">
        <v>2</v>
      </c>
      <c r="CP40" s="13">
        <v>0</v>
      </c>
      <c r="CQ40" s="28">
        <f>SUM(CI40:CP40)</f>
        <v>20</v>
      </c>
      <c r="CS40" s="11">
        <v>7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3">
        <v>0</v>
      </c>
      <c r="DA40" s="28">
        <f>SUM(CS40:CZ40)</f>
        <v>7</v>
      </c>
      <c r="DC40" s="11">
        <v>1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3">
        <v>0</v>
      </c>
      <c r="DK40" s="28">
        <f>SUM(DC40:DJ40)</f>
        <v>1</v>
      </c>
      <c r="DM40" s="11">
        <v>4</v>
      </c>
      <c r="DN40" s="12">
        <v>0</v>
      </c>
      <c r="DO40" s="12">
        <v>0</v>
      </c>
      <c r="DP40" s="12">
        <v>0</v>
      </c>
      <c r="DQ40" s="12">
        <v>0</v>
      </c>
      <c r="DR40" s="12">
        <v>0</v>
      </c>
      <c r="DS40" s="12">
        <v>0</v>
      </c>
      <c r="DT40" s="13">
        <v>0</v>
      </c>
      <c r="DU40" s="28">
        <f>SUM(DM40:DT40)</f>
        <v>4</v>
      </c>
      <c r="DW40" s="28">
        <f>SUM(CQ40+DA40+DK40+DU40)</f>
        <v>32</v>
      </c>
      <c r="DX40" s="33">
        <v>0.58333333333333337</v>
      </c>
      <c r="DY40" s="11">
        <v>2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2">
        <v>0</v>
      </c>
      <c r="EF40" s="13">
        <v>0</v>
      </c>
      <c r="EG40" s="28">
        <f>SUM(DY40:EF40)</f>
        <v>2</v>
      </c>
      <c r="EI40" s="11">
        <v>14</v>
      </c>
      <c r="EJ40" s="12">
        <v>2</v>
      </c>
      <c r="EK40" s="12">
        <v>0</v>
      </c>
      <c r="EL40" s="12">
        <v>0</v>
      </c>
      <c r="EM40" s="12">
        <v>1</v>
      </c>
      <c r="EN40" s="12">
        <v>0</v>
      </c>
      <c r="EO40" s="12">
        <v>5</v>
      </c>
      <c r="EP40" s="13">
        <v>0</v>
      </c>
      <c r="EQ40" s="28">
        <f>SUM(EI40:EP40)</f>
        <v>22</v>
      </c>
      <c r="ES40" s="11">
        <v>2</v>
      </c>
      <c r="ET40" s="12">
        <v>0</v>
      </c>
      <c r="EU40" s="12">
        <v>0</v>
      </c>
      <c r="EV40" s="12">
        <v>0</v>
      </c>
      <c r="EW40" s="12">
        <v>0</v>
      </c>
      <c r="EX40" s="12">
        <v>0</v>
      </c>
      <c r="EY40" s="12">
        <v>0</v>
      </c>
      <c r="EZ40" s="13">
        <v>0</v>
      </c>
      <c r="FA40" s="28">
        <f>SUM(ES40:EZ40)</f>
        <v>2</v>
      </c>
      <c r="FC40" s="11">
        <v>0</v>
      </c>
      <c r="FD40" s="12">
        <v>0</v>
      </c>
      <c r="FE40" s="12">
        <v>0</v>
      </c>
      <c r="FF40" s="12">
        <v>0</v>
      </c>
      <c r="FG40" s="12">
        <v>0</v>
      </c>
      <c r="FH40" s="12">
        <v>0</v>
      </c>
      <c r="FI40" s="12">
        <v>0</v>
      </c>
      <c r="FJ40" s="13">
        <v>0</v>
      </c>
      <c r="FK40" s="28">
        <f>SUM(FC40:FJ40)</f>
        <v>0</v>
      </c>
      <c r="FM40" s="28">
        <f>SUM(EG40+EQ40+FA40+FK40)</f>
        <v>26</v>
      </c>
    </row>
    <row r="41" spans="1:169" ht="15.75" customHeight="1" x14ac:dyDescent="0.2">
      <c r="A41" s="97">
        <v>31</v>
      </c>
      <c r="B41" s="100">
        <v>0.59375</v>
      </c>
      <c r="C41" s="14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7">
        <v>0</v>
      </c>
      <c r="K41" s="29">
        <f>SUM(C41:J41)</f>
        <v>0</v>
      </c>
      <c r="M41" s="14">
        <v>23</v>
      </c>
      <c r="N41" s="15">
        <v>6</v>
      </c>
      <c r="O41" s="15">
        <v>1</v>
      </c>
      <c r="P41" s="15">
        <v>0</v>
      </c>
      <c r="Q41" s="15">
        <v>0</v>
      </c>
      <c r="R41" s="15">
        <v>0</v>
      </c>
      <c r="S41" s="15">
        <v>1</v>
      </c>
      <c r="T41" s="17">
        <v>0</v>
      </c>
      <c r="U41" s="29">
        <f>SUM(M41:T41)</f>
        <v>31</v>
      </c>
      <c r="W41" s="14">
        <v>28</v>
      </c>
      <c r="X41" s="15">
        <v>3</v>
      </c>
      <c r="Y41" s="15">
        <v>1</v>
      </c>
      <c r="Z41" s="15">
        <v>0</v>
      </c>
      <c r="AA41" s="15">
        <v>0</v>
      </c>
      <c r="AB41" s="15">
        <v>0</v>
      </c>
      <c r="AC41" s="15">
        <v>5</v>
      </c>
      <c r="AD41" s="17">
        <v>0</v>
      </c>
      <c r="AE41" s="29">
        <f>SUM(W41:AD41)</f>
        <v>37</v>
      </c>
      <c r="AG41" s="14">
        <v>3</v>
      </c>
      <c r="AH41" s="15">
        <v>3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7">
        <v>0</v>
      </c>
      <c r="AO41" s="29">
        <f>SUM(AG41:AN41)</f>
        <v>6</v>
      </c>
      <c r="AQ41" s="29">
        <f>SUM(K41+U41+AE41+AO41)</f>
        <v>74</v>
      </c>
      <c r="AR41" s="34">
        <v>0.59375</v>
      </c>
      <c r="AS41" s="14">
        <v>21</v>
      </c>
      <c r="AT41" s="15">
        <v>4</v>
      </c>
      <c r="AU41" s="15">
        <v>1</v>
      </c>
      <c r="AV41" s="15">
        <v>0</v>
      </c>
      <c r="AW41" s="15">
        <v>0</v>
      </c>
      <c r="AX41" s="15">
        <v>0</v>
      </c>
      <c r="AY41" s="15">
        <v>0</v>
      </c>
      <c r="AZ41" s="17">
        <v>0</v>
      </c>
      <c r="BA41" s="29">
        <f>SUM(AS41:AZ41)</f>
        <v>26</v>
      </c>
      <c r="BC41" s="14">
        <v>0</v>
      </c>
      <c r="BD41" s="15">
        <v>1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7">
        <v>0</v>
      </c>
      <c r="BK41" s="29">
        <f>SUM(BC41:BJ41)</f>
        <v>1</v>
      </c>
      <c r="BM41" s="14">
        <v>5</v>
      </c>
      <c r="BN41" s="15">
        <v>1</v>
      </c>
      <c r="BO41" s="15">
        <v>0</v>
      </c>
      <c r="BP41" s="15">
        <v>0</v>
      </c>
      <c r="BQ41" s="15">
        <v>0</v>
      </c>
      <c r="BR41" s="15">
        <v>0</v>
      </c>
      <c r="BS41" s="15">
        <v>1</v>
      </c>
      <c r="BT41" s="17">
        <v>0</v>
      </c>
      <c r="BU41" s="29">
        <f>SUM(BM41:BT41)</f>
        <v>7</v>
      </c>
      <c r="BW41" s="14">
        <v>14</v>
      </c>
      <c r="BX41" s="15">
        <v>5</v>
      </c>
      <c r="BY41" s="15">
        <v>1</v>
      </c>
      <c r="BZ41" s="15">
        <v>0</v>
      </c>
      <c r="CA41" s="15">
        <v>1</v>
      </c>
      <c r="CB41" s="15">
        <v>0</v>
      </c>
      <c r="CC41" s="15">
        <v>6</v>
      </c>
      <c r="CD41" s="17">
        <v>0</v>
      </c>
      <c r="CE41" s="29">
        <f>SUM(BW41:CD41)</f>
        <v>27</v>
      </c>
      <c r="CG41" s="29">
        <f>SUM(BA41+BK41+BU41+CE41)</f>
        <v>61</v>
      </c>
      <c r="CH41" s="34">
        <v>0.59375</v>
      </c>
      <c r="CI41" s="14">
        <v>18</v>
      </c>
      <c r="CJ41" s="15">
        <v>1</v>
      </c>
      <c r="CK41" s="15">
        <v>0</v>
      </c>
      <c r="CL41" s="15">
        <v>0</v>
      </c>
      <c r="CM41" s="15">
        <v>0</v>
      </c>
      <c r="CN41" s="15">
        <v>0</v>
      </c>
      <c r="CO41" s="15">
        <v>2</v>
      </c>
      <c r="CP41" s="17">
        <v>0</v>
      </c>
      <c r="CQ41" s="29">
        <f>SUM(CI41:CP41)</f>
        <v>21</v>
      </c>
      <c r="CS41" s="14">
        <v>4</v>
      </c>
      <c r="CT41" s="15">
        <v>0</v>
      </c>
      <c r="CU41" s="15">
        <v>0</v>
      </c>
      <c r="CV41" s="15">
        <v>0</v>
      </c>
      <c r="CW41" s="15">
        <v>0</v>
      </c>
      <c r="CX41" s="15">
        <v>0</v>
      </c>
      <c r="CY41" s="15">
        <v>0</v>
      </c>
      <c r="CZ41" s="17">
        <v>0</v>
      </c>
      <c r="DA41" s="29">
        <f>SUM(CS41:CZ41)</f>
        <v>4</v>
      </c>
      <c r="DC41" s="14">
        <v>0</v>
      </c>
      <c r="DD41" s="15">
        <v>0</v>
      </c>
      <c r="DE41" s="15">
        <v>0</v>
      </c>
      <c r="DF41" s="15">
        <v>0</v>
      </c>
      <c r="DG41" s="15">
        <v>0</v>
      </c>
      <c r="DH41" s="15">
        <v>0</v>
      </c>
      <c r="DI41" s="15">
        <v>0</v>
      </c>
      <c r="DJ41" s="17">
        <v>0</v>
      </c>
      <c r="DK41" s="29">
        <f>SUM(DC41:DJ41)</f>
        <v>0</v>
      </c>
      <c r="DM41" s="14">
        <v>3</v>
      </c>
      <c r="DN41" s="15">
        <v>1</v>
      </c>
      <c r="DO41" s="15">
        <v>0</v>
      </c>
      <c r="DP41" s="15">
        <v>0</v>
      </c>
      <c r="DQ41" s="15">
        <v>0</v>
      </c>
      <c r="DR41" s="15">
        <v>0</v>
      </c>
      <c r="DS41" s="15">
        <v>0</v>
      </c>
      <c r="DT41" s="17">
        <v>0</v>
      </c>
      <c r="DU41" s="29">
        <f>SUM(DM41:DT41)</f>
        <v>4</v>
      </c>
      <c r="DW41" s="29">
        <f>SUM(CQ41+DA41+DK41+DU41)</f>
        <v>29</v>
      </c>
      <c r="DX41" s="34">
        <v>0.59375</v>
      </c>
      <c r="DY41" s="14">
        <v>1</v>
      </c>
      <c r="DZ41" s="15">
        <v>0</v>
      </c>
      <c r="EA41" s="15">
        <v>0</v>
      </c>
      <c r="EB41" s="15">
        <v>0</v>
      </c>
      <c r="EC41" s="15">
        <v>0</v>
      </c>
      <c r="ED41" s="15">
        <v>0</v>
      </c>
      <c r="EE41" s="15">
        <v>0</v>
      </c>
      <c r="EF41" s="17">
        <v>0</v>
      </c>
      <c r="EG41" s="29">
        <f>SUM(DY41:EF41)</f>
        <v>1</v>
      </c>
      <c r="EI41" s="14">
        <v>18</v>
      </c>
      <c r="EJ41" s="15">
        <v>2</v>
      </c>
      <c r="EK41" s="15">
        <v>0</v>
      </c>
      <c r="EL41" s="15">
        <v>0</v>
      </c>
      <c r="EM41" s="15">
        <v>1</v>
      </c>
      <c r="EN41" s="15">
        <v>1</v>
      </c>
      <c r="EO41" s="15">
        <v>6</v>
      </c>
      <c r="EP41" s="17">
        <v>0</v>
      </c>
      <c r="EQ41" s="29">
        <f>SUM(EI41:EP41)</f>
        <v>28</v>
      </c>
      <c r="ES41" s="14">
        <v>1</v>
      </c>
      <c r="ET41" s="15">
        <v>1</v>
      </c>
      <c r="EU41" s="15">
        <v>0</v>
      </c>
      <c r="EV41" s="15">
        <v>0</v>
      </c>
      <c r="EW41" s="15">
        <v>0</v>
      </c>
      <c r="EX41" s="15">
        <v>0</v>
      </c>
      <c r="EY41" s="15">
        <v>1</v>
      </c>
      <c r="EZ41" s="17">
        <v>0</v>
      </c>
      <c r="FA41" s="29">
        <f>SUM(ES41:EZ41)</f>
        <v>3</v>
      </c>
      <c r="FC41" s="14">
        <v>0</v>
      </c>
      <c r="FD41" s="15">
        <v>0</v>
      </c>
      <c r="FE41" s="15">
        <v>0</v>
      </c>
      <c r="FF41" s="15">
        <v>0</v>
      </c>
      <c r="FG41" s="15">
        <v>0</v>
      </c>
      <c r="FH41" s="15">
        <v>0</v>
      </c>
      <c r="FI41" s="15">
        <v>0</v>
      </c>
      <c r="FJ41" s="17">
        <v>0</v>
      </c>
      <c r="FK41" s="29">
        <f>SUM(FC41:FJ41)</f>
        <v>0</v>
      </c>
      <c r="FM41" s="29">
        <f>SUM(EG41+EQ41+FA41+FK41)</f>
        <v>32</v>
      </c>
    </row>
    <row r="42" spans="1:169" ht="15.75" customHeight="1" x14ac:dyDescent="0.2">
      <c r="A42" s="98">
        <v>32</v>
      </c>
      <c r="B42" s="100">
        <v>0.60416666666666663</v>
      </c>
      <c r="C42" s="14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7">
        <v>0</v>
      </c>
      <c r="K42" s="29">
        <f>SUM(C42:J42)</f>
        <v>0</v>
      </c>
      <c r="M42" s="14">
        <v>15</v>
      </c>
      <c r="N42" s="15">
        <v>4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7">
        <v>0</v>
      </c>
      <c r="U42" s="29">
        <f>SUM(M42:T42)</f>
        <v>19</v>
      </c>
      <c r="W42" s="14">
        <v>30</v>
      </c>
      <c r="X42" s="15">
        <v>7</v>
      </c>
      <c r="Y42" s="15">
        <v>0</v>
      </c>
      <c r="Z42" s="15">
        <v>0</v>
      </c>
      <c r="AA42" s="15">
        <v>0</v>
      </c>
      <c r="AB42" s="15">
        <v>1</v>
      </c>
      <c r="AC42" s="15">
        <v>3</v>
      </c>
      <c r="AD42" s="17">
        <v>0</v>
      </c>
      <c r="AE42" s="29">
        <f>SUM(W42:AD42)</f>
        <v>41</v>
      </c>
      <c r="AG42" s="14">
        <v>2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7">
        <v>0</v>
      </c>
      <c r="AO42" s="29">
        <f>SUM(AG42:AN42)</f>
        <v>2</v>
      </c>
      <c r="AQ42" s="29">
        <f>SUM(K42+U42+AE42+AO42)</f>
        <v>62</v>
      </c>
      <c r="AR42" s="34">
        <v>0.60416666666666663</v>
      </c>
      <c r="AS42" s="14">
        <v>25</v>
      </c>
      <c r="AT42" s="15">
        <v>2</v>
      </c>
      <c r="AU42" s="15">
        <v>0</v>
      </c>
      <c r="AV42" s="15">
        <v>0</v>
      </c>
      <c r="AW42" s="15">
        <v>0</v>
      </c>
      <c r="AX42" s="15">
        <v>0</v>
      </c>
      <c r="AY42" s="15">
        <v>1</v>
      </c>
      <c r="AZ42" s="17">
        <v>0</v>
      </c>
      <c r="BA42" s="29">
        <f>SUM(AS42:AZ42)</f>
        <v>28</v>
      </c>
      <c r="BC42" s="14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7">
        <v>0</v>
      </c>
      <c r="BK42" s="29">
        <f>SUM(BC42:BJ42)</f>
        <v>0</v>
      </c>
      <c r="BM42" s="14">
        <v>4</v>
      </c>
      <c r="BN42" s="15">
        <v>1</v>
      </c>
      <c r="BO42" s="15">
        <v>0</v>
      </c>
      <c r="BP42" s="15">
        <v>0</v>
      </c>
      <c r="BQ42" s="15">
        <v>0</v>
      </c>
      <c r="BR42" s="15">
        <v>0</v>
      </c>
      <c r="BS42" s="15">
        <v>1</v>
      </c>
      <c r="BT42" s="17">
        <v>0</v>
      </c>
      <c r="BU42" s="29">
        <f>SUM(BM42:BT42)</f>
        <v>6</v>
      </c>
      <c r="BW42" s="14">
        <v>10</v>
      </c>
      <c r="BX42" s="15">
        <v>2</v>
      </c>
      <c r="BY42" s="15">
        <v>0</v>
      </c>
      <c r="BZ42" s="15">
        <v>0</v>
      </c>
      <c r="CA42" s="15">
        <v>1</v>
      </c>
      <c r="CB42" s="15">
        <v>0</v>
      </c>
      <c r="CC42" s="15">
        <v>6</v>
      </c>
      <c r="CD42" s="17">
        <v>0</v>
      </c>
      <c r="CE42" s="29">
        <f>SUM(BW42:CD42)</f>
        <v>19</v>
      </c>
      <c r="CG42" s="29">
        <f>SUM(BA42+BK42+BU42+CE42)</f>
        <v>53</v>
      </c>
      <c r="CH42" s="34">
        <v>0.60416666666666663</v>
      </c>
      <c r="CI42" s="14">
        <v>9</v>
      </c>
      <c r="CJ42" s="15">
        <v>1</v>
      </c>
      <c r="CK42" s="15">
        <v>0</v>
      </c>
      <c r="CL42" s="15">
        <v>0</v>
      </c>
      <c r="CM42" s="15">
        <v>0</v>
      </c>
      <c r="CN42" s="15">
        <v>0</v>
      </c>
      <c r="CO42" s="15">
        <v>1</v>
      </c>
      <c r="CP42" s="17">
        <v>0</v>
      </c>
      <c r="CQ42" s="29">
        <f>SUM(CI42:CP42)</f>
        <v>11</v>
      </c>
      <c r="CS42" s="14">
        <v>3</v>
      </c>
      <c r="CT42" s="15">
        <v>1</v>
      </c>
      <c r="CU42" s="15">
        <v>0</v>
      </c>
      <c r="CV42" s="15">
        <v>0</v>
      </c>
      <c r="CW42" s="15">
        <v>0</v>
      </c>
      <c r="CX42" s="15">
        <v>0</v>
      </c>
      <c r="CY42" s="15">
        <v>2</v>
      </c>
      <c r="CZ42" s="17">
        <v>0</v>
      </c>
      <c r="DA42" s="29">
        <f>SUM(CS42:CZ42)</f>
        <v>6</v>
      </c>
      <c r="DC42" s="14">
        <v>0</v>
      </c>
      <c r="DD42" s="15">
        <v>0</v>
      </c>
      <c r="DE42" s="15">
        <v>0</v>
      </c>
      <c r="DF42" s="15">
        <v>0</v>
      </c>
      <c r="DG42" s="15">
        <v>0</v>
      </c>
      <c r="DH42" s="15">
        <v>0</v>
      </c>
      <c r="DI42" s="15">
        <v>0</v>
      </c>
      <c r="DJ42" s="17">
        <v>0</v>
      </c>
      <c r="DK42" s="29">
        <f>SUM(DC42:DJ42)</f>
        <v>0</v>
      </c>
      <c r="DM42" s="14">
        <v>3</v>
      </c>
      <c r="DN42" s="15">
        <v>0</v>
      </c>
      <c r="DO42" s="15">
        <v>0</v>
      </c>
      <c r="DP42" s="15">
        <v>0</v>
      </c>
      <c r="DQ42" s="15">
        <v>0</v>
      </c>
      <c r="DR42" s="15">
        <v>0</v>
      </c>
      <c r="DS42" s="15">
        <v>2</v>
      </c>
      <c r="DT42" s="17">
        <v>0</v>
      </c>
      <c r="DU42" s="29">
        <f>SUM(DM42:DT42)</f>
        <v>5</v>
      </c>
      <c r="DW42" s="29">
        <f>SUM(CQ42+DA42+DK42+DU42)</f>
        <v>22</v>
      </c>
      <c r="DX42" s="34">
        <v>0.60416666666666663</v>
      </c>
      <c r="DY42" s="14">
        <v>0</v>
      </c>
      <c r="DZ42" s="15">
        <v>0</v>
      </c>
      <c r="EA42" s="15">
        <v>0</v>
      </c>
      <c r="EB42" s="15">
        <v>0</v>
      </c>
      <c r="EC42" s="15">
        <v>0</v>
      </c>
      <c r="ED42" s="15">
        <v>0</v>
      </c>
      <c r="EE42" s="15">
        <v>0</v>
      </c>
      <c r="EF42" s="17">
        <v>0</v>
      </c>
      <c r="EG42" s="29">
        <f>SUM(DY42:EF42)</f>
        <v>0</v>
      </c>
      <c r="EI42" s="14">
        <v>13</v>
      </c>
      <c r="EJ42" s="15">
        <v>1</v>
      </c>
      <c r="EK42" s="15">
        <v>0</v>
      </c>
      <c r="EL42" s="15">
        <v>0</v>
      </c>
      <c r="EM42" s="15">
        <v>1</v>
      </c>
      <c r="EN42" s="15">
        <v>0</v>
      </c>
      <c r="EO42" s="15">
        <v>5</v>
      </c>
      <c r="EP42" s="17">
        <v>0</v>
      </c>
      <c r="EQ42" s="29">
        <f>SUM(EI42:EP42)</f>
        <v>20</v>
      </c>
      <c r="ES42" s="14">
        <v>1</v>
      </c>
      <c r="ET42" s="15">
        <v>1</v>
      </c>
      <c r="EU42" s="15">
        <v>0</v>
      </c>
      <c r="EV42" s="15">
        <v>0</v>
      </c>
      <c r="EW42" s="15">
        <v>0</v>
      </c>
      <c r="EX42" s="15">
        <v>0</v>
      </c>
      <c r="EY42" s="15">
        <v>1</v>
      </c>
      <c r="EZ42" s="17">
        <v>0</v>
      </c>
      <c r="FA42" s="29">
        <f>SUM(ES42:EZ42)</f>
        <v>3</v>
      </c>
      <c r="FC42" s="14">
        <v>0</v>
      </c>
      <c r="FD42" s="15">
        <v>0</v>
      </c>
      <c r="FE42" s="15">
        <v>0</v>
      </c>
      <c r="FF42" s="15">
        <v>0</v>
      </c>
      <c r="FG42" s="15">
        <v>0</v>
      </c>
      <c r="FH42" s="15">
        <v>0</v>
      </c>
      <c r="FI42" s="15">
        <v>0</v>
      </c>
      <c r="FJ42" s="17">
        <v>0</v>
      </c>
      <c r="FK42" s="29">
        <f>SUM(FC42:FJ42)</f>
        <v>0</v>
      </c>
      <c r="FM42" s="29">
        <f>SUM(EG42+EQ42+FA42+FK42)</f>
        <v>23</v>
      </c>
    </row>
    <row r="43" spans="1:169" ht="15.75" customHeight="1" x14ac:dyDescent="0.2">
      <c r="A43" s="98">
        <v>33</v>
      </c>
      <c r="B43" s="101">
        <v>0.61458333333333337</v>
      </c>
      <c r="C43" s="18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20">
        <v>0</v>
      </c>
      <c r="K43" s="30">
        <f>SUM(C43:J43)</f>
        <v>0</v>
      </c>
      <c r="M43" s="18">
        <v>28</v>
      </c>
      <c r="N43" s="19">
        <v>6</v>
      </c>
      <c r="O43" s="19">
        <v>0</v>
      </c>
      <c r="P43" s="19">
        <v>0</v>
      </c>
      <c r="Q43" s="19">
        <v>1</v>
      </c>
      <c r="R43" s="19">
        <v>0</v>
      </c>
      <c r="S43" s="19">
        <v>0</v>
      </c>
      <c r="T43" s="20">
        <v>0</v>
      </c>
      <c r="U43" s="30">
        <f>SUM(M43:T43)</f>
        <v>35</v>
      </c>
      <c r="W43" s="18">
        <v>37</v>
      </c>
      <c r="X43" s="19">
        <v>4</v>
      </c>
      <c r="Y43" s="19">
        <v>1</v>
      </c>
      <c r="Z43" s="19">
        <v>0</v>
      </c>
      <c r="AA43" s="19">
        <v>0</v>
      </c>
      <c r="AB43" s="19">
        <v>0</v>
      </c>
      <c r="AC43" s="19">
        <v>2</v>
      </c>
      <c r="AD43" s="20">
        <v>0</v>
      </c>
      <c r="AE43" s="30">
        <f>SUM(W43:AD43)</f>
        <v>44</v>
      </c>
      <c r="AG43" s="18">
        <v>1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20">
        <v>0</v>
      </c>
      <c r="AO43" s="30">
        <f>SUM(AG43:AN43)</f>
        <v>1</v>
      </c>
      <c r="AQ43" s="30">
        <f>SUM(K43+U43+AE43+AO43)</f>
        <v>80</v>
      </c>
      <c r="AR43" s="35">
        <v>0.61458333333333337</v>
      </c>
      <c r="AS43" s="18">
        <v>16</v>
      </c>
      <c r="AT43" s="19">
        <v>4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20">
        <v>0</v>
      </c>
      <c r="BA43" s="30">
        <f>SUM(AS43:AZ43)</f>
        <v>20</v>
      </c>
      <c r="BC43" s="18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20">
        <v>0</v>
      </c>
      <c r="BK43" s="30">
        <f>SUM(BC43:BJ43)</f>
        <v>0</v>
      </c>
      <c r="BM43" s="18">
        <v>3</v>
      </c>
      <c r="BN43" s="19">
        <v>2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20">
        <v>0</v>
      </c>
      <c r="BU43" s="30">
        <f>SUM(BM43:BT43)</f>
        <v>5</v>
      </c>
      <c r="BW43" s="18">
        <v>14</v>
      </c>
      <c r="BX43" s="19">
        <v>1</v>
      </c>
      <c r="BY43" s="19">
        <v>0</v>
      </c>
      <c r="BZ43" s="19">
        <v>0</v>
      </c>
      <c r="CA43" s="19">
        <v>1</v>
      </c>
      <c r="CB43" s="19">
        <v>0</v>
      </c>
      <c r="CC43" s="19">
        <v>4</v>
      </c>
      <c r="CD43" s="20">
        <v>0</v>
      </c>
      <c r="CE43" s="30">
        <f>SUM(BW43:CD43)</f>
        <v>20</v>
      </c>
      <c r="CG43" s="30">
        <f>SUM(BA43+BK43+BU43+CE43)</f>
        <v>45</v>
      </c>
      <c r="CH43" s="35">
        <v>0.61458333333333337</v>
      </c>
      <c r="CI43" s="18">
        <v>14</v>
      </c>
      <c r="CJ43" s="19">
        <v>1</v>
      </c>
      <c r="CK43" s="19">
        <v>0</v>
      </c>
      <c r="CL43" s="19">
        <v>0</v>
      </c>
      <c r="CM43" s="19">
        <v>0</v>
      </c>
      <c r="CN43" s="19">
        <v>0</v>
      </c>
      <c r="CO43" s="19">
        <v>1</v>
      </c>
      <c r="CP43" s="20">
        <v>0</v>
      </c>
      <c r="CQ43" s="30">
        <f>SUM(CI43:CP43)</f>
        <v>16</v>
      </c>
      <c r="CS43" s="18">
        <v>2</v>
      </c>
      <c r="CT43" s="19">
        <v>1</v>
      </c>
      <c r="CU43" s="19">
        <v>0</v>
      </c>
      <c r="CV43" s="19">
        <v>1</v>
      </c>
      <c r="CW43" s="19">
        <v>0</v>
      </c>
      <c r="CX43" s="19">
        <v>1</v>
      </c>
      <c r="CY43" s="19">
        <v>0</v>
      </c>
      <c r="CZ43" s="20">
        <v>0</v>
      </c>
      <c r="DA43" s="30">
        <f>SUM(CS43:CZ43)</f>
        <v>5</v>
      </c>
      <c r="DC43" s="18">
        <v>0</v>
      </c>
      <c r="DD43" s="19">
        <v>0</v>
      </c>
      <c r="DE43" s="19">
        <v>0</v>
      </c>
      <c r="DF43" s="19">
        <v>0</v>
      </c>
      <c r="DG43" s="19">
        <v>0</v>
      </c>
      <c r="DH43" s="19">
        <v>0</v>
      </c>
      <c r="DI43" s="19">
        <v>0</v>
      </c>
      <c r="DJ43" s="20">
        <v>0</v>
      </c>
      <c r="DK43" s="30">
        <f>SUM(DC43:DJ43)</f>
        <v>0</v>
      </c>
      <c r="DM43" s="18">
        <v>3</v>
      </c>
      <c r="DN43" s="19">
        <v>0</v>
      </c>
      <c r="DO43" s="19">
        <v>0</v>
      </c>
      <c r="DP43" s="19">
        <v>0</v>
      </c>
      <c r="DQ43" s="19">
        <v>0</v>
      </c>
      <c r="DR43" s="19">
        <v>0</v>
      </c>
      <c r="DS43" s="19">
        <v>1</v>
      </c>
      <c r="DT43" s="20">
        <v>0</v>
      </c>
      <c r="DU43" s="30">
        <f>SUM(DM43:DT43)</f>
        <v>4</v>
      </c>
      <c r="DW43" s="30">
        <f>SUM(CQ43+DA43+DK43+DU43)</f>
        <v>25</v>
      </c>
      <c r="DX43" s="35">
        <v>0.61458333333333337</v>
      </c>
      <c r="DY43" s="18">
        <v>2</v>
      </c>
      <c r="DZ43" s="19">
        <v>0</v>
      </c>
      <c r="EA43" s="19">
        <v>0</v>
      </c>
      <c r="EB43" s="19">
        <v>0</v>
      </c>
      <c r="EC43" s="19">
        <v>0</v>
      </c>
      <c r="ED43" s="19">
        <v>0</v>
      </c>
      <c r="EE43" s="19">
        <v>0</v>
      </c>
      <c r="EF43" s="20">
        <v>0</v>
      </c>
      <c r="EG43" s="30">
        <f>SUM(DY43:EF43)</f>
        <v>2</v>
      </c>
      <c r="EI43" s="18">
        <v>6</v>
      </c>
      <c r="EJ43" s="19">
        <v>1</v>
      </c>
      <c r="EK43" s="19">
        <v>0</v>
      </c>
      <c r="EL43" s="19">
        <v>0</v>
      </c>
      <c r="EM43" s="19">
        <v>1</v>
      </c>
      <c r="EN43" s="19">
        <v>0</v>
      </c>
      <c r="EO43" s="19">
        <v>3</v>
      </c>
      <c r="EP43" s="20">
        <v>0</v>
      </c>
      <c r="EQ43" s="30">
        <f>SUM(EI43:EP43)</f>
        <v>11</v>
      </c>
      <c r="ES43" s="18">
        <v>3</v>
      </c>
      <c r="ET43" s="19">
        <v>0</v>
      </c>
      <c r="EU43" s="19">
        <v>0</v>
      </c>
      <c r="EV43" s="19">
        <v>0</v>
      </c>
      <c r="EW43" s="19">
        <v>0</v>
      </c>
      <c r="EX43" s="19">
        <v>0</v>
      </c>
      <c r="EY43" s="19">
        <v>1</v>
      </c>
      <c r="EZ43" s="20">
        <v>0</v>
      </c>
      <c r="FA43" s="30">
        <f>SUM(ES43:EZ43)</f>
        <v>4</v>
      </c>
      <c r="FC43" s="18">
        <v>0</v>
      </c>
      <c r="FD43" s="19">
        <v>0</v>
      </c>
      <c r="FE43" s="19">
        <v>0</v>
      </c>
      <c r="FF43" s="19">
        <v>0</v>
      </c>
      <c r="FG43" s="19">
        <v>0</v>
      </c>
      <c r="FH43" s="19">
        <v>0</v>
      </c>
      <c r="FI43" s="19">
        <v>0</v>
      </c>
      <c r="FJ43" s="20">
        <v>0</v>
      </c>
      <c r="FK43" s="30">
        <f>SUM(FC43:FJ43)</f>
        <v>0</v>
      </c>
      <c r="FM43" s="30">
        <f>SUM(EG43+EQ43+FA43+FK43)</f>
        <v>17</v>
      </c>
    </row>
    <row r="44" spans="1:169" ht="15.75" customHeight="1" x14ac:dyDescent="0.2">
      <c r="A44" s="98">
        <v>34</v>
      </c>
      <c r="B44" s="99">
        <v>0.625</v>
      </c>
      <c r="C44" s="11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3">
        <v>0</v>
      </c>
      <c r="K44" s="28">
        <f>SUM(C44:J44)</f>
        <v>0</v>
      </c>
      <c r="M44" s="11">
        <v>21</v>
      </c>
      <c r="N44" s="12">
        <v>6</v>
      </c>
      <c r="O44" s="12">
        <v>1</v>
      </c>
      <c r="P44" s="12">
        <v>0</v>
      </c>
      <c r="Q44" s="12">
        <v>0</v>
      </c>
      <c r="R44" s="12">
        <v>2</v>
      </c>
      <c r="S44" s="12">
        <v>0</v>
      </c>
      <c r="T44" s="13">
        <v>0</v>
      </c>
      <c r="U44" s="28">
        <f>SUM(M44:T44)</f>
        <v>30</v>
      </c>
      <c r="W44" s="11">
        <v>26</v>
      </c>
      <c r="X44" s="12">
        <v>3</v>
      </c>
      <c r="Y44" s="12">
        <v>2</v>
      </c>
      <c r="Z44" s="12">
        <v>0</v>
      </c>
      <c r="AA44" s="12">
        <v>0</v>
      </c>
      <c r="AB44" s="12">
        <v>0</v>
      </c>
      <c r="AC44" s="12">
        <v>0</v>
      </c>
      <c r="AD44" s="13">
        <v>0</v>
      </c>
      <c r="AE44" s="28">
        <f>SUM(W44:AD44)</f>
        <v>31</v>
      </c>
      <c r="AG44" s="11">
        <v>1</v>
      </c>
      <c r="AH44" s="12">
        <v>1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3">
        <v>0</v>
      </c>
      <c r="AO44" s="28">
        <f>SUM(AG44:AN44)</f>
        <v>2</v>
      </c>
      <c r="AQ44" s="28">
        <f>SUM(K44+U44+AE44+AO44)</f>
        <v>63</v>
      </c>
      <c r="AR44" s="33">
        <v>0.625</v>
      </c>
      <c r="AS44" s="11">
        <v>27</v>
      </c>
      <c r="AT44" s="12">
        <v>2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3">
        <v>0</v>
      </c>
      <c r="BA44" s="28">
        <f>SUM(AS44:AZ44)</f>
        <v>29</v>
      </c>
      <c r="BC44" s="11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3">
        <v>0</v>
      </c>
      <c r="BK44" s="28">
        <f>SUM(BC44:BJ44)</f>
        <v>0</v>
      </c>
      <c r="BM44" s="11">
        <v>6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3">
        <v>0</v>
      </c>
      <c r="BU44" s="28">
        <f>SUM(BM44:BT44)</f>
        <v>6</v>
      </c>
      <c r="BW44" s="11">
        <v>23</v>
      </c>
      <c r="BX44" s="12">
        <v>4</v>
      </c>
      <c r="BY44" s="12">
        <v>0</v>
      </c>
      <c r="BZ44" s="12">
        <v>0</v>
      </c>
      <c r="CA44" s="12">
        <v>1</v>
      </c>
      <c r="CB44" s="12">
        <v>0</v>
      </c>
      <c r="CC44" s="12">
        <v>4</v>
      </c>
      <c r="CD44" s="13">
        <v>0</v>
      </c>
      <c r="CE44" s="28">
        <f>SUM(BW44:CD44)</f>
        <v>32</v>
      </c>
      <c r="CG44" s="28">
        <f>SUM(BA44+BK44+BU44+CE44)</f>
        <v>67</v>
      </c>
      <c r="CH44" s="33">
        <v>0.625</v>
      </c>
      <c r="CI44" s="11">
        <v>19</v>
      </c>
      <c r="CJ44" s="12">
        <v>2</v>
      </c>
      <c r="CK44" s="12">
        <v>0</v>
      </c>
      <c r="CL44" s="12">
        <v>0</v>
      </c>
      <c r="CM44" s="12">
        <v>0</v>
      </c>
      <c r="CN44" s="12">
        <v>0</v>
      </c>
      <c r="CO44" s="12">
        <v>1</v>
      </c>
      <c r="CP44" s="13">
        <v>0</v>
      </c>
      <c r="CQ44" s="28">
        <f>SUM(CI44:CP44)</f>
        <v>22</v>
      </c>
      <c r="CS44" s="11">
        <v>7</v>
      </c>
      <c r="CT44" s="12">
        <v>2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3">
        <v>0</v>
      </c>
      <c r="DA44" s="28">
        <f>SUM(CS44:CZ44)</f>
        <v>9</v>
      </c>
      <c r="DC44" s="11">
        <v>0</v>
      </c>
      <c r="DD44" s="12">
        <v>0</v>
      </c>
      <c r="DE44" s="12">
        <v>0</v>
      </c>
      <c r="DF44" s="12">
        <v>0</v>
      </c>
      <c r="DG44" s="12">
        <v>0</v>
      </c>
      <c r="DH44" s="12">
        <v>0</v>
      </c>
      <c r="DI44" s="12">
        <v>0</v>
      </c>
      <c r="DJ44" s="13">
        <v>0</v>
      </c>
      <c r="DK44" s="28">
        <f>SUM(DC44:DJ44)</f>
        <v>0</v>
      </c>
      <c r="DM44" s="11">
        <v>4</v>
      </c>
      <c r="DN44" s="12">
        <v>0</v>
      </c>
      <c r="DO44" s="12">
        <v>0</v>
      </c>
      <c r="DP44" s="12">
        <v>0</v>
      </c>
      <c r="DQ44" s="12">
        <v>0</v>
      </c>
      <c r="DR44" s="12">
        <v>0</v>
      </c>
      <c r="DS44" s="12">
        <v>1</v>
      </c>
      <c r="DT44" s="13">
        <v>0</v>
      </c>
      <c r="DU44" s="28">
        <f>SUM(DM44:DT44)</f>
        <v>5</v>
      </c>
      <c r="DW44" s="28">
        <f>SUM(CQ44+DA44+DK44+DU44)</f>
        <v>36</v>
      </c>
      <c r="DX44" s="33">
        <v>0.625</v>
      </c>
      <c r="DY44" s="11">
        <v>1</v>
      </c>
      <c r="DZ44" s="12">
        <v>0</v>
      </c>
      <c r="EA44" s="12">
        <v>0</v>
      </c>
      <c r="EB44" s="12">
        <v>0</v>
      </c>
      <c r="EC44" s="12">
        <v>0</v>
      </c>
      <c r="ED44" s="12">
        <v>0</v>
      </c>
      <c r="EE44" s="12">
        <v>0</v>
      </c>
      <c r="EF44" s="13">
        <v>0</v>
      </c>
      <c r="EG44" s="28">
        <f>SUM(DY44:EF44)</f>
        <v>1</v>
      </c>
      <c r="EI44" s="11">
        <v>18</v>
      </c>
      <c r="EJ44" s="12">
        <v>1</v>
      </c>
      <c r="EK44" s="12">
        <v>0</v>
      </c>
      <c r="EL44" s="12">
        <v>0</v>
      </c>
      <c r="EM44" s="12">
        <v>1</v>
      </c>
      <c r="EN44" s="12">
        <v>0</v>
      </c>
      <c r="EO44" s="12">
        <v>5</v>
      </c>
      <c r="EP44" s="13">
        <v>0</v>
      </c>
      <c r="EQ44" s="28">
        <f>SUM(EI44:EP44)</f>
        <v>25</v>
      </c>
      <c r="ES44" s="11">
        <v>0</v>
      </c>
      <c r="ET44" s="12">
        <v>0</v>
      </c>
      <c r="EU44" s="12">
        <v>0</v>
      </c>
      <c r="EV44" s="12">
        <v>0</v>
      </c>
      <c r="EW44" s="12">
        <v>0</v>
      </c>
      <c r="EX44" s="12">
        <v>0</v>
      </c>
      <c r="EY44" s="12">
        <v>3</v>
      </c>
      <c r="EZ44" s="13">
        <v>0</v>
      </c>
      <c r="FA44" s="28">
        <f>SUM(ES44:EZ44)</f>
        <v>3</v>
      </c>
      <c r="FC44" s="11">
        <v>0</v>
      </c>
      <c r="FD44" s="12">
        <v>0</v>
      </c>
      <c r="FE44" s="12">
        <v>0</v>
      </c>
      <c r="FF44" s="12">
        <v>0</v>
      </c>
      <c r="FG44" s="12">
        <v>0</v>
      </c>
      <c r="FH44" s="12">
        <v>0</v>
      </c>
      <c r="FI44" s="12">
        <v>0</v>
      </c>
      <c r="FJ44" s="13">
        <v>0</v>
      </c>
      <c r="FK44" s="28">
        <f>SUM(FC44:FJ44)</f>
        <v>0</v>
      </c>
      <c r="FM44" s="28">
        <f>SUM(EG44+EQ44+FA44+FK44)</f>
        <v>29</v>
      </c>
    </row>
    <row r="45" spans="1:169" ht="15.75" customHeight="1" x14ac:dyDescent="0.2">
      <c r="A45" s="98">
        <v>35</v>
      </c>
      <c r="B45" s="100">
        <v>0.63541666666666663</v>
      </c>
      <c r="C45" s="14">
        <v>1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7">
        <v>0</v>
      </c>
      <c r="K45" s="29">
        <f>SUM(C45:J45)</f>
        <v>1</v>
      </c>
      <c r="M45" s="14">
        <v>34</v>
      </c>
      <c r="N45" s="15">
        <v>3</v>
      </c>
      <c r="O45" s="15">
        <v>0</v>
      </c>
      <c r="P45" s="15">
        <v>0</v>
      </c>
      <c r="Q45" s="15">
        <v>0</v>
      </c>
      <c r="R45" s="15">
        <v>0</v>
      </c>
      <c r="S45" s="15">
        <v>2</v>
      </c>
      <c r="T45" s="17">
        <v>0</v>
      </c>
      <c r="U45" s="29">
        <f>SUM(M45:T45)</f>
        <v>39</v>
      </c>
      <c r="W45" s="14">
        <v>34</v>
      </c>
      <c r="X45" s="15">
        <v>7</v>
      </c>
      <c r="Y45" s="15">
        <v>1</v>
      </c>
      <c r="Z45" s="15">
        <v>0</v>
      </c>
      <c r="AA45" s="15">
        <v>0</v>
      </c>
      <c r="AB45" s="15">
        <v>1</v>
      </c>
      <c r="AC45" s="15">
        <v>0</v>
      </c>
      <c r="AD45" s="17">
        <v>0</v>
      </c>
      <c r="AE45" s="29">
        <f>SUM(W45:AD45)</f>
        <v>43</v>
      </c>
      <c r="AG45" s="14">
        <v>1</v>
      </c>
      <c r="AH45" s="15">
        <v>1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7">
        <v>0</v>
      </c>
      <c r="AO45" s="29">
        <f>SUM(AG45:AN45)</f>
        <v>2</v>
      </c>
      <c r="AQ45" s="29">
        <f>SUM(K45+U45+AE45+AO45)</f>
        <v>85</v>
      </c>
      <c r="AR45" s="34">
        <v>0.63541666666666663</v>
      </c>
      <c r="AS45" s="14">
        <v>27</v>
      </c>
      <c r="AT45" s="15">
        <v>2</v>
      </c>
      <c r="AU45" s="15">
        <v>1</v>
      </c>
      <c r="AV45" s="15">
        <v>0</v>
      </c>
      <c r="AW45" s="15">
        <v>0</v>
      </c>
      <c r="AX45" s="15">
        <v>0</v>
      </c>
      <c r="AY45" s="15">
        <v>1</v>
      </c>
      <c r="AZ45" s="17">
        <v>0</v>
      </c>
      <c r="BA45" s="29">
        <f>SUM(AS45:AZ45)</f>
        <v>31</v>
      </c>
      <c r="BC45" s="14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7">
        <v>0</v>
      </c>
      <c r="BK45" s="29">
        <f>SUM(BC45:BJ45)</f>
        <v>0</v>
      </c>
      <c r="BM45" s="14">
        <v>9</v>
      </c>
      <c r="BN45" s="15">
        <v>0</v>
      </c>
      <c r="BO45" s="15">
        <v>0</v>
      </c>
      <c r="BP45" s="15">
        <v>0</v>
      </c>
      <c r="BQ45" s="15">
        <v>0</v>
      </c>
      <c r="BR45" s="15">
        <v>0</v>
      </c>
      <c r="BS45" s="15">
        <v>1</v>
      </c>
      <c r="BT45" s="17">
        <v>0</v>
      </c>
      <c r="BU45" s="29">
        <f>SUM(BM45:BT45)</f>
        <v>10</v>
      </c>
      <c r="BW45" s="14">
        <v>11</v>
      </c>
      <c r="BX45" s="15">
        <v>2</v>
      </c>
      <c r="BY45" s="15">
        <v>0</v>
      </c>
      <c r="BZ45" s="15">
        <v>0</v>
      </c>
      <c r="CA45" s="15">
        <v>1</v>
      </c>
      <c r="CB45" s="15">
        <v>0</v>
      </c>
      <c r="CC45" s="15">
        <v>4</v>
      </c>
      <c r="CD45" s="17">
        <v>0</v>
      </c>
      <c r="CE45" s="29">
        <f>SUM(BW45:CD45)</f>
        <v>18</v>
      </c>
      <c r="CG45" s="29">
        <f>SUM(BA45+BK45+BU45+CE45)</f>
        <v>59</v>
      </c>
      <c r="CH45" s="34">
        <v>0.63541666666666663</v>
      </c>
      <c r="CI45" s="14">
        <v>20</v>
      </c>
      <c r="CJ45" s="15">
        <v>2</v>
      </c>
      <c r="CK45" s="15">
        <v>0</v>
      </c>
      <c r="CL45" s="15">
        <v>0</v>
      </c>
      <c r="CM45" s="15">
        <v>0</v>
      </c>
      <c r="CN45" s="15">
        <v>0</v>
      </c>
      <c r="CO45" s="15">
        <v>2</v>
      </c>
      <c r="CP45" s="17">
        <v>0</v>
      </c>
      <c r="CQ45" s="29">
        <f>SUM(CI45:CP45)</f>
        <v>24</v>
      </c>
      <c r="CS45" s="14">
        <v>0</v>
      </c>
      <c r="CT45" s="15">
        <v>1</v>
      </c>
      <c r="CU45" s="15">
        <v>0</v>
      </c>
      <c r="CV45" s="15">
        <v>0</v>
      </c>
      <c r="CW45" s="15">
        <v>0</v>
      </c>
      <c r="CX45" s="15">
        <v>0</v>
      </c>
      <c r="CY45" s="15">
        <v>1</v>
      </c>
      <c r="CZ45" s="17">
        <v>0</v>
      </c>
      <c r="DA45" s="29">
        <f>SUM(CS45:CZ45)</f>
        <v>2</v>
      </c>
      <c r="DC45" s="14">
        <v>0</v>
      </c>
      <c r="DD45" s="15">
        <v>0</v>
      </c>
      <c r="DE45" s="15">
        <v>0</v>
      </c>
      <c r="DF45" s="15">
        <v>0</v>
      </c>
      <c r="DG45" s="15">
        <v>0</v>
      </c>
      <c r="DH45" s="15">
        <v>0</v>
      </c>
      <c r="DI45" s="15">
        <v>0</v>
      </c>
      <c r="DJ45" s="17">
        <v>0</v>
      </c>
      <c r="DK45" s="29">
        <f>SUM(DC45:DJ45)</f>
        <v>0</v>
      </c>
      <c r="DM45" s="14">
        <v>2</v>
      </c>
      <c r="DN45" s="15">
        <v>0</v>
      </c>
      <c r="DO45" s="15">
        <v>0</v>
      </c>
      <c r="DP45" s="15">
        <v>0</v>
      </c>
      <c r="DQ45" s="15">
        <v>0</v>
      </c>
      <c r="DR45" s="15">
        <v>0</v>
      </c>
      <c r="DS45" s="15">
        <v>1</v>
      </c>
      <c r="DT45" s="17">
        <v>0</v>
      </c>
      <c r="DU45" s="29">
        <f>SUM(DM45:DT45)</f>
        <v>3</v>
      </c>
      <c r="DW45" s="29">
        <f>SUM(CQ45+DA45+DK45+DU45)</f>
        <v>29</v>
      </c>
      <c r="DX45" s="34">
        <v>0.63541666666666663</v>
      </c>
      <c r="DY45" s="14">
        <v>1</v>
      </c>
      <c r="DZ45" s="15">
        <v>0</v>
      </c>
      <c r="EA45" s="15">
        <v>0</v>
      </c>
      <c r="EB45" s="15">
        <v>0</v>
      </c>
      <c r="EC45" s="15">
        <v>0</v>
      </c>
      <c r="ED45" s="15">
        <v>0</v>
      </c>
      <c r="EE45" s="15">
        <v>0</v>
      </c>
      <c r="EF45" s="17">
        <v>0</v>
      </c>
      <c r="EG45" s="29">
        <f>SUM(DY45:EF45)</f>
        <v>1</v>
      </c>
      <c r="EI45" s="14">
        <v>21</v>
      </c>
      <c r="EJ45" s="15">
        <v>1</v>
      </c>
      <c r="EK45" s="15">
        <v>0</v>
      </c>
      <c r="EL45" s="15">
        <v>0</v>
      </c>
      <c r="EM45" s="15">
        <v>1</v>
      </c>
      <c r="EN45" s="15">
        <v>0</v>
      </c>
      <c r="EO45" s="15">
        <v>8</v>
      </c>
      <c r="EP45" s="17">
        <v>0</v>
      </c>
      <c r="EQ45" s="29">
        <f>SUM(EI45:EP45)</f>
        <v>31</v>
      </c>
      <c r="ES45" s="14">
        <v>4</v>
      </c>
      <c r="ET45" s="15">
        <v>0</v>
      </c>
      <c r="EU45" s="15">
        <v>0</v>
      </c>
      <c r="EV45" s="15">
        <v>0</v>
      </c>
      <c r="EW45" s="15">
        <v>0</v>
      </c>
      <c r="EX45" s="15">
        <v>0</v>
      </c>
      <c r="EY45" s="15">
        <v>0</v>
      </c>
      <c r="EZ45" s="17">
        <v>0</v>
      </c>
      <c r="FA45" s="29">
        <f>SUM(ES45:EZ45)</f>
        <v>4</v>
      </c>
      <c r="FC45" s="14">
        <v>0</v>
      </c>
      <c r="FD45" s="15">
        <v>0</v>
      </c>
      <c r="FE45" s="15">
        <v>0</v>
      </c>
      <c r="FF45" s="15">
        <v>0</v>
      </c>
      <c r="FG45" s="15">
        <v>0</v>
      </c>
      <c r="FH45" s="15">
        <v>0</v>
      </c>
      <c r="FI45" s="15">
        <v>0</v>
      </c>
      <c r="FJ45" s="17">
        <v>0</v>
      </c>
      <c r="FK45" s="29">
        <f>SUM(FC45:FJ45)</f>
        <v>0</v>
      </c>
      <c r="FM45" s="29">
        <f>SUM(EG45+EQ45+FA45+FK45)</f>
        <v>36</v>
      </c>
    </row>
    <row r="46" spans="1:169" ht="15.75" customHeight="1" x14ac:dyDescent="0.2">
      <c r="A46" s="97">
        <v>36</v>
      </c>
      <c r="B46" s="100">
        <v>0.64583333333333337</v>
      </c>
      <c r="C46" s="14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7">
        <v>0</v>
      </c>
      <c r="K46" s="29">
        <f>SUM(C46:J46)</f>
        <v>0</v>
      </c>
      <c r="M46" s="14">
        <v>20</v>
      </c>
      <c r="N46" s="15">
        <v>2</v>
      </c>
      <c r="O46" s="15">
        <v>1</v>
      </c>
      <c r="P46" s="15">
        <v>0</v>
      </c>
      <c r="Q46" s="15">
        <v>0</v>
      </c>
      <c r="R46" s="15">
        <v>0</v>
      </c>
      <c r="S46" s="15">
        <v>1</v>
      </c>
      <c r="T46" s="17">
        <v>0</v>
      </c>
      <c r="U46" s="29">
        <f>SUM(M46:T46)</f>
        <v>24</v>
      </c>
      <c r="W46" s="14">
        <v>32</v>
      </c>
      <c r="X46" s="15">
        <v>4</v>
      </c>
      <c r="Y46" s="15">
        <v>0</v>
      </c>
      <c r="Z46" s="15">
        <v>0</v>
      </c>
      <c r="AA46" s="15">
        <v>0</v>
      </c>
      <c r="AB46" s="15">
        <v>1</v>
      </c>
      <c r="AC46" s="15">
        <v>2</v>
      </c>
      <c r="AD46" s="17">
        <v>0</v>
      </c>
      <c r="AE46" s="29">
        <f>SUM(W46:AD46)</f>
        <v>39</v>
      </c>
      <c r="AG46" s="14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7">
        <v>0</v>
      </c>
      <c r="AO46" s="29">
        <f>SUM(AG46:AN46)</f>
        <v>0</v>
      </c>
      <c r="AQ46" s="29">
        <f>SUM(K46+U46+AE46+AO46)</f>
        <v>63</v>
      </c>
      <c r="AR46" s="34">
        <v>0.64583333333333337</v>
      </c>
      <c r="AS46" s="14">
        <v>23</v>
      </c>
      <c r="AT46" s="15">
        <v>1</v>
      </c>
      <c r="AU46" s="15">
        <v>0</v>
      </c>
      <c r="AV46" s="15">
        <v>0</v>
      </c>
      <c r="AW46" s="15">
        <v>0</v>
      </c>
      <c r="AX46" s="15">
        <v>0</v>
      </c>
      <c r="AY46" s="15">
        <v>3</v>
      </c>
      <c r="AZ46" s="17">
        <v>0</v>
      </c>
      <c r="BA46" s="29">
        <f>SUM(AS46:AZ46)</f>
        <v>27</v>
      </c>
      <c r="BC46" s="14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7">
        <v>0</v>
      </c>
      <c r="BK46" s="29">
        <f>SUM(BC46:BJ46)</f>
        <v>0</v>
      </c>
      <c r="BM46" s="14">
        <v>4</v>
      </c>
      <c r="BN46" s="15">
        <v>0</v>
      </c>
      <c r="BO46" s="15">
        <v>0</v>
      </c>
      <c r="BP46" s="15">
        <v>0</v>
      </c>
      <c r="BQ46" s="15">
        <v>0</v>
      </c>
      <c r="BR46" s="15">
        <v>1</v>
      </c>
      <c r="BS46" s="15">
        <v>0</v>
      </c>
      <c r="BT46" s="17">
        <v>0</v>
      </c>
      <c r="BU46" s="29">
        <f>SUM(BM46:BT46)</f>
        <v>5</v>
      </c>
      <c r="BW46" s="14">
        <v>16</v>
      </c>
      <c r="BX46" s="15">
        <v>3</v>
      </c>
      <c r="BY46" s="15">
        <v>0</v>
      </c>
      <c r="BZ46" s="15">
        <v>0</v>
      </c>
      <c r="CA46" s="15">
        <v>2</v>
      </c>
      <c r="CB46" s="15">
        <v>0</v>
      </c>
      <c r="CC46" s="15">
        <v>8</v>
      </c>
      <c r="CD46" s="17">
        <v>0</v>
      </c>
      <c r="CE46" s="29">
        <f>SUM(BW46:CD46)</f>
        <v>29</v>
      </c>
      <c r="CG46" s="29">
        <f>SUM(BA46+BK46+BU46+CE46)</f>
        <v>61</v>
      </c>
      <c r="CH46" s="34">
        <v>0.64583333333333337</v>
      </c>
      <c r="CI46" s="14">
        <v>16</v>
      </c>
      <c r="CJ46" s="15">
        <v>1</v>
      </c>
      <c r="CK46" s="15">
        <v>1</v>
      </c>
      <c r="CL46" s="15">
        <v>0</v>
      </c>
      <c r="CM46" s="15">
        <v>0</v>
      </c>
      <c r="CN46" s="15">
        <v>0</v>
      </c>
      <c r="CO46" s="15">
        <v>2</v>
      </c>
      <c r="CP46" s="17">
        <v>0</v>
      </c>
      <c r="CQ46" s="29">
        <f>SUM(CI46:CP46)</f>
        <v>20</v>
      </c>
      <c r="CS46" s="14">
        <v>8</v>
      </c>
      <c r="CT46" s="15">
        <v>1</v>
      </c>
      <c r="CU46" s="15">
        <v>0</v>
      </c>
      <c r="CV46" s="15">
        <v>0</v>
      </c>
      <c r="CW46" s="15">
        <v>0</v>
      </c>
      <c r="CX46" s="15">
        <v>0</v>
      </c>
      <c r="CY46" s="15">
        <v>1</v>
      </c>
      <c r="CZ46" s="17">
        <v>0</v>
      </c>
      <c r="DA46" s="29">
        <f>SUM(CS46:CZ46)</f>
        <v>10</v>
      </c>
      <c r="DC46" s="14">
        <v>0</v>
      </c>
      <c r="DD46" s="15">
        <v>0</v>
      </c>
      <c r="DE46" s="15">
        <v>0</v>
      </c>
      <c r="DF46" s="15">
        <v>0</v>
      </c>
      <c r="DG46" s="15">
        <v>0</v>
      </c>
      <c r="DH46" s="15">
        <v>0</v>
      </c>
      <c r="DI46" s="15">
        <v>0</v>
      </c>
      <c r="DJ46" s="17">
        <v>0</v>
      </c>
      <c r="DK46" s="29">
        <f>SUM(DC46:DJ46)</f>
        <v>0</v>
      </c>
      <c r="DM46" s="14">
        <v>1</v>
      </c>
      <c r="DN46" s="15">
        <v>0</v>
      </c>
      <c r="DO46" s="15">
        <v>0</v>
      </c>
      <c r="DP46" s="15">
        <v>0</v>
      </c>
      <c r="DQ46" s="15">
        <v>0</v>
      </c>
      <c r="DR46" s="15">
        <v>0</v>
      </c>
      <c r="DS46" s="15">
        <v>0</v>
      </c>
      <c r="DT46" s="17">
        <v>0</v>
      </c>
      <c r="DU46" s="29">
        <f>SUM(DM46:DT46)</f>
        <v>1</v>
      </c>
      <c r="DW46" s="29">
        <f>SUM(CQ46+DA46+DK46+DU46)</f>
        <v>31</v>
      </c>
      <c r="DX46" s="34">
        <v>0.64583333333333337</v>
      </c>
      <c r="DY46" s="14">
        <v>1</v>
      </c>
      <c r="DZ46" s="15">
        <v>0</v>
      </c>
      <c r="EA46" s="15">
        <v>0</v>
      </c>
      <c r="EB46" s="15">
        <v>0</v>
      </c>
      <c r="EC46" s="15">
        <v>0</v>
      </c>
      <c r="ED46" s="15">
        <v>0</v>
      </c>
      <c r="EE46" s="15">
        <v>2</v>
      </c>
      <c r="EF46" s="17">
        <v>0</v>
      </c>
      <c r="EG46" s="29">
        <f>SUM(DY46:EF46)</f>
        <v>3</v>
      </c>
      <c r="EI46" s="14">
        <v>25</v>
      </c>
      <c r="EJ46" s="15">
        <v>0</v>
      </c>
      <c r="EK46" s="15">
        <v>0</v>
      </c>
      <c r="EL46" s="15">
        <v>0</v>
      </c>
      <c r="EM46" s="15">
        <v>0</v>
      </c>
      <c r="EN46" s="15">
        <v>0</v>
      </c>
      <c r="EO46" s="15">
        <v>5</v>
      </c>
      <c r="EP46" s="17">
        <v>0</v>
      </c>
      <c r="EQ46" s="29">
        <f>SUM(EI46:EP46)</f>
        <v>30</v>
      </c>
      <c r="ES46" s="14">
        <v>5</v>
      </c>
      <c r="ET46" s="15">
        <v>0</v>
      </c>
      <c r="EU46" s="15">
        <v>0</v>
      </c>
      <c r="EV46" s="15">
        <v>0</v>
      </c>
      <c r="EW46" s="15">
        <v>0</v>
      </c>
      <c r="EX46" s="15">
        <v>0</v>
      </c>
      <c r="EY46" s="15">
        <v>0</v>
      </c>
      <c r="EZ46" s="17">
        <v>0</v>
      </c>
      <c r="FA46" s="29">
        <f>SUM(ES46:EZ46)</f>
        <v>5</v>
      </c>
      <c r="FC46" s="14">
        <v>0</v>
      </c>
      <c r="FD46" s="15">
        <v>0</v>
      </c>
      <c r="FE46" s="15">
        <v>0</v>
      </c>
      <c r="FF46" s="15">
        <v>0</v>
      </c>
      <c r="FG46" s="15">
        <v>0</v>
      </c>
      <c r="FH46" s="15">
        <v>0</v>
      </c>
      <c r="FI46" s="15">
        <v>0</v>
      </c>
      <c r="FJ46" s="17">
        <v>0</v>
      </c>
      <c r="FK46" s="29">
        <f>SUM(FC46:FJ46)</f>
        <v>0</v>
      </c>
      <c r="FM46" s="29">
        <f>SUM(EG46+EQ46+FA46+FK46)</f>
        <v>38</v>
      </c>
    </row>
    <row r="47" spans="1:169" ht="15.75" customHeight="1" x14ac:dyDescent="0.2">
      <c r="A47" s="98">
        <v>37</v>
      </c>
      <c r="B47" s="101">
        <v>0.65625</v>
      </c>
      <c r="C47" s="18">
        <v>2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20">
        <v>0</v>
      </c>
      <c r="K47" s="30">
        <f>SUM(C47:J47)</f>
        <v>2</v>
      </c>
      <c r="M47" s="18">
        <v>28</v>
      </c>
      <c r="N47" s="19">
        <v>2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20">
        <v>0</v>
      </c>
      <c r="U47" s="30">
        <f>SUM(M47:T47)</f>
        <v>30</v>
      </c>
      <c r="W47" s="18">
        <v>38</v>
      </c>
      <c r="X47" s="19">
        <v>6</v>
      </c>
      <c r="Y47" s="19">
        <v>0</v>
      </c>
      <c r="Z47" s="19">
        <v>0</v>
      </c>
      <c r="AA47" s="19">
        <v>1</v>
      </c>
      <c r="AB47" s="19">
        <v>3</v>
      </c>
      <c r="AC47" s="19">
        <v>1</v>
      </c>
      <c r="AD47" s="20">
        <v>0</v>
      </c>
      <c r="AE47" s="30">
        <f>SUM(W47:AD47)</f>
        <v>49</v>
      </c>
      <c r="AG47" s="18">
        <v>1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20">
        <v>0</v>
      </c>
      <c r="AO47" s="30">
        <f>SUM(AG47:AN47)</f>
        <v>1</v>
      </c>
      <c r="AQ47" s="30">
        <f>SUM(K47+U47+AE47+AO47)</f>
        <v>82</v>
      </c>
      <c r="AR47" s="35">
        <v>0.65625</v>
      </c>
      <c r="AS47" s="18">
        <v>30</v>
      </c>
      <c r="AT47" s="19">
        <v>3</v>
      </c>
      <c r="AU47" s="19">
        <v>0</v>
      </c>
      <c r="AV47" s="19">
        <v>0</v>
      </c>
      <c r="AW47" s="19">
        <v>0</v>
      </c>
      <c r="AX47" s="19">
        <v>0</v>
      </c>
      <c r="AY47" s="19">
        <v>1</v>
      </c>
      <c r="AZ47" s="20">
        <v>0</v>
      </c>
      <c r="BA47" s="30">
        <f>SUM(AS47:AZ47)</f>
        <v>34</v>
      </c>
      <c r="BC47" s="18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20">
        <v>0</v>
      </c>
      <c r="BK47" s="30">
        <f>SUM(BC47:BJ47)</f>
        <v>0</v>
      </c>
      <c r="BM47" s="18">
        <v>7</v>
      </c>
      <c r="BN47" s="19">
        <v>1</v>
      </c>
      <c r="BO47" s="19">
        <v>0</v>
      </c>
      <c r="BP47" s="19">
        <v>0</v>
      </c>
      <c r="BQ47" s="19">
        <v>0</v>
      </c>
      <c r="BR47" s="19">
        <v>0</v>
      </c>
      <c r="BS47" s="19">
        <v>1</v>
      </c>
      <c r="BT47" s="20">
        <v>0</v>
      </c>
      <c r="BU47" s="30">
        <f>SUM(BM47:BT47)</f>
        <v>9</v>
      </c>
      <c r="BW47" s="18">
        <v>25</v>
      </c>
      <c r="BX47" s="19">
        <v>2</v>
      </c>
      <c r="BY47" s="19">
        <v>0</v>
      </c>
      <c r="BZ47" s="19">
        <v>0</v>
      </c>
      <c r="CA47" s="19">
        <v>0</v>
      </c>
      <c r="CB47" s="19">
        <v>0</v>
      </c>
      <c r="CC47" s="19">
        <v>3</v>
      </c>
      <c r="CD47" s="20">
        <v>0</v>
      </c>
      <c r="CE47" s="30">
        <f>SUM(BW47:CD47)</f>
        <v>30</v>
      </c>
      <c r="CG47" s="30">
        <f>SUM(BA47+BK47+BU47+CE47)</f>
        <v>73</v>
      </c>
      <c r="CH47" s="35">
        <v>0.65625</v>
      </c>
      <c r="CI47" s="18">
        <v>16</v>
      </c>
      <c r="CJ47" s="19">
        <v>1</v>
      </c>
      <c r="CK47" s="19">
        <v>1</v>
      </c>
      <c r="CL47" s="19">
        <v>0</v>
      </c>
      <c r="CM47" s="19">
        <v>0</v>
      </c>
      <c r="CN47" s="19">
        <v>1</v>
      </c>
      <c r="CO47" s="19">
        <v>3</v>
      </c>
      <c r="CP47" s="20">
        <v>0</v>
      </c>
      <c r="CQ47" s="30">
        <f>SUM(CI47:CP47)</f>
        <v>22</v>
      </c>
      <c r="CS47" s="18">
        <v>3</v>
      </c>
      <c r="CT47" s="19">
        <v>0</v>
      </c>
      <c r="CU47" s="19">
        <v>0</v>
      </c>
      <c r="CV47" s="19">
        <v>0</v>
      </c>
      <c r="CW47" s="19">
        <v>0</v>
      </c>
      <c r="CX47" s="19">
        <v>0</v>
      </c>
      <c r="CY47" s="19">
        <v>1</v>
      </c>
      <c r="CZ47" s="20">
        <v>0</v>
      </c>
      <c r="DA47" s="30">
        <f>SUM(CS47:CZ47)</f>
        <v>4</v>
      </c>
      <c r="DC47" s="18">
        <v>1</v>
      </c>
      <c r="DD47" s="19">
        <v>0</v>
      </c>
      <c r="DE47" s="19">
        <v>0</v>
      </c>
      <c r="DF47" s="19">
        <v>0</v>
      </c>
      <c r="DG47" s="19">
        <v>0</v>
      </c>
      <c r="DH47" s="19">
        <v>0</v>
      </c>
      <c r="DI47" s="19">
        <v>0</v>
      </c>
      <c r="DJ47" s="20">
        <v>0</v>
      </c>
      <c r="DK47" s="30">
        <f>SUM(DC47:DJ47)</f>
        <v>1</v>
      </c>
      <c r="DM47" s="18">
        <v>1</v>
      </c>
      <c r="DN47" s="19">
        <v>0</v>
      </c>
      <c r="DO47" s="19">
        <v>0</v>
      </c>
      <c r="DP47" s="19">
        <v>0</v>
      </c>
      <c r="DQ47" s="19">
        <v>0</v>
      </c>
      <c r="DR47" s="19">
        <v>0</v>
      </c>
      <c r="DS47" s="19">
        <v>0</v>
      </c>
      <c r="DT47" s="20">
        <v>0</v>
      </c>
      <c r="DU47" s="30">
        <f>SUM(DM47:DT47)</f>
        <v>1</v>
      </c>
      <c r="DW47" s="30">
        <f>SUM(CQ47+DA47+DK47+DU47)</f>
        <v>28</v>
      </c>
      <c r="DX47" s="35">
        <v>0.65625</v>
      </c>
      <c r="DY47" s="18">
        <v>6</v>
      </c>
      <c r="DZ47" s="19">
        <v>0</v>
      </c>
      <c r="EA47" s="19">
        <v>0</v>
      </c>
      <c r="EB47" s="19">
        <v>0</v>
      </c>
      <c r="EC47" s="19">
        <v>0</v>
      </c>
      <c r="ED47" s="19">
        <v>0</v>
      </c>
      <c r="EE47" s="19">
        <v>0</v>
      </c>
      <c r="EF47" s="20">
        <v>0</v>
      </c>
      <c r="EG47" s="30">
        <f>SUM(DY47:EF47)</f>
        <v>6</v>
      </c>
      <c r="EI47" s="18">
        <v>21</v>
      </c>
      <c r="EJ47" s="19">
        <v>3</v>
      </c>
      <c r="EK47" s="19">
        <v>0</v>
      </c>
      <c r="EL47" s="19">
        <v>0</v>
      </c>
      <c r="EM47" s="19">
        <v>1</v>
      </c>
      <c r="EN47" s="19">
        <v>0</v>
      </c>
      <c r="EO47" s="19">
        <v>5</v>
      </c>
      <c r="EP47" s="20">
        <v>0</v>
      </c>
      <c r="EQ47" s="30">
        <f>SUM(EI47:EP47)</f>
        <v>30</v>
      </c>
      <c r="ES47" s="18">
        <v>5</v>
      </c>
      <c r="ET47" s="19">
        <v>1</v>
      </c>
      <c r="EU47" s="19">
        <v>0</v>
      </c>
      <c r="EV47" s="19">
        <v>0</v>
      </c>
      <c r="EW47" s="19">
        <v>0</v>
      </c>
      <c r="EX47" s="19">
        <v>0</v>
      </c>
      <c r="EY47" s="19">
        <v>2</v>
      </c>
      <c r="EZ47" s="20">
        <v>0</v>
      </c>
      <c r="FA47" s="30">
        <f>SUM(ES47:EZ47)</f>
        <v>8</v>
      </c>
      <c r="FC47" s="18">
        <v>0</v>
      </c>
      <c r="FD47" s="19">
        <v>0</v>
      </c>
      <c r="FE47" s="19">
        <v>0</v>
      </c>
      <c r="FF47" s="19">
        <v>0</v>
      </c>
      <c r="FG47" s="19">
        <v>0</v>
      </c>
      <c r="FH47" s="19">
        <v>0</v>
      </c>
      <c r="FI47" s="19">
        <v>0</v>
      </c>
      <c r="FJ47" s="20">
        <v>0</v>
      </c>
      <c r="FK47" s="30">
        <f>SUM(FC47:FJ47)</f>
        <v>0</v>
      </c>
      <c r="FM47" s="30">
        <f>SUM(EG47+EQ47+FA47+FK47)</f>
        <v>44</v>
      </c>
    </row>
    <row r="48" spans="1:169" ht="15.75" customHeight="1" x14ac:dyDescent="0.2">
      <c r="A48" s="98">
        <v>38</v>
      </c>
      <c r="B48" s="99">
        <v>0.66666666666666663</v>
      </c>
      <c r="C48" s="11">
        <v>2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3">
        <v>0</v>
      </c>
      <c r="K48" s="28">
        <f>SUM(C48:J48)</f>
        <v>2</v>
      </c>
      <c r="M48" s="11">
        <v>34</v>
      </c>
      <c r="N48" s="12">
        <v>6</v>
      </c>
      <c r="O48" s="12">
        <v>0</v>
      </c>
      <c r="P48" s="12">
        <v>0</v>
      </c>
      <c r="Q48" s="12">
        <v>1</v>
      </c>
      <c r="R48" s="12">
        <v>0</v>
      </c>
      <c r="S48" s="12">
        <v>1</v>
      </c>
      <c r="T48" s="13">
        <v>0</v>
      </c>
      <c r="U48" s="28">
        <f>SUM(M48:T48)</f>
        <v>42</v>
      </c>
      <c r="W48" s="11">
        <v>43</v>
      </c>
      <c r="X48" s="12">
        <v>7</v>
      </c>
      <c r="Y48" s="12">
        <v>0</v>
      </c>
      <c r="Z48" s="12">
        <v>0</v>
      </c>
      <c r="AA48" s="12">
        <v>0</v>
      </c>
      <c r="AB48" s="12">
        <v>0</v>
      </c>
      <c r="AC48" s="12">
        <v>3</v>
      </c>
      <c r="AD48" s="13">
        <v>0</v>
      </c>
      <c r="AE48" s="28">
        <f>SUM(W48:AD48)</f>
        <v>53</v>
      </c>
      <c r="AG48" s="11">
        <v>4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3">
        <v>0</v>
      </c>
      <c r="AO48" s="28">
        <f>SUM(AG48:AN48)</f>
        <v>4</v>
      </c>
      <c r="AQ48" s="28">
        <f>SUM(K48+U48+AE48+AO48)</f>
        <v>101</v>
      </c>
      <c r="AR48" s="33">
        <v>0.66666666666666663</v>
      </c>
      <c r="AS48" s="11">
        <v>19</v>
      </c>
      <c r="AT48" s="12">
        <v>3</v>
      </c>
      <c r="AU48" s="12">
        <v>0</v>
      </c>
      <c r="AV48" s="12">
        <v>0</v>
      </c>
      <c r="AW48" s="12">
        <v>2</v>
      </c>
      <c r="AX48" s="12">
        <v>0</v>
      </c>
      <c r="AY48" s="12">
        <v>0</v>
      </c>
      <c r="AZ48" s="13">
        <v>0</v>
      </c>
      <c r="BA48" s="28">
        <f>SUM(AS48:AZ48)</f>
        <v>24</v>
      </c>
      <c r="BC48" s="11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3">
        <v>0</v>
      </c>
      <c r="BK48" s="28">
        <f>SUM(BC48:BJ48)</f>
        <v>0</v>
      </c>
      <c r="BM48" s="11">
        <v>8</v>
      </c>
      <c r="BN48" s="12">
        <v>1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3">
        <v>0</v>
      </c>
      <c r="BU48" s="28">
        <f>SUM(BM48:BT48)</f>
        <v>9</v>
      </c>
      <c r="BW48" s="11">
        <v>11</v>
      </c>
      <c r="BX48" s="12">
        <v>2</v>
      </c>
      <c r="BY48" s="12">
        <v>0</v>
      </c>
      <c r="BZ48" s="12">
        <v>0</v>
      </c>
      <c r="CA48" s="12">
        <v>2</v>
      </c>
      <c r="CB48" s="12">
        <v>0</v>
      </c>
      <c r="CC48" s="12">
        <v>7</v>
      </c>
      <c r="CD48" s="13">
        <v>0</v>
      </c>
      <c r="CE48" s="28">
        <f>SUM(BW48:CD48)</f>
        <v>22</v>
      </c>
      <c r="CG48" s="28">
        <f>SUM(BA48+BK48+BU48+CE48)</f>
        <v>55</v>
      </c>
      <c r="CH48" s="33">
        <v>0.66666666666666663</v>
      </c>
      <c r="CI48" s="11">
        <v>26</v>
      </c>
      <c r="CJ48" s="12">
        <v>1</v>
      </c>
      <c r="CK48" s="12">
        <v>0</v>
      </c>
      <c r="CL48" s="12">
        <v>0</v>
      </c>
      <c r="CM48" s="12">
        <v>0</v>
      </c>
      <c r="CN48" s="12">
        <v>0</v>
      </c>
      <c r="CO48" s="12">
        <v>2</v>
      </c>
      <c r="CP48" s="13">
        <v>0</v>
      </c>
      <c r="CQ48" s="28">
        <f>SUM(CI48:CP48)</f>
        <v>29</v>
      </c>
      <c r="CS48" s="11">
        <v>10</v>
      </c>
      <c r="CT48" s="12">
        <v>1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3">
        <v>0</v>
      </c>
      <c r="DA48" s="28">
        <f>SUM(CS48:CZ48)</f>
        <v>11</v>
      </c>
      <c r="DC48" s="11">
        <v>0</v>
      </c>
      <c r="DD48" s="12">
        <v>0</v>
      </c>
      <c r="DE48" s="12">
        <v>0</v>
      </c>
      <c r="DF48" s="12">
        <v>0</v>
      </c>
      <c r="DG48" s="12">
        <v>0</v>
      </c>
      <c r="DH48" s="12">
        <v>0</v>
      </c>
      <c r="DI48" s="12">
        <v>0</v>
      </c>
      <c r="DJ48" s="13">
        <v>0</v>
      </c>
      <c r="DK48" s="28">
        <f>SUM(DC48:DJ48)</f>
        <v>0</v>
      </c>
      <c r="DM48" s="11">
        <v>4</v>
      </c>
      <c r="DN48" s="12">
        <v>0</v>
      </c>
      <c r="DO48" s="12">
        <v>0</v>
      </c>
      <c r="DP48" s="12">
        <v>0</v>
      </c>
      <c r="DQ48" s="12">
        <v>0</v>
      </c>
      <c r="DR48" s="12">
        <v>0</v>
      </c>
      <c r="DS48" s="12">
        <v>0</v>
      </c>
      <c r="DT48" s="13">
        <v>0</v>
      </c>
      <c r="DU48" s="28">
        <f>SUM(DM48:DT48)</f>
        <v>4</v>
      </c>
      <c r="DW48" s="28">
        <f>SUM(CQ48+DA48+DK48+DU48)</f>
        <v>44</v>
      </c>
      <c r="DX48" s="33">
        <v>0.66666666666666663</v>
      </c>
      <c r="DY48" s="11">
        <v>7</v>
      </c>
      <c r="DZ48" s="12">
        <v>0</v>
      </c>
      <c r="EA48" s="12">
        <v>0</v>
      </c>
      <c r="EB48" s="12">
        <v>0</v>
      </c>
      <c r="EC48" s="12">
        <v>0</v>
      </c>
      <c r="ED48" s="12">
        <v>0</v>
      </c>
      <c r="EE48" s="12">
        <v>0</v>
      </c>
      <c r="EF48" s="13">
        <v>0</v>
      </c>
      <c r="EG48" s="28">
        <f>SUM(DY48:EF48)</f>
        <v>7</v>
      </c>
      <c r="EI48" s="11">
        <v>26</v>
      </c>
      <c r="EJ48" s="12">
        <v>5</v>
      </c>
      <c r="EK48" s="12">
        <v>0</v>
      </c>
      <c r="EL48" s="12">
        <v>0</v>
      </c>
      <c r="EM48" s="12">
        <v>0</v>
      </c>
      <c r="EN48" s="12">
        <v>0</v>
      </c>
      <c r="EO48" s="12">
        <v>8</v>
      </c>
      <c r="EP48" s="13">
        <v>0</v>
      </c>
      <c r="EQ48" s="28">
        <f>SUM(EI48:EP48)</f>
        <v>39</v>
      </c>
      <c r="ES48" s="11">
        <v>6</v>
      </c>
      <c r="ET48" s="12">
        <v>0</v>
      </c>
      <c r="EU48" s="12">
        <v>0</v>
      </c>
      <c r="EV48" s="12">
        <v>0</v>
      </c>
      <c r="EW48" s="12">
        <v>0</v>
      </c>
      <c r="EX48" s="12">
        <v>0</v>
      </c>
      <c r="EY48" s="12">
        <v>0</v>
      </c>
      <c r="EZ48" s="13">
        <v>0</v>
      </c>
      <c r="FA48" s="28">
        <f>SUM(ES48:EZ48)</f>
        <v>6</v>
      </c>
      <c r="FC48" s="11">
        <v>0</v>
      </c>
      <c r="FD48" s="12">
        <v>0</v>
      </c>
      <c r="FE48" s="12">
        <v>0</v>
      </c>
      <c r="FF48" s="12">
        <v>0</v>
      </c>
      <c r="FG48" s="12">
        <v>0</v>
      </c>
      <c r="FH48" s="12">
        <v>0</v>
      </c>
      <c r="FI48" s="12">
        <v>0</v>
      </c>
      <c r="FJ48" s="13">
        <v>0</v>
      </c>
      <c r="FK48" s="28">
        <f>SUM(FC48:FJ48)</f>
        <v>0</v>
      </c>
      <c r="FM48" s="28">
        <f>SUM(EG48+EQ48+FA48+FK48)</f>
        <v>52</v>
      </c>
    </row>
    <row r="49" spans="1:169" ht="15.75" customHeight="1" x14ac:dyDescent="0.2">
      <c r="A49" s="98">
        <v>39</v>
      </c>
      <c r="B49" s="100">
        <v>0.67708333333333337</v>
      </c>
      <c r="C49" s="14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7">
        <v>0</v>
      </c>
      <c r="K49" s="29">
        <f>SUM(C49:J49)</f>
        <v>0</v>
      </c>
      <c r="M49" s="14">
        <v>37</v>
      </c>
      <c r="N49" s="15">
        <v>7</v>
      </c>
      <c r="O49" s="15">
        <v>0</v>
      </c>
      <c r="P49" s="15">
        <v>0</v>
      </c>
      <c r="Q49" s="15">
        <v>0</v>
      </c>
      <c r="R49" s="15">
        <v>0</v>
      </c>
      <c r="S49" s="15">
        <v>1</v>
      </c>
      <c r="T49" s="17">
        <v>0</v>
      </c>
      <c r="U49" s="29">
        <f>SUM(M49:T49)</f>
        <v>45</v>
      </c>
      <c r="W49" s="14">
        <v>47</v>
      </c>
      <c r="X49" s="15">
        <v>3</v>
      </c>
      <c r="Y49" s="15">
        <v>0</v>
      </c>
      <c r="Z49" s="15">
        <v>0</v>
      </c>
      <c r="AA49" s="15">
        <v>0</v>
      </c>
      <c r="AB49" s="15">
        <v>0</v>
      </c>
      <c r="AC49" s="15">
        <v>5</v>
      </c>
      <c r="AD49" s="17">
        <v>0</v>
      </c>
      <c r="AE49" s="29">
        <f>SUM(W49:AD49)</f>
        <v>55</v>
      </c>
      <c r="AG49" s="14">
        <v>1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7">
        <v>0</v>
      </c>
      <c r="AO49" s="29">
        <f>SUM(AG49:AN49)</f>
        <v>1</v>
      </c>
      <c r="AQ49" s="29">
        <f>SUM(K49+U49+AE49+AO49)</f>
        <v>101</v>
      </c>
      <c r="AR49" s="34">
        <v>0.67708333333333337</v>
      </c>
      <c r="AS49" s="14">
        <v>26</v>
      </c>
      <c r="AT49" s="15">
        <v>1</v>
      </c>
      <c r="AU49" s="15">
        <v>0</v>
      </c>
      <c r="AV49" s="15">
        <v>0</v>
      </c>
      <c r="AW49" s="15">
        <v>0</v>
      </c>
      <c r="AX49" s="15">
        <v>0</v>
      </c>
      <c r="AY49" s="15">
        <v>1</v>
      </c>
      <c r="AZ49" s="17">
        <v>0</v>
      </c>
      <c r="BA49" s="29">
        <f>SUM(AS49:AZ49)</f>
        <v>28</v>
      </c>
      <c r="BC49" s="14">
        <v>0</v>
      </c>
      <c r="BD49" s="15">
        <v>1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7">
        <v>0</v>
      </c>
      <c r="BK49" s="29">
        <f>SUM(BC49:BJ49)</f>
        <v>1</v>
      </c>
      <c r="BM49" s="14">
        <v>2</v>
      </c>
      <c r="BN49" s="15">
        <v>1</v>
      </c>
      <c r="BO49" s="15">
        <v>0</v>
      </c>
      <c r="BP49" s="15">
        <v>0</v>
      </c>
      <c r="BQ49" s="15">
        <v>0</v>
      </c>
      <c r="BR49" s="15">
        <v>0</v>
      </c>
      <c r="BS49" s="15">
        <v>2</v>
      </c>
      <c r="BT49" s="17">
        <v>0</v>
      </c>
      <c r="BU49" s="29">
        <f>SUM(BM49:BT49)</f>
        <v>5</v>
      </c>
      <c r="BW49" s="14">
        <v>7</v>
      </c>
      <c r="BX49" s="15">
        <v>2</v>
      </c>
      <c r="BY49" s="15">
        <v>0</v>
      </c>
      <c r="BZ49" s="15">
        <v>0</v>
      </c>
      <c r="CA49" s="15">
        <v>0</v>
      </c>
      <c r="CB49" s="15">
        <v>0</v>
      </c>
      <c r="CC49" s="15">
        <v>8</v>
      </c>
      <c r="CD49" s="17">
        <v>0</v>
      </c>
      <c r="CE49" s="29">
        <f>SUM(BW49:CD49)</f>
        <v>17</v>
      </c>
      <c r="CG49" s="29">
        <f>SUM(BA49+BK49+BU49+CE49)</f>
        <v>51</v>
      </c>
      <c r="CH49" s="34">
        <v>0.67708333333333337</v>
      </c>
      <c r="CI49" s="14">
        <v>29</v>
      </c>
      <c r="CJ49" s="15">
        <v>2</v>
      </c>
      <c r="CK49" s="15">
        <v>0</v>
      </c>
      <c r="CL49" s="15">
        <v>0</v>
      </c>
      <c r="CM49" s="15">
        <v>0</v>
      </c>
      <c r="CN49" s="15">
        <v>0</v>
      </c>
      <c r="CO49" s="15">
        <v>3</v>
      </c>
      <c r="CP49" s="17">
        <v>0</v>
      </c>
      <c r="CQ49" s="29">
        <f>SUM(CI49:CP49)</f>
        <v>34</v>
      </c>
      <c r="CS49" s="14">
        <v>7</v>
      </c>
      <c r="CT49" s="15">
        <v>0</v>
      </c>
      <c r="CU49" s="15">
        <v>1</v>
      </c>
      <c r="CV49" s="15">
        <v>0</v>
      </c>
      <c r="CW49" s="15">
        <v>0</v>
      </c>
      <c r="CX49" s="15">
        <v>0</v>
      </c>
      <c r="CY49" s="15">
        <v>0</v>
      </c>
      <c r="CZ49" s="17">
        <v>0</v>
      </c>
      <c r="DA49" s="29">
        <f>SUM(CS49:CZ49)</f>
        <v>8</v>
      </c>
      <c r="DC49" s="14">
        <v>0</v>
      </c>
      <c r="DD49" s="15">
        <v>0</v>
      </c>
      <c r="DE49" s="15">
        <v>0</v>
      </c>
      <c r="DF49" s="15">
        <v>0</v>
      </c>
      <c r="DG49" s="15">
        <v>0</v>
      </c>
      <c r="DH49" s="15">
        <v>0</v>
      </c>
      <c r="DI49" s="15">
        <v>0</v>
      </c>
      <c r="DJ49" s="17">
        <v>0</v>
      </c>
      <c r="DK49" s="29">
        <f>SUM(DC49:DJ49)</f>
        <v>0</v>
      </c>
      <c r="DM49" s="14">
        <v>7</v>
      </c>
      <c r="DN49" s="15">
        <v>1</v>
      </c>
      <c r="DO49" s="15">
        <v>0</v>
      </c>
      <c r="DP49" s="15">
        <v>0</v>
      </c>
      <c r="DQ49" s="15">
        <v>0</v>
      </c>
      <c r="DR49" s="15">
        <v>0</v>
      </c>
      <c r="DS49" s="15">
        <v>3</v>
      </c>
      <c r="DT49" s="17">
        <v>0</v>
      </c>
      <c r="DU49" s="29">
        <f>SUM(DM49:DT49)</f>
        <v>11</v>
      </c>
      <c r="DW49" s="29">
        <f>SUM(CQ49+DA49+DK49+DU49)</f>
        <v>53</v>
      </c>
      <c r="DX49" s="34">
        <v>0.67708333333333337</v>
      </c>
      <c r="DY49" s="14">
        <v>4</v>
      </c>
      <c r="DZ49" s="15">
        <v>0</v>
      </c>
      <c r="EA49" s="15">
        <v>0</v>
      </c>
      <c r="EB49" s="15">
        <v>0</v>
      </c>
      <c r="EC49" s="15">
        <v>0</v>
      </c>
      <c r="ED49" s="15">
        <v>0</v>
      </c>
      <c r="EE49" s="15">
        <v>0</v>
      </c>
      <c r="EF49" s="17">
        <v>0</v>
      </c>
      <c r="EG49" s="29">
        <f>SUM(DY49:EF49)</f>
        <v>4</v>
      </c>
      <c r="EI49" s="14">
        <v>22</v>
      </c>
      <c r="EJ49" s="15">
        <v>1</v>
      </c>
      <c r="EK49" s="15">
        <v>0</v>
      </c>
      <c r="EL49" s="15">
        <v>0</v>
      </c>
      <c r="EM49" s="15">
        <v>1</v>
      </c>
      <c r="EN49" s="15">
        <v>1</v>
      </c>
      <c r="EO49" s="15">
        <v>11</v>
      </c>
      <c r="EP49" s="17">
        <v>0</v>
      </c>
      <c r="EQ49" s="29">
        <f>SUM(EI49:EP49)</f>
        <v>36</v>
      </c>
      <c r="ES49" s="14">
        <v>4</v>
      </c>
      <c r="ET49" s="15">
        <v>1</v>
      </c>
      <c r="EU49" s="15">
        <v>0</v>
      </c>
      <c r="EV49" s="15">
        <v>0</v>
      </c>
      <c r="EW49" s="15">
        <v>0</v>
      </c>
      <c r="EX49" s="15">
        <v>0</v>
      </c>
      <c r="EY49" s="15">
        <v>0</v>
      </c>
      <c r="EZ49" s="17">
        <v>0</v>
      </c>
      <c r="FA49" s="29">
        <f>SUM(ES49:EZ49)</f>
        <v>5</v>
      </c>
      <c r="FC49" s="14">
        <v>0</v>
      </c>
      <c r="FD49" s="15">
        <v>0</v>
      </c>
      <c r="FE49" s="15">
        <v>0</v>
      </c>
      <c r="FF49" s="15">
        <v>0</v>
      </c>
      <c r="FG49" s="15">
        <v>0</v>
      </c>
      <c r="FH49" s="15">
        <v>0</v>
      </c>
      <c r="FI49" s="15">
        <v>0</v>
      </c>
      <c r="FJ49" s="17">
        <v>0</v>
      </c>
      <c r="FK49" s="29">
        <f>SUM(FC49:FJ49)</f>
        <v>0</v>
      </c>
      <c r="FM49" s="29">
        <f>SUM(EG49+EQ49+FA49+FK49)</f>
        <v>45</v>
      </c>
    </row>
    <row r="50" spans="1:169" ht="15.75" customHeight="1" x14ac:dyDescent="0.2">
      <c r="A50" s="98">
        <v>40</v>
      </c>
      <c r="B50" s="100">
        <v>0.6875</v>
      </c>
      <c r="C50" s="14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7">
        <v>0</v>
      </c>
      <c r="K50" s="29">
        <f>SUM(C50:J50)</f>
        <v>0</v>
      </c>
      <c r="M50" s="14">
        <v>25</v>
      </c>
      <c r="N50" s="15">
        <v>7</v>
      </c>
      <c r="O50" s="15">
        <v>0</v>
      </c>
      <c r="P50" s="15">
        <v>0</v>
      </c>
      <c r="Q50" s="15">
        <v>0</v>
      </c>
      <c r="R50" s="15">
        <v>2</v>
      </c>
      <c r="S50" s="15">
        <v>0</v>
      </c>
      <c r="T50" s="17">
        <v>0</v>
      </c>
      <c r="U50" s="29">
        <f>SUM(M50:T50)</f>
        <v>34</v>
      </c>
      <c r="W50" s="14">
        <v>28</v>
      </c>
      <c r="X50" s="15">
        <v>3</v>
      </c>
      <c r="Y50" s="15">
        <v>0</v>
      </c>
      <c r="Z50" s="15">
        <v>0</v>
      </c>
      <c r="AA50" s="15">
        <v>0</v>
      </c>
      <c r="AB50" s="15">
        <v>0</v>
      </c>
      <c r="AC50" s="15">
        <v>5</v>
      </c>
      <c r="AD50" s="17">
        <v>0</v>
      </c>
      <c r="AE50" s="29">
        <f>SUM(W50:AD50)</f>
        <v>36</v>
      </c>
      <c r="AG50" s="14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7">
        <v>0</v>
      </c>
      <c r="AO50" s="29">
        <f>SUM(AG50:AN50)</f>
        <v>0</v>
      </c>
      <c r="AQ50" s="29">
        <f>SUM(K50+U50+AE50+AO50)</f>
        <v>70</v>
      </c>
      <c r="AR50" s="34">
        <v>0.6875</v>
      </c>
      <c r="AS50" s="14">
        <v>22</v>
      </c>
      <c r="AT50" s="15">
        <v>2</v>
      </c>
      <c r="AU50" s="15">
        <v>0</v>
      </c>
      <c r="AV50" s="15">
        <v>0</v>
      </c>
      <c r="AW50" s="15">
        <v>0</v>
      </c>
      <c r="AX50" s="15">
        <v>0</v>
      </c>
      <c r="AY50" s="15">
        <v>1</v>
      </c>
      <c r="AZ50" s="17">
        <v>0</v>
      </c>
      <c r="BA50" s="29">
        <f>SUM(AS50:AZ50)</f>
        <v>25</v>
      </c>
      <c r="BC50" s="14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7">
        <v>0</v>
      </c>
      <c r="BK50" s="29">
        <f>SUM(BC50:BJ50)</f>
        <v>0</v>
      </c>
      <c r="BM50" s="14">
        <v>4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1</v>
      </c>
      <c r="BT50" s="17">
        <v>0</v>
      </c>
      <c r="BU50" s="29">
        <f>SUM(BM50:BT50)</f>
        <v>5</v>
      </c>
      <c r="BW50" s="14">
        <v>22</v>
      </c>
      <c r="BX50" s="15">
        <v>2</v>
      </c>
      <c r="BY50" s="15">
        <v>0</v>
      </c>
      <c r="BZ50" s="15">
        <v>0</v>
      </c>
      <c r="CA50" s="15">
        <v>2</v>
      </c>
      <c r="CB50" s="15">
        <v>0</v>
      </c>
      <c r="CC50" s="15">
        <v>13</v>
      </c>
      <c r="CD50" s="17">
        <v>0</v>
      </c>
      <c r="CE50" s="29">
        <f>SUM(BW50:CD50)</f>
        <v>39</v>
      </c>
      <c r="CG50" s="29">
        <f>SUM(BA50+BK50+BU50+CE50)</f>
        <v>69</v>
      </c>
      <c r="CH50" s="34">
        <v>0.6875</v>
      </c>
      <c r="CI50" s="14">
        <v>27</v>
      </c>
      <c r="CJ50" s="15">
        <v>2</v>
      </c>
      <c r="CK50" s="15">
        <v>0</v>
      </c>
      <c r="CL50" s="15">
        <v>0</v>
      </c>
      <c r="CM50" s="15">
        <v>0</v>
      </c>
      <c r="CN50" s="15">
        <v>0</v>
      </c>
      <c r="CO50" s="15">
        <v>3</v>
      </c>
      <c r="CP50" s="17">
        <v>0</v>
      </c>
      <c r="CQ50" s="29">
        <f>SUM(CI50:CP50)</f>
        <v>32</v>
      </c>
      <c r="CS50" s="14">
        <v>6</v>
      </c>
      <c r="CT50" s="15">
        <v>0</v>
      </c>
      <c r="CU50" s="15">
        <v>0</v>
      </c>
      <c r="CV50" s="15">
        <v>0</v>
      </c>
      <c r="CW50" s="15">
        <v>0</v>
      </c>
      <c r="CX50" s="15">
        <v>0</v>
      </c>
      <c r="CY50" s="15">
        <v>0</v>
      </c>
      <c r="CZ50" s="17">
        <v>0</v>
      </c>
      <c r="DA50" s="29">
        <f>SUM(CS50:CZ50)</f>
        <v>6</v>
      </c>
      <c r="DC50" s="14">
        <v>0</v>
      </c>
      <c r="DD50" s="15">
        <v>0</v>
      </c>
      <c r="DE50" s="15">
        <v>0</v>
      </c>
      <c r="DF50" s="15">
        <v>0</v>
      </c>
      <c r="DG50" s="15">
        <v>0</v>
      </c>
      <c r="DH50" s="15">
        <v>0</v>
      </c>
      <c r="DI50" s="15">
        <v>0</v>
      </c>
      <c r="DJ50" s="17">
        <v>0</v>
      </c>
      <c r="DK50" s="29">
        <f>SUM(DC50:DJ50)</f>
        <v>0</v>
      </c>
      <c r="DM50" s="14">
        <v>5</v>
      </c>
      <c r="DN50" s="15">
        <v>0</v>
      </c>
      <c r="DO50" s="15">
        <v>0</v>
      </c>
      <c r="DP50" s="15">
        <v>0</v>
      </c>
      <c r="DQ50" s="15">
        <v>0</v>
      </c>
      <c r="DR50" s="15">
        <v>0</v>
      </c>
      <c r="DS50" s="15">
        <v>1</v>
      </c>
      <c r="DT50" s="17">
        <v>0</v>
      </c>
      <c r="DU50" s="29">
        <f>SUM(DM50:DT50)</f>
        <v>6</v>
      </c>
      <c r="DW50" s="29">
        <f>SUM(CQ50+DA50+DK50+DU50)</f>
        <v>44</v>
      </c>
      <c r="DX50" s="34">
        <v>0.6875</v>
      </c>
      <c r="DY50" s="14">
        <v>0</v>
      </c>
      <c r="DZ50" s="15">
        <v>0</v>
      </c>
      <c r="EA50" s="15">
        <v>0</v>
      </c>
      <c r="EB50" s="15">
        <v>0</v>
      </c>
      <c r="EC50" s="15">
        <v>0</v>
      </c>
      <c r="ED50" s="15">
        <v>0</v>
      </c>
      <c r="EE50" s="15">
        <v>0</v>
      </c>
      <c r="EF50" s="17">
        <v>0</v>
      </c>
      <c r="EG50" s="29">
        <f>SUM(DY50:EF50)</f>
        <v>0</v>
      </c>
      <c r="EI50" s="14">
        <v>32</v>
      </c>
      <c r="EJ50" s="15">
        <v>5</v>
      </c>
      <c r="EK50" s="15">
        <v>0</v>
      </c>
      <c r="EL50" s="15">
        <v>0</v>
      </c>
      <c r="EM50" s="15">
        <v>1</v>
      </c>
      <c r="EN50" s="15">
        <v>1</v>
      </c>
      <c r="EO50" s="15">
        <v>12</v>
      </c>
      <c r="EP50" s="17">
        <v>0</v>
      </c>
      <c r="EQ50" s="29">
        <f>SUM(EI50:EP50)</f>
        <v>51</v>
      </c>
      <c r="ES50" s="14">
        <v>3</v>
      </c>
      <c r="ET50" s="15">
        <v>1</v>
      </c>
      <c r="EU50" s="15">
        <v>0</v>
      </c>
      <c r="EV50" s="15">
        <v>0</v>
      </c>
      <c r="EW50" s="15">
        <v>0</v>
      </c>
      <c r="EX50" s="15">
        <v>0</v>
      </c>
      <c r="EY50" s="15">
        <v>10</v>
      </c>
      <c r="EZ50" s="17">
        <v>0</v>
      </c>
      <c r="FA50" s="29">
        <f>SUM(ES50:EZ50)</f>
        <v>14</v>
      </c>
      <c r="FC50" s="14">
        <v>1</v>
      </c>
      <c r="FD50" s="15">
        <v>0</v>
      </c>
      <c r="FE50" s="15">
        <v>0</v>
      </c>
      <c r="FF50" s="15">
        <v>0</v>
      </c>
      <c r="FG50" s="15">
        <v>0</v>
      </c>
      <c r="FH50" s="15">
        <v>0</v>
      </c>
      <c r="FI50" s="15">
        <v>0</v>
      </c>
      <c r="FJ50" s="17">
        <v>0</v>
      </c>
      <c r="FK50" s="29">
        <f>SUM(FC50:FJ50)</f>
        <v>1</v>
      </c>
      <c r="FM50" s="29">
        <f>SUM(EG50+EQ50+FA50+FK50)</f>
        <v>66</v>
      </c>
    </row>
    <row r="51" spans="1:169" ht="15.75" customHeight="1" x14ac:dyDescent="0.2">
      <c r="A51" s="97">
        <v>41</v>
      </c>
      <c r="B51" s="101">
        <v>0.69791666666666663</v>
      </c>
      <c r="C51" s="18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20">
        <v>0</v>
      </c>
      <c r="K51" s="30">
        <f>SUM(C51:J51)</f>
        <v>0</v>
      </c>
      <c r="M51" s="18">
        <v>28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20">
        <v>0</v>
      </c>
      <c r="U51" s="30">
        <f>SUM(M51:T51)</f>
        <v>28</v>
      </c>
      <c r="W51" s="18">
        <v>39</v>
      </c>
      <c r="X51" s="19">
        <v>6</v>
      </c>
      <c r="Y51" s="19">
        <v>0</v>
      </c>
      <c r="Z51" s="19">
        <v>0</v>
      </c>
      <c r="AA51" s="19">
        <v>0</v>
      </c>
      <c r="AB51" s="19">
        <v>1</v>
      </c>
      <c r="AC51" s="19">
        <v>4</v>
      </c>
      <c r="AD51" s="20">
        <v>0</v>
      </c>
      <c r="AE51" s="30">
        <f>SUM(W51:AD51)</f>
        <v>50</v>
      </c>
      <c r="AG51" s="18">
        <v>2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20">
        <v>0</v>
      </c>
      <c r="AO51" s="30">
        <f>SUM(AG51:AN51)</f>
        <v>2</v>
      </c>
      <c r="AQ51" s="30">
        <f>SUM(K51+U51+AE51+AO51)</f>
        <v>80</v>
      </c>
      <c r="AR51" s="35">
        <v>0.69791666666666663</v>
      </c>
      <c r="AS51" s="18">
        <v>23</v>
      </c>
      <c r="AT51" s="19">
        <v>2</v>
      </c>
      <c r="AU51" s="19">
        <v>0</v>
      </c>
      <c r="AV51" s="19">
        <v>0</v>
      </c>
      <c r="AW51" s="19">
        <v>0</v>
      </c>
      <c r="AX51" s="19">
        <v>0</v>
      </c>
      <c r="AY51" s="19">
        <v>1</v>
      </c>
      <c r="AZ51" s="20">
        <v>0</v>
      </c>
      <c r="BA51" s="30">
        <f>SUM(AS51:AZ51)</f>
        <v>26</v>
      </c>
      <c r="BC51" s="18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20">
        <v>0</v>
      </c>
      <c r="BK51" s="30">
        <f>SUM(BC51:BJ51)</f>
        <v>0</v>
      </c>
      <c r="BM51" s="18">
        <v>3</v>
      </c>
      <c r="BN51" s="19">
        <v>1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20">
        <v>0</v>
      </c>
      <c r="BU51" s="30">
        <f>SUM(BM51:BT51)</f>
        <v>4</v>
      </c>
      <c r="BW51" s="18">
        <v>17</v>
      </c>
      <c r="BX51" s="19">
        <v>3</v>
      </c>
      <c r="BY51" s="19">
        <v>0</v>
      </c>
      <c r="BZ51" s="19">
        <v>0</v>
      </c>
      <c r="CA51" s="19">
        <v>1</v>
      </c>
      <c r="CB51" s="19">
        <v>0</v>
      </c>
      <c r="CC51" s="19">
        <v>4</v>
      </c>
      <c r="CD51" s="20">
        <v>0</v>
      </c>
      <c r="CE51" s="30">
        <f>SUM(BW51:CD51)</f>
        <v>25</v>
      </c>
      <c r="CG51" s="30">
        <f>SUM(BA51+BK51+BU51+CE51)</f>
        <v>55</v>
      </c>
      <c r="CH51" s="35">
        <v>0.69791666666666663</v>
      </c>
      <c r="CI51" s="18">
        <v>21</v>
      </c>
      <c r="CJ51" s="19">
        <v>6</v>
      </c>
      <c r="CK51" s="19">
        <v>0</v>
      </c>
      <c r="CL51" s="19">
        <v>0</v>
      </c>
      <c r="CM51" s="19">
        <v>0</v>
      </c>
      <c r="CN51" s="19">
        <v>0</v>
      </c>
      <c r="CO51" s="19">
        <v>4</v>
      </c>
      <c r="CP51" s="20">
        <v>0</v>
      </c>
      <c r="CQ51" s="30">
        <f>SUM(CI51:CP51)</f>
        <v>31</v>
      </c>
      <c r="CS51" s="18">
        <v>13</v>
      </c>
      <c r="CT51" s="19">
        <v>4</v>
      </c>
      <c r="CU51" s="19">
        <v>0</v>
      </c>
      <c r="CV51" s="19">
        <v>0</v>
      </c>
      <c r="CW51" s="19">
        <v>0</v>
      </c>
      <c r="CX51" s="19">
        <v>0</v>
      </c>
      <c r="CY51" s="19">
        <v>0</v>
      </c>
      <c r="CZ51" s="20">
        <v>0</v>
      </c>
      <c r="DA51" s="30">
        <f>SUM(CS51:CZ51)</f>
        <v>17</v>
      </c>
      <c r="DC51" s="18">
        <v>0</v>
      </c>
      <c r="DD51" s="19">
        <v>0</v>
      </c>
      <c r="DE51" s="19">
        <v>0</v>
      </c>
      <c r="DF51" s="19">
        <v>0</v>
      </c>
      <c r="DG51" s="19">
        <v>0</v>
      </c>
      <c r="DH51" s="19">
        <v>0</v>
      </c>
      <c r="DI51" s="19">
        <v>0</v>
      </c>
      <c r="DJ51" s="20">
        <v>0</v>
      </c>
      <c r="DK51" s="30">
        <f>SUM(DC51:DJ51)</f>
        <v>0</v>
      </c>
      <c r="DM51" s="18">
        <v>0</v>
      </c>
      <c r="DN51" s="19">
        <v>2</v>
      </c>
      <c r="DO51" s="19">
        <v>0</v>
      </c>
      <c r="DP51" s="19">
        <v>0</v>
      </c>
      <c r="DQ51" s="19">
        <v>0</v>
      </c>
      <c r="DR51" s="19">
        <v>0</v>
      </c>
      <c r="DS51" s="19">
        <v>2</v>
      </c>
      <c r="DT51" s="20">
        <v>0</v>
      </c>
      <c r="DU51" s="30">
        <f>SUM(DM51:DT51)</f>
        <v>4</v>
      </c>
      <c r="DW51" s="30">
        <f>SUM(CQ51+DA51+DK51+DU51)</f>
        <v>52</v>
      </c>
      <c r="DX51" s="35">
        <v>0.69791666666666663</v>
      </c>
      <c r="DY51" s="18">
        <v>2</v>
      </c>
      <c r="DZ51" s="19">
        <v>0</v>
      </c>
      <c r="EA51" s="19">
        <v>0</v>
      </c>
      <c r="EB51" s="19">
        <v>0</v>
      </c>
      <c r="EC51" s="19">
        <v>0</v>
      </c>
      <c r="ED51" s="19">
        <v>0</v>
      </c>
      <c r="EE51" s="19">
        <v>0</v>
      </c>
      <c r="EF51" s="20">
        <v>0</v>
      </c>
      <c r="EG51" s="30">
        <f>SUM(DY51:EF51)</f>
        <v>2</v>
      </c>
      <c r="EI51" s="18">
        <v>22</v>
      </c>
      <c r="EJ51" s="19">
        <v>5</v>
      </c>
      <c r="EK51" s="19">
        <v>0</v>
      </c>
      <c r="EL51" s="19">
        <v>0</v>
      </c>
      <c r="EM51" s="19">
        <v>1</v>
      </c>
      <c r="EN51" s="19">
        <v>1</v>
      </c>
      <c r="EO51" s="19">
        <v>17</v>
      </c>
      <c r="EP51" s="20">
        <v>0</v>
      </c>
      <c r="EQ51" s="30">
        <f>SUM(EI51:EP51)</f>
        <v>46</v>
      </c>
      <c r="ES51" s="18">
        <v>3</v>
      </c>
      <c r="ET51" s="19">
        <v>0</v>
      </c>
      <c r="EU51" s="19">
        <v>0</v>
      </c>
      <c r="EV51" s="19">
        <v>0</v>
      </c>
      <c r="EW51" s="19">
        <v>0</v>
      </c>
      <c r="EX51" s="19">
        <v>0</v>
      </c>
      <c r="EY51" s="19">
        <v>0</v>
      </c>
      <c r="EZ51" s="20">
        <v>0</v>
      </c>
      <c r="FA51" s="30">
        <f>SUM(ES51:EZ51)</f>
        <v>3</v>
      </c>
      <c r="FC51" s="18">
        <v>0</v>
      </c>
      <c r="FD51" s="19">
        <v>0</v>
      </c>
      <c r="FE51" s="19">
        <v>0</v>
      </c>
      <c r="FF51" s="19">
        <v>0</v>
      </c>
      <c r="FG51" s="19">
        <v>0</v>
      </c>
      <c r="FH51" s="19">
        <v>0</v>
      </c>
      <c r="FI51" s="19">
        <v>0</v>
      </c>
      <c r="FJ51" s="20">
        <v>0</v>
      </c>
      <c r="FK51" s="30">
        <f>SUM(FC51:FJ51)</f>
        <v>0</v>
      </c>
      <c r="FM51" s="30">
        <f>SUM(EG51+EQ51+FA51+FK51)</f>
        <v>51</v>
      </c>
    </row>
    <row r="52" spans="1:169" ht="15.75" customHeight="1" x14ac:dyDescent="0.2">
      <c r="A52" s="98">
        <v>42</v>
      </c>
      <c r="B52" s="99">
        <v>0.70833333333333337</v>
      </c>
      <c r="C52" s="11">
        <v>1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3">
        <v>0</v>
      </c>
      <c r="K52" s="28">
        <f>SUM(C52:J52)</f>
        <v>1</v>
      </c>
      <c r="M52" s="11">
        <v>31</v>
      </c>
      <c r="N52" s="12">
        <v>7</v>
      </c>
      <c r="O52" s="12">
        <v>0</v>
      </c>
      <c r="P52" s="12">
        <v>0</v>
      </c>
      <c r="Q52" s="12">
        <v>0</v>
      </c>
      <c r="R52" s="12">
        <v>0</v>
      </c>
      <c r="S52" s="12">
        <v>1</v>
      </c>
      <c r="T52" s="13">
        <v>0</v>
      </c>
      <c r="U52" s="28">
        <f>SUM(M52:T52)</f>
        <v>39</v>
      </c>
      <c r="W52" s="11">
        <v>29</v>
      </c>
      <c r="X52" s="12">
        <v>9</v>
      </c>
      <c r="Y52" s="12">
        <v>0</v>
      </c>
      <c r="Z52" s="12">
        <v>0</v>
      </c>
      <c r="AA52" s="12">
        <v>0</v>
      </c>
      <c r="AB52" s="12">
        <v>0</v>
      </c>
      <c r="AC52" s="12">
        <v>3</v>
      </c>
      <c r="AD52" s="13">
        <v>0</v>
      </c>
      <c r="AE52" s="28">
        <f>SUM(W52:AD52)</f>
        <v>41</v>
      </c>
      <c r="AG52" s="11">
        <v>1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3">
        <v>0</v>
      </c>
      <c r="AO52" s="28">
        <f>SUM(AG52:AN52)</f>
        <v>1</v>
      </c>
      <c r="AQ52" s="28">
        <f>SUM(K52+U52+AE52+AO52)</f>
        <v>82</v>
      </c>
      <c r="AR52" s="33">
        <v>0.70833333333333337</v>
      </c>
      <c r="AS52" s="11">
        <v>26</v>
      </c>
      <c r="AT52" s="12">
        <v>2</v>
      </c>
      <c r="AU52" s="12">
        <v>0</v>
      </c>
      <c r="AV52" s="12">
        <v>0</v>
      </c>
      <c r="AW52" s="12">
        <v>0</v>
      </c>
      <c r="AX52" s="12">
        <v>0</v>
      </c>
      <c r="AY52" s="12">
        <v>2</v>
      </c>
      <c r="AZ52" s="13">
        <v>0</v>
      </c>
      <c r="BA52" s="28">
        <f>SUM(AS52:AZ52)</f>
        <v>30</v>
      </c>
      <c r="BC52" s="11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3">
        <v>0</v>
      </c>
      <c r="BK52" s="28">
        <f>SUM(BC52:BJ52)</f>
        <v>0</v>
      </c>
      <c r="BM52" s="11">
        <v>5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3">
        <v>0</v>
      </c>
      <c r="BU52" s="28">
        <f>SUM(BM52:BT52)</f>
        <v>5</v>
      </c>
      <c r="BW52" s="11">
        <v>17</v>
      </c>
      <c r="BX52" s="12">
        <v>1</v>
      </c>
      <c r="BY52" s="12">
        <v>0</v>
      </c>
      <c r="BZ52" s="12">
        <v>0</v>
      </c>
      <c r="CA52" s="12">
        <v>0</v>
      </c>
      <c r="CB52" s="12">
        <v>0</v>
      </c>
      <c r="CC52" s="12">
        <v>8</v>
      </c>
      <c r="CD52" s="13">
        <v>0</v>
      </c>
      <c r="CE52" s="28">
        <f>SUM(BW52:CD52)</f>
        <v>26</v>
      </c>
      <c r="CG52" s="28">
        <f>SUM(BA52+BK52+BU52+CE52)</f>
        <v>61</v>
      </c>
      <c r="CH52" s="33">
        <v>0.70833333333333337</v>
      </c>
      <c r="CI52" s="11">
        <v>24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5</v>
      </c>
      <c r="CP52" s="13">
        <v>0</v>
      </c>
      <c r="CQ52" s="28">
        <f>SUM(CI52:CP52)</f>
        <v>29</v>
      </c>
      <c r="CS52" s="11">
        <v>10</v>
      </c>
      <c r="CT52" s="12">
        <v>3</v>
      </c>
      <c r="CU52" s="12">
        <v>0</v>
      </c>
      <c r="CV52" s="12">
        <v>0</v>
      </c>
      <c r="CW52" s="12">
        <v>0</v>
      </c>
      <c r="CX52" s="12">
        <v>0</v>
      </c>
      <c r="CY52" s="12">
        <v>1</v>
      </c>
      <c r="CZ52" s="13">
        <v>0</v>
      </c>
      <c r="DA52" s="28">
        <f>SUM(CS52:CZ52)</f>
        <v>14</v>
      </c>
      <c r="DC52" s="11">
        <v>0</v>
      </c>
      <c r="DD52" s="12">
        <v>0</v>
      </c>
      <c r="DE52" s="12">
        <v>0</v>
      </c>
      <c r="DF52" s="12">
        <v>0</v>
      </c>
      <c r="DG52" s="12">
        <v>0</v>
      </c>
      <c r="DH52" s="12">
        <v>0</v>
      </c>
      <c r="DI52" s="12">
        <v>0</v>
      </c>
      <c r="DJ52" s="13">
        <v>0</v>
      </c>
      <c r="DK52" s="28">
        <f>SUM(DC52:DJ52)</f>
        <v>0</v>
      </c>
      <c r="DM52" s="11">
        <v>4</v>
      </c>
      <c r="DN52" s="12">
        <v>1</v>
      </c>
      <c r="DO52" s="12">
        <v>0</v>
      </c>
      <c r="DP52" s="12">
        <v>0</v>
      </c>
      <c r="DQ52" s="12">
        <v>0</v>
      </c>
      <c r="DR52" s="12">
        <v>0</v>
      </c>
      <c r="DS52" s="12">
        <v>2</v>
      </c>
      <c r="DT52" s="13">
        <v>0</v>
      </c>
      <c r="DU52" s="28">
        <f>SUM(DM52:DT52)</f>
        <v>7</v>
      </c>
      <c r="DW52" s="28">
        <f>SUM(CQ52+DA52+DK52+DU52)</f>
        <v>50</v>
      </c>
      <c r="DX52" s="33">
        <v>0.70833333333333337</v>
      </c>
      <c r="DY52" s="11">
        <v>2</v>
      </c>
      <c r="DZ52" s="12">
        <v>0</v>
      </c>
      <c r="EA52" s="12">
        <v>0</v>
      </c>
      <c r="EB52" s="12">
        <v>0</v>
      </c>
      <c r="EC52" s="12">
        <v>0</v>
      </c>
      <c r="ED52" s="12">
        <v>0</v>
      </c>
      <c r="EE52" s="12">
        <v>0</v>
      </c>
      <c r="EF52" s="13">
        <v>0</v>
      </c>
      <c r="EG52" s="28">
        <f>SUM(DY52:EF52)</f>
        <v>2</v>
      </c>
      <c r="EI52" s="11">
        <v>26</v>
      </c>
      <c r="EJ52" s="12">
        <v>2</v>
      </c>
      <c r="EK52" s="12">
        <v>0</v>
      </c>
      <c r="EL52" s="12">
        <v>0</v>
      </c>
      <c r="EM52" s="12">
        <v>0</v>
      </c>
      <c r="EN52" s="12">
        <v>1</v>
      </c>
      <c r="EO52" s="12">
        <v>11</v>
      </c>
      <c r="EP52" s="13">
        <v>0</v>
      </c>
      <c r="EQ52" s="28">
        <f>SUM(EI52:EP52)</f>
        <v>40</v>
      </c>
      <c r="ES52" s="11">
        <v>2</v>
      </c>
      <c r="ET52" s="12">
        <v>0</v>
      </c>
      <c r="EU52" s="12">
        <v>0</v>
      </c>
      <c r="EV52" s="12">
        <v>0</v>
      </c>
      <c r="EW52" s="12">
        <v>0</v>
      </c>
      <c r="EX52" s="12">
        <v>1</v>
      </c>
      <c r="EY52" s="12">
        <v>0</v>
      </c>
      <c r="EZ52" s="13">
        <v>0</v>
      </c>
      <c r="FA52" s="28">
        <f>SUM(ES52:EZ52)</f>
        <v>3</v>
      </c>
      <c r="FC52" s="11">
        <v>0</v>
      </c>
      <c r="FD52" s="12">
        <v>0</v>
      </c>
      <c r="FE52" s="12">
        <v>0</v>
      </c>
      <c r="FF52" s="12">
        <v>0</v>
      </c>
      <c r="FG52" s="12">
        <v>0</v>
      </c>
      <c r="FH52" s="12">
        <v>0</v>
      </c>
      <c r="FI52" s="12">
        <v>0</v>
      </c>
      <c r="FJ52" s="13">
        <v>0</v>
      </c>
      <c r="FK52" s="28">
        <f>SUM(FC52:FJ52)</f>
        <v>0</v>
      </c>
      <c r="FM52" s="28">
        <f>SUM(EG52+EQ52+FA52+FK52)</f>
        <v>45</v>
      </c>
    </row>
    <row r="53" spans="1:169" ht="15.75" customHeight="1" x14ac:dyDescent="0.2">
      <c r="A53" s="98">
        <v>43</v>
      </c>
      <c r="B53" s="100">
        <v>0.71875</v>
      </c>
      <c r="C53" s="14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7">
        <v>0</v>
      </c>
      <c r="K53" s="29">
        <f>SUM(C53:J53)</f>
        <v>0</v>
      </c>
      <c r="M53" s="14">
        <v>26</v>
      </c>
      <c r="N53" s="15">
        <v>0</v>
      </c>
      <c r="O53" s="15">
        <v>0</v>
      </c>
      <c r="P53" s="15">
        <v>0</v>
      </c>
      <c r="Q53" s="15">
        <v>0</v>
      </c>
      <c r="R53" s="15">
        <v>1</v>
      </c>
      <c r="S53" s="15">
        <v>2</v>
      </c>
      <c r="T53" s="17">
        <v>0</v>
      </c>
      <c r="U53" s="29">
        <f>SUM(M53:T53)</f>
        <v>29</v>
      </c>
      <c r="W53" s="14">
        <v>45</v>
      </c>
      <c r="X53" s="15">
        <v>2</v>
      </c>
      <c r="Y53" s="15">
        <v>0</v>
      </c>
      <c r="Z53" s="15">
        <v>0</v>
      </c>
      <c r="AA53" s="15">
        <v>0</v>
      </c>
      <c r="AB53" s="15">
        <v>6</v>
      </c>
      <c r="AC53" s="15">
        <v>3</v>
      </c>
      <c r="AD53" s="17">
        <v>0</v>
      </c>
      <c r="AE53" s="29">
        <f>SUM(W53:AD53)</f>
        <v>56</v>
      </c>
      <c r="AG53" s="14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7">
        <v>0</v>
      </c>
      <c r="AO53" s="29">
        <f>SUM(AG53:AN53)</f>
        <v>0</v>
      </c>
      <c r="AQ53" s="29">
        <f>SUM(K53+U53+AE53+AO53)</f>
        <v>85</v>
      </c>
      <c r="AR53" s="34">
        <v>0.71875</v>
      </c>
      <c r="AS53" s="14">
        <v>26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1</v>
      </c>
      <c r="AZ53" s="17">
        <v>0</v>
      </c>
      <c r="BA53" s="29">
        <f>SUM(AS53:AZ53)</f>
        <v>27</v>
      </c>
      <c r="BC53" s="14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7">
        <v>0</v>
      </c>
      <c r="BK53" s="29">
        <f>SUM(BC53:BJ53)</f>
        <v>0</v>
      </c>
      <c r="BM53" s="14">
        <v>12</v>
      </c>
      <c r="BN53" s="15">
        <v>0</v>
      </c>
      <c r="BO53" s="15">
        <v>0</v>
      </c>
      <c r="BP53" s="15">
        <v>0</v>
      </c>
      <c r="BQ53" s="15">
        <v>0</v>
      </c>
      <c r="BR53" s="15">
        <v>0</v>
      </c>
      <c r="BS53" s="15">
        <v>1</v>
      </c>
      <c r="BT53" s="17">
        <v>0</v>
      </c>
      <c r="BU53" s="29">
        <f>SUM(BM53:BT53)</f>
        <v>13</v>
      </c>
      <c r="BW53" s="14">
        <v>17</v>
      </c>
      <c r="BX53" s="15">
        <v>1</v>
      </c>
      <c r="BY53" s="15">
        <v>0</v>
      </c>
      <c r="BZ53" s="15">
        <v>0</v>
      </c>
      <c r="CA53" s="15">
        <v>1</v>
      </c>
      <c r="CB53" s="15">
        <v>0</v>
      </c>
      <c r="CC53" s="15">
        <v>9</v>
      </c>
      <c r="CD53" s="17">
        <v>0</v>
      </c>
      <c r="CE53" s="29">
        <f>SUM(BW53:CD53)</f>
        <v>28</v>
      </c>
      <c r="CG53" s="29">
        <f>SUM(BA53+BK53+BU53+CE53)</f>
        <v>68</v>
      </c>
      <c r="CH53" s="34">
        <v>0.71875</v>
      </c>
      <c r="CI53" s="14">
        <v>20</v>
      </c>
      <c r="CJ53" s="15">
        <v>1</v>
      </c>
      <c r="CK53" s="15">
        <v>0</v>
      </c>
      <c r="CL53" s="15">
        <v>0</v>
      </c>
      <c r="CM53" s="15">
        <v>0</v>
      </c>
      <c r="CN53" s="15">
        <v>0</v>
      </c>
      <c r="CO53" s="15">
        <v>5</v>
      </c>
      <c r="CP53" s="17">
        <v>0</v>
      </c>
      <c r="CQ53" s="29">
        <f>SUM(CI53:CP53)</f>
        <v>26</v>
      </c>
      <c r="CS53" s="14">
        <v>10</v>
      </c>
      <c r="CT53" s="15">
        <v>0</v>
      </c>
      <c r="CU53" s="15">
        <v>0</v>
      </c>
      <c r="CV53" s="15">
        <v>0</v>
      </c>
      <c r="CW53" s="15">
        <v>0</v>
      </c>
      <c r="CX53" s="15">
        <v>0</v>
      </c>
      <c r="CY53" s="15">
        <v>2</v>
      </c>
      <c r="CZ53" s="17">
        <v>0</v>
      </c>
      <c r="DA53" s="29">
        <f>SUM(CS53:CZ53)</f>
        <v>12</v>
      </c>
      <c r="DC53" s="14">
        <v>0</v>
      </c>
      <c r="DD53" s="15">
        <v>0</v>
      </c>
      <c r="DE53" s="15">
        <v>0</v>
      </c>
      <c r="DF53" s="15">
        <v>0</v>
      </c>
      <c r="DG53" s="15">
        <v>0</v>
      </c>
      <c r="DH53" s="15">
        <v>0</v>
      </c>
      <c r="DI53" s="15">
        <v>0</v>
      </c>
      <c r="DJ53" s="17">
        <v>0</v>
      </c>
      <c r="DK53" s="29">
        <f>SUM(DC53:DJ53)</f>
        <v>0</v>
      </c>
      <c r="DM53" s="14">
        <v>7</v>
      </c>
      <c r="DN53" s="15">
        <v>1</v>
      </c>
      <c r="DO53" s="15">
        <v>0</v>
      </c>
      <c r="DP53" s="15">
        <v>0</v>
      </c>
      <c r="DQ53" s="15">
        <v>0</v>
      </c>
      <c r="DR53" s="15">
        <v>0</v>
      </c>
      <c r="DS53" s="15">
        <v>2</v>
      </c>
      <c r="DT53" s="17">
        <v>0</v>
      </c>
      <c r="DU53" s="29">
        <f>SUM(DM53:DT53)</f>
        <v>10</v>
      </c>
      <c r="DW53" s="29">
        <f>SUM(CQ53+DA53+DK53+DU53)</f>
        <v>48</v>
      </c>
      <c r="DX53" s="34">
        <v>0.71875</v>
      </c>
      <c r="DY53" s="14">
        <v>2</v>
      </c>
      <c r="DZ53" s="15">
        <v>0</v>
      </c>
      <c r="EA53" s="15">
        <v>0</v>
      </c>
      <c r="EB53" s="15">
        <v>0</v>
      </c>
      <c r="EC53" s="15">
        <v>0</v>
      </c>
      <c r="ED53" s="15">
        <v>0</v>
      </c>
      <c r="EE53" s="15">
        <v>0</v>
      </c>
      <c r="EF53" s="17">
        <v>0</v>
      </c>
      <c r="EG53" s="29">
        <f>SUM(DY53:EF53)</f>
        <v>2</v>
      </c>
      <c r="EI53" s="14">
        <v>26</v>
      </c>
      <c r="EJ53" s="15">
        <v>0</v>
      </c>
      <c r="EK53" s="15">
        <v>0</v>
      </c>
      <c r="EL53" s="15">
        <v>0</v>
      </c>
      <c r="EM53" s="15">
        <v>1</v>
      </c>
      <c r="EN53" s="15">
        <v>0</v>
      </c>
      <c r="EO53" s="15">
        <v>15</v>
      </c>
      <c r="EP53" s="17">
        <v>0</v>
      </c>
      <c r="EQ53" s="29">
        <f>SUM(EI53:EP53)</f>
        <v>42</v>
      </c>
      <c r="ES53" s="14">
        <v>3</v>
      </c>
      <c r="ET53" s="15">
        <v>0</v>
      </c>
      <c r="EU53" s="15">
        <v>0</v>
      </c>
      <c r="EV53" s="15">
        <v>0</v>
      </c>
      <c r="EW53" s="15">
        <v>0</v>
      </c>
      <c r="EX53" s="15">
        <v>0</v>
      </c>
      <c r="EY53" s="15">
        <v>1</v>
      </c>
      <c r="EZ53" s="17">
        <v>0</v>
      </c>
      <c r="FA53" s="29">
        <f>SUM(ES53:EZ53)</f>
        <v>4</v>
      </c>
      <c r="FC53" s="14">
        <v>0</v>
      </c>
      <c r="FD53" s="15">
        <v>0</v>
      </c>
      <c r="FE53" s="15">
        <v>0</v>
      </c>
      <c r="FF53" s="15">
        <v>0</v>
      </c>
      <c r="FG53" s="15">
        <v>0</v>
      </c>
      <c r="FH53" s="15">
        <v>0</v>
      </c>
      <c r="FI53" s="15">
        <v>0</v>
      </c>
      <c r="FJ53" s="17">
        <v>0</v>
      </c>
      <c r="FK53" s="29">
        <f>SUM(FC53:FJ53)</f>
        <v>0</v>
      </c>
      <c r="FM53" s="29">
        <f>SUM(EG53+EQ53+FA53+FK53)</f>
        <v>48</v>
      </c>
    </row>
    <row r="54" spans="1:169" ht="15.75" customHeight="1" x14ac:dyDescent="0.2">
      <c r="A54" s="98">
        <v>44</v>
      </c>
      <c r="B54" s="100">
        <v>0.72916666666666663</v>
      </c>
      <c r="C54" s="14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7">
        <v>0</v>
      </c>
      <c r="K54" s="29">
        <f>SUM(C54:J54)</f>
        <v>0</v>
      </c>
      <c r="M54" s="14">
        <v>30</v>
      </c>
      <c r="N54" s="15">
        <v>1</v>
      </c>
      <c r="O54" s="15">
        <v>0</v>
      </c>
      <c r="P54" s="15">
        <v>0</v>
      </c>
      <c r="Q54" s="15">
        <v>0</v>
      </c>
      <c r="R54" s="15">
        <v>1</v>
      </c>
      <c r="S54" s="15">
        <v>4</v>
      </c>
      <c r="T54" s="17">
        <v>0</v>
      </c>
      <c r="U54" s="29">
        <f>SUM(M54:T54)</f>
        <v>36</v>
      </c>
      <c r="W54" s="14">
        <v>54</v>
      </c>
      <c r="X54" s="15">
        <v>4</v>
      </c>
      <c r="Y54" s="15">
        <v>0</v>
      </c>
      <c r="Z54" s="15">
        <v>0</v>
      </c>
      <c r="AA54" s="15">
        <v>0</v>
      </c>
      <c r="AB54" s="15">
        <v>1</v>
      </c>
      <c r="AC54" s="15">
        <v>3</v>
      </c>
      <c r="AD54" s="17">
        <v>0</v>
      </c>
      <c r="AE54" s="29">
        <f>SUM(W54:AD54)</f>
        <v>62</v>
      </c>
      <c r="AG54" s="14">
        <v>1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7">
        <v>0</v>
      </c>
      <c r="AO54" s="29">
        <f>SUM(AG54:AN54)</f>
        <v>1</v>
      </c>
      <c r="AQ54" s="29">
        <f>SUM(K54+U54+AE54+AO54)</f>
        <v>99</v>
      </c>
      <c r="AR54" s="34">
        <v>0.72916666666666663</v>
      </c>
      <c r="AS54" s="14">
        <v>36</v>
      </c>
      <c r="AT54" s="15">
        <v>5</v>
      </c>
      <c r="AU54" s="15">
        <v>0</v>
      </c>
      <c r="AV54" s="15">
        <v>0</v>
      </c>
      <c r="AW54" s="15">
        <v>0</v>
      </c>
      <c r="AX54" s="15">
        <v>1</v>
      </c>
      <c r="AY54" s="15">
        <v>3</v>
      </c>
      <c r="AZ54" s="17">
        <v>0</v>
      </c>
      <c r="BA54" s="29">
        <f>SUM(AS54:AZ54)</f>
        <v>45</v>
      </c>
      <c r="BC54" s="14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7">
        <v>0</v>
      </c>
      <c r="BK54" s="29">
        <f>SUM(BC54:BJ54)</f>
        <v>0</v>
      </c>
      <c r="BM54" s="14">
        <v>11</v>
      </c>
      <c r="BN54" s="15">
        <v>0</v>
      </c>
      <c r="BO54" s="15">
        <v>0</v>
      </c>
      <c r="BP54" s="15">
        <v>0</v>
      </c>
      <c r="BQ54" s="15">
        <v>0</v>
      </c>
      <c r="BR54" s="15">
        <v>1</v>
      </c>
      <c r="BS54" s="15">
        <v>2</v>
      </c>
      <c r="BT54" s="17">
        <v>0</v>
      </c>
      <c r="BU54" s="29">
        <f>SUM(BM54:BT54)</f>
        <v>14</v>
      </c>
      <c r="BW54" s="14">
        <v>20</v>
      </c>
      <c r="BX54" s="15">
        <v>1</v>
      </c>
      <c r="BY54" s="15">
        <v>0</v>
      </c>
      <c r="BZ54" s="15">
        <v>0</v>
      </c>
      <c r="CA54" s="15">
        <v>1</v>
      </c>
      <c r="CB54" s="15">
        <v>1</v>
      </c>
      <c r="CC54" s="15">
        <v>15</v>
      </c>
      <c r="CD54" s="17">
        <v>0</v>
      </c>
      <c r="CE54" s="29">
        <f>SUM(BW54:CD54)</f>
        <v>38</v>
      </c>
      <c r="CG54" s="29">
        <f>SUM(BA54+BK54+BU54+CE54)</f>
        <v>97</v>
      </c>
      <c r="CH54" s="34">
        <v>0.72916666666666663</v>
      </c>
      <c r="CI54" s="14">
        <v>38</v>
      </c>
      <c r="CJ54" s="15">
        <v>2</v>
      </c>
      <c r="CK54" s="15">
        <v>0</v>
      </c>
      <c r="CL54" s="15">
        <v>0</v>
      </c>
      <c r="CM54" s="15">
        <v>0</v>
      </c>
      <c r="CN54" s="15">
        <v>1</v>
      </c>
      <c r="CO54" s="15">
        <v>8</v>
      </c>
      <c r="CP54" s="17">
        <v>0</v>
      </c>
      <c r="CQ54" s="29">
        <f>SUM(CI54:CP54)</f>
        <v>49</v>
      </c>
      <c r="CS54" s="14">
        <v>9</v>
      </c>
      <c r="CT54" s="15">
        <v>0</v>
      </c>
      <c r="CU54" s="15">
        <v>1</v>
      </c>
      <c r="CV54" s="15">
        <v>0</v>
      </c>
      <c r="CW54" s="15">
        <v>0</v>
      </c>
      <c r="CX54" s="15">
        <v>0</v>
      </c>
      <c r="CY54" s="15">
        <v>3</v>
      </c>
      <c r="CZ54" s="17">
        <v>0</v>
      </c>
      <c r="DA54" s="29">
        <f>SUM(CS54:CZ54)</f>
        <v>13</v>
      </c>
      <c r="DC54" s="14">
        <v>1</v>
      </c>
      <c r="DD54" s="15">
        <v>0</v>
      </c>
      <c r="DE54" s="15">
        <v>0</v>
      </c>
      <c r="DF54" s="15">
        <v>0</v>
      </c>
      <c r="DG54" s="15">
        <v>0</v>
      </c>
      <c r="DH54" s="15">
        <v>0</v>
      </c>
      <c r="DI54" s="15">
        <v>0</v>
      </c>
      <c r="DJ54" s="17">
        <v>0</v>
      </c>
      <c r="DK54" s="29">
        <f>SUM(DC54:DJ54)</f>
        <v>1</v>
      </c>
      <c r="DM54" s="14">
        <v>4</v>
      </c>
      <c r="DN54" s="15">
        <v>1</v>
      </c>
      <c r="DO54" s="15">
        <v>0</v>
      </c>
      <c r="DP54" s="15">
        <v>0</v>
      </c>
      <c r="DQ54" s="15">
        <v>0</v>
      </c>
      <c r="DR54" s="15">
        <v>0</v>
      </c>
      <c r="DS54" s="15">
        <v>2</v>
      </c>
      <c r="DT54" s="17">
        <v>0</v>
      </c>
      <c r="DU54" s="29">
        <f>SUM(DM54:DT54)</f>
        <v>7</v>
      </c>
      <c r="DW54" s="29">
        <f>SUM(CQ54+DA54+DK54+DU54)</f>
        <v>70</v>
      </c>
      <c r="DX54" s="34">
        <v>0.72916666666666663</v>
      </c>
      <c r="DY54" s="14">
        <v>3</v>
      </c>
      <c r="DZ54" s="15">
        <v>1</v>
      </c>
      <c r="EA54" s="15">
        <v>0</v>
      </c>
      <c r="EB54" s="15">
        <v>0</v>
      </c>
      <c r="EC54" s="15">
        <v>0</v>
      </c>
      <c r="ED54" s="15">
        <v>0</v>
      </c>
      <c r="EE54" s="15">
        <v>0</v>
      </c>
      <c r="EF54" s="17">
        <v>0</v>
      </c>
      <c r="EG54" s="29">
        <f>SUM(DY54:EF54)</f>
        <v>4</v>
      </c>
      <c r="EI54" s="14">
        <v>41</v>
      </c>
      <c r="EJ54" s="15">
        <v>2</v>
      </c>
      <c r="EK54" s="15">
        <v>0</v>
      </c>
      <c r="EL54" s="15">
        <v>0</v>
      </c>
      <c r="EM54" s="15">
        <v>2</v>
      </c>
      <c r="EN54" s="15">
        <v>1</v>
      </c>
      <c r="EO54" s="15">
        <v>11</v>
      </c>
      <c r="EP54" s="17">
        <v>0</v>
      </c>
      <c r="EQ54" s="29">
        <f>SUM(EI54:EP54)</f>
        <v>57</v>
      </c>
      <c r="ES54" s="14">
        <v>1</v>
      </c>
      <c r="ET54" s="15">
        <v>1</v>
      </c>
      <c r="EU54" s="15">
        <v>0</v>
      </c>
      <c r="EV54" s="15">
        <v>0</v>
      </c>
      <c r="EW54" s="15">
        <v>0</v>
      </c>
      <c r="EX54" s="15">
        <v>0</v>
      </c>
      <c r="EY54" s="15">
        <v>0</v>
      </c>
      <c r="EZ54" s="17">
        <v>0</v>
      </c>
      <c r="FA54" s="29">
        <f>SUM(ES54:EZ54)</f>
        <v>2</v>
      </c>
      <c r="FC54" s="14">
        <v>0</v>
      </c>
      <c r="FD54" s="15">
        <v>0</v>
      </c>
      <c r="FE54" s="15">
        <v>0</v>
      </c>
      <c r="FF54" s="15">
        <v>0</v>
      </c>
      <c r="FG54" s="15">
        <v>0</v>
      </c>
      <c r="FH54" s="15">
        <v>0</v>
      </c>
      <c r="FI54" s="15">
        <v>0</v>
      </c>
      <c r="FJ54" s="17">
        <v>0</v>
      </c>
      <c r="FK54" s="29">
        <f>SUM(FC54:FJ54)</f>
        <v>0</v>
      </c>
      <c r="FM54" s="29">
        <f>SUM(EG54+EQ54+FA54+FK54)</f>
        <v>63</v>
      </c>
    </row>
    <row r="55" spans="1:169" ht="15.75" customHeight="1" x14ac:dyDescent="0.2">
      <c r="A55" s="98">
        <v>45</v>
      </c>
      <c r="B55" s="101">
        <v>0.73958333333333337</v>
      </c>
      <c r="C55" s="18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20">
        <v>0</v>
      </c>
      <c r="K55" s="30">
        <f>SUM(C55:J55)</f>
        <v>0</v>
      </c>
      <c r="M55" s="18">
        <v>35</v>
      </c>
      <c r="N55" s="19">
        <v>5</v>
      </c>
      <c r="O55" s="19">
        <v>0</v>
      </c>
      <c r="P55" s="19">
        <v>0</v>
      </c>
      <c r="Q55" s="19">
        <v>0</v>
      </c>
      <c r="R55" s="19">
        <v>1</v>
      </c>
      <c r="S55" s="19">
        <v>2</v>
      </c>
      <c r="T55" s="20">
        <v>0</v>
      </c>
      <c r="U55" s="30">
        <f>SUM(M55:T55)</f>
        <v>43</v>
      </c>
      <c r="W55" s="18">
        <v>40</v>
      </c>
      <c r="X55" s="19">
        <v>2</v>
      </c>
      <c r="Y55" s="19">
        <v>0</v>
      </c>
      <c r="Z55" s="19">
        <v>0</v>
      </c>
      <c r="AA55" s="19">
        <v>0</v>
      </c>
      <c r="AB55" s="19">
        <v>0</v>
      </c>
      <c r="AC55" s="19">
        <v>5</v>
      </c>
      <c r="AD55" s="20">
        <v>0</v>
      </c>
      <c r="AE55" s="30">
        <f>SUM(W55:AD55)</f>
        <v>47</v>
      </c>
      <c r="AG55" s="18">
        <v>1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1</v>
      </c>
      <c r="AN55" s="20">
        <v>0</v>
      </c>
      <c r="AO55" s="30">
        <f>SUM(AG55:AN55)</f>
        <v>2</v>
      </c>
      <c r="AQ55" s="30">
        <f>SUM(K55+U55+AE55+AO55)</f>
        <v>92</v>
      </c>
      <c r="AR55" s="35">
        <v>0.73958333333333337</v>
      </c>
      <c r="AS55" s="18">
        <v>25</v>
      </c>
      <c r="AT55" s="19">
        <v>0</v>
      </c>
      <c r="AU55" s="19">
        <v>0</v>
      </c>
      <c r="AV55" s="19">
        <v>0</v>
      </c>
      <c r="AW55" s="19">
        <v>0</v>
      </c>
      <c r="AX55" s="19">
        <v>0</v>
      </c>
      <c r="AY55" s="19">
        <v>3</v>
      </c>
      <c r="AZ55" s="20">
        <v>0</v>
      </c>
      <c r="BA55" s="30">
        <f>SUM(AS55:AZ55)</f>
        <v>28</v>
      </c>
      <c r="BC55" s="18">
        <v>0</v>
      </c>
      <c r="BD55" s="19">
        <v>0</v>
      </c>
      <c r="BE55" s="19">
        <v>0</v>
      </c>
      <c r="BF55" s="19">
        <v>0</v>
      </c>
      <c r="BG55" s="19">
        <v>0</v>
      </c>
      <c r="BH55" s="19">
        <v>0</v>
      </c>
      <c r="BI55" s="19">
        <v>0</v>
      </c>
      <c r="BJ55" s="20">
        <v>0</v>
      </c>
      <c r="BK55" s="30">
        <f>SUM(BC55:BJ55)</f>
        <v>0</v>
      </c>
      <c r="BM55" s="18">
        <v>8</v>
      </c>
      <c r="BN55" s="19">
        <v>1</v>
      </c>
      <c r="BO55" s="19">
        <v>0</v>
      </c>
      <c r="BP55" s="19">
        <v>0</v>
      </c>
      <c r="BQ55" s="19">
        <v>0</v>
      </c>
      <c r="BR55" s="19">
        <v>0</v>
      </c>
      <c r="BS55" s="19">
        <v>0</v>
      </c>
      <c r="BT55" s="20">
        <v>0</v>
      </c>
      <c r="BU55" s="30">
        <f>SUM(BM55:BT55)</f>
        <v>9</v>
      </c>
      <c r="BW55" s="18">
        <v>20</v>
      </c>
      <c r="BX55" s="19">
        <v>2</v>
      </c>
      <c r="BY55" s="19">
        <v>0</v>
      </c>
      <c r="BZ55" s="19">
        <v>0</v>
      </c>
      <c r="CA55" s="19">
        <v>0</v>
      </c>
      <c r="CB55" s="19">
        <v>0</v>
      </c>
      <c r="CC55" s="19">
        <v>16</v>
      </c>
      <c r="CD55" s="20">
        <v>0</v>
      </c>
      <c r="CE55" s="30">
        <f>SUM(BW55:CD55)</f>
        <v>38</v>
      </c>
      <c r="CG55" s="30">
        <f>SUM(BA55+BK55+BU55+CE55)</f>
        <v>75</v>
      </c>
      <c r="CH55" s="35">
        <v>0.73958333333333337</v>
      </c>
      <c r="CI55" s="18">
        <v>25</v>
      </c>
      <c r="CJ55" s="19">
        <v>3</v>
      </c>
      <c r="CK55" s="19">
        <v>0</v>
      </c>
      <c r="CL55" s="19">
        <v>0</v>
      </c>
      <c r="CM55" s="19">
        <v>0</v>
      </c>
      <c r="CN55" s="19">
        <v>0</v>
      </c>
      <c r="CO55" s="19">
        <v>12</v>
      </c>
      <c r="CP55" s="20">
        <v>0</v>
      </c>
      <c r="CQ55" s="30">
        <f>SUM(CI55:CP55)</f>
        <v>40</v>
      </c>
      <c r="CS55" s="18">
        <v>10</v>
      </c>
      <c r="CT55" s="19">
        <v>0</v>
      </c>
      <c r="CU55" s="19">
        <v>0</v>
      </c>
      <c r="CV55" s="19">
        <v>0</v>
      </c>
      <c r="CW55" s="19">
        <v>0</v>
      </c>
      <c r="CX55" s="19">
        <v>0</v>
      </c>
      <c r="CY55" s="19">
        <v>0</v>
      </c>
      <c r="CZ55" s="20">
        <v>0</v>
      </c>
      <c r="DA55" s="30">
        <f>SUM(CS55:CZ55)</f>
        <v>10</v>
      </c>
      <c r="DC55" s="18">
        <v>0</v>
      </c>
      <c r="DD55" s="19">
        <v>0</v>
      </c>
      <c r="DE55" s="19">
        <v>0</v>
      </c>
      <c r="DF55" s="19">
        <v>0</v>
      </c>
      <c r="DG55" s="19">
        <v>0</v>
      </c>
      <c r="DH55" s="19">
        <v>0</v>
      </c>
      <c r="DI55" s="19">
        <v>0</v>
      </c>
      <c r="DJ55" s="20">
        <v>0</v>
      </c>
      <c r="DK55" s="30">
        <f>SUM(DC55:DJ55)</f>
        <v>0</v>
      </c>
      <c r="DM55" s="18">
        <v>2</v>
      </c>
      <c r="DN55" s="19">
        <v>0</v>
      </c>
      <c r="DO55" s="19">
        <v>0</v>
      </c>
      <c r="DP55" s="19">
        <v>0</v>
      </c>
      <c r="DQ55" s="19">
        <v>0</v>
      </c>
      <c r="DR55" s="19">
        <v>0</v>
      </c>
      <c r="DS55" s="19">
        <v>8</v>
      </c>
      <c r="DT55" s="20">
        <v>0</v>
      </c>
      <c r="DU55" s="30">
        <f>SUM(DM55:DT55)</f>
        <v>10</v>
      </c>
      <c r="DW55" s="30">
        <f>SUM(CQ55+DA55+DK55+DU55)</f>
        <v>60</v>
      </c>
      <c r="DX55" s="35">
        <v>0.73958333333333337</v>
      </c>
      <c r="DY55" s="18">
        <v>6</v>
      </c>
      <c r="DZ55" s="19">
        <v>0</v>
      </c>
      <c r="EA55" s="19">
        <v>0</v>
      </c>
      <c r="EB55" s="19">
        <v>0</v>
      </c>
      <c r="EC55" s="19">
        <v>0</v>
      </c>
      <c r="ED55" s="19">
        <v>0</v>
      </c>
      <c r="EE55" s="19">
        <v>0</v>
      </c>
      <c r="EF55" s="20">
        <v>0</v>
      </c>
      <c r="EG55" s="30">
        <f>SUM(DY55:EF55)</f>
        <v>6</v>
      </c>
      <c r="EI55" s="18">
        <v>32</v>
      </c>
      <c r="EJ55" s="19">
        <v>2</v>
      </c>
      <c r="EK55" s="19">
        <v>0</v>
      </c>
      <c r="EL55" s="19">
        <v>0</v>
      </c>
      <c r="EM55" s="19">
        <v>0</v>
      </c>
      <c r="EN55" s="19">
        <v>0</v>
      </c>
      <c r="EO55" s="19">
        <v>19</v>
      </c>
      <c r="EP55" s="20">
        <v>0</v>
      </c>
      <c r="EQ55" s="30">
        <f>SUM(EI55:EP55)</f>
        <v>53</v>
      </c>
      <c r="ES55" s="18">
        <v>7</v>
      </c>
      <c r="ET55" s="19">
        <v>0</v>
      </c>
      <c r="EU55" s="19">
        <v>0</v>
      </c>
      <c r="EV55" s="19">
        <v>0</v>
      </c>
      <c r="EW55" s="19">
        <v>0</v>
      </c>
      <c r="EX55" s="19">
        <v>0</v>
      </c>
      <c r="EY55" s="19">
        <v>2</v>
      </c>
      <c r="EZ55" s="20">
        <v>0</v>
      </c>
      <c r="FA55" s="30">
        <f>SUM(ES55:EZ55)</f>
        <v>9</v>
      </c>
      <c r="FC55" s="18">
        <v>0</v>
      </c>
      <c r="FD55" s="19">
        <v>0</v>
      </c>
      <c r="FE55" s="19">
        <v>0</v>
      </c>
      <c r="FF55" s="19">
        <v>0</v>
      </c>
      <c r="FG55" s="19">
        <v>0</v>
      </c>
      <c r="FH55" s="19">
        <v>0</v>
      </c>
      <c r="FI55" s="19">
        <v>0</v>
      </c>
      <c r="FJ55" s="20">
        <v>0</v>
      </c>
      <c r="FK55" s="30">
        <f>SUM(FC55:FJ55)</f>
        <v>0</v>
      </c>
      <c r="FM55" s="30">
        <f>SUM(EG55+EQ55+FA55+FK55)</f>
        <v>68</v>
      </c>
    </row>
    <row r="56" spans="1:169" ht="15.75" customHeight="1" x14ac:dyDescent="0.2">
      <c r="A56" s="97">
        <v>46</v>
      </c>
      <c r="B56" s="99">
        <v>0.75</v>
      </c>
      <c r="C56" s="11">
        <v>3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3">
        <v>0</v>
      </c>
      <c r="K56" s="28">
        <f>SUM(C56:J56)</f>
        <v>3</v>
      </c>
      <c r="M56" s="11">
        <v>24</v>
      </c>
      <c r="N56" s="12">
        <v>2</v>
      </c>
      <c r="O56" s="12">
        <v>0</v>
      </c>
      <c r="P56" s="12">
        <v>0</v>
      </c>
      <c r="Q56" s="12">
        <v>0</v>
      </c>
      <c r="R56" s="12">
        <v>0</v>
      </c>
      <c r="S56" s="12">
        <v>1</v>
      </c>
      <c r="T56" s="13">
        <v>0</v>
      </c>
      <c r="U56" s="28">
        <f>SUM(M56:T56)</f>
        <v>27</v>
      </c>
      <c r="W56" s="11">
        <v>38</v>
      </c>
      <c r="X56" s="12">
        <v>0</v>
      </c>
      <c r="Y56" s="12">
        <v>0</v>
      </c>
      <c r="Z56" s="12">
        <v>0</v>
      </c>
      <c r="AA56" s="12">
        <v>0</v>
      </c>
      <c r="AB56" s="12">
        <v>1</v>
      </c>
      <c r="AC56" s="12">
        <v>7</v>
      </c>
      <c r="AD56" s="13">
        <v>0</v>
      </c>
      <c r="AE56" s="28">
        <f>SUM(W56:AD56)</f>
        <v>46</v>
      </c>
      <c r="AG56" s="11">
        <v>4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3">
        <v>0</v>
      </c>
      <c r="AO56" s="28">
        <f>SUM(AG56:AN56)</f>
        <v>4</v>
      </c>
      <c r="AQ56" s="28">
        <f>SUM(K56+U56+AE56+AO56)</f>
        <v>80</v>
      </c>
      <c r="AR56" s="33">
        <v>0.75</v>
      </c>
      <c r="AS56" s="11">
        <v>21</v>
      </c>
      <c r="AT56" s="12">
        <v>1</v>
      </c>
      <c r="AU56" s="12">
        <v>0</v>
      </c>
      <c r="AV56" s="12">
        <v>0</v>
      </c>
      <c r="AW56" s="12">
        <v>0</v>
      </c>
      <c r="AX56" s="12">
        <v>0</v>
      </c>
      <c r="AY56" s="12">
        <v>3</v>
      </c>
      <c r="AZ56" s="13">
        <v>0</v>
      </c>
      <c r="BA56" s="28">
        <f>SUM(AS56:AZ56)</f>
        <v>25</v>
      </c>
      <c r="BC56" s="11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3">
        <v>0</v>
      </c>
      <c r="BK56" s="28">
        <f>SUM(BC56:BJ56)</f>
        <v>0</v>
      </c>
      <c r="BM56" s="11">
        <v>3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3">
        <v>0</v>
      </c>
      <c r="BU56" s="28">
        <f>SUM(BM56:BT56)</f>
        <v>3</v>
      </c>
      <c r="BW56" s="11">
        <v>12</v>
      </c>
      <c r="BX56" s="12">
        <v>3</v>
      </c>
      <c r="BY56" s="12">
        <v>0</v>
      </c>
      <c r="BZ56" s="12">
        <v>0</v>
      </c>
      <c r="CA56" s="12">
        <v>1</v>
      </c>
      <c r="CB56" s="12">
        <v>0</v>
      </c>
      <c r="CC56" s="12">
        <v>9</v>
      </c>
      <c r="CD56" s="13">
        <v>0</v>
      </c>
      <c r="CE56" s="28">
        <f>SUM(BW56:CD56)</f>
        <v>25</v>
      </c>
      <c r="CG56" s="28">
        <f>SUM(BA56+BK56+BU56+CE56)</f>
        <v>53</v>
      </c>
      <c r="CH56" s="33">
        <v>0.75</v>
      </c>
      <c r="CI56" s="11">
        <v>24</v>
      </c>
      <c r="CJ56" s="12">
        <v>1</v>
      </c>
      <c r="CK56" s="12">
        <v>0</v>
      </c>
      <c r="CL56" s="12">
        <v>0</v>
      </c>
      <c r="CM56" s="12">
        <v>0</v>
      </c>
      <c r="CN56" s="12">
        <v>0</v>
      </c>
      <c r="CO56" s="12">
        <v>9</v>
      </c>
      <c r="CP56" s="13">
        <v>0</v>
      </c>
      <c r="CQ56" s="28">
        <f>SUM(CI56:CP56)</f>
        <v>34</v>
      </c>
      <c r="CS56" s="11">
        <v>10</v>
      </c>
      <c r="CT56" s="12">
        <v>0</v>
      </c>
      <c r="CU56" s="12">
        <v>0</v>
      </c>
      <c r="CV56" s="12">
        <v>0</v>
      </c>
      <c r="CW56" s="12">
        <v>0</v>
      </c>
      <c r="CX56" s="12">
        <v>2</v>
      </c>
      <c r="CY56" s="12">
        <v>3</v>
      </c>
      <c r="CZ56" s="13">
        <v>0</v>
      </c>
      <c r="DA56" s="28">
        <f>SUM(CS56:CZ56)</f>
        <v>15</v>
      </c>
      <c r="DC56" s="11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3">
        <v>0</v>
      </c>
      <c r="DK56" s="28">
        <f>SUM(DC56:DJ56)</f>
        <v>0</v>
      </c>
      <c r="DM56" s="11">
        <v>6</v>
      </c>
      <c r="DN56" s="12">
        <v>0</v>
      </c>
      <c r="DO56" s="12">
        <v>0</v>
      </c>
      <c r="DP56" s="12">
        <v>0</v>
      </c>
      <c r="DQ56" s="12">
        <v>0</v>
      </c>
      <c r="DR56" s="12">
        <v>0</v>
      </c>
      <c r="DS56" s="12">
        <v>3</v>
      </c>
      <c r="DT56" s="13">
        <v>0</v>
      </c>
      <c r="DU56" s="28">
        <f>SUM(DM56:DT56)</f>
        <v>9</v>
      </c>
      <c r="DW56" s="28">
        <f>SUM(CQ56+DA56+DK56+DU56)</f>
        <v>58</v>
      </c>
      <c r="DX56" s="33">
        <v>0.75</v>
      </c>
      <c r="DY56" s="11">
        <v>1</v>
      </c>
      <c r="DZ56" s="12">
        <v>0</v>
      </c>
      <c r="EA56" s="12">
        <v>0</v>
      </c>
      <c r="EB56" s="12">
        <v>0</v>
      </c>
      <c r="EC56" s="12">
        <v>0</v>
      </c>
      <c r="ED56" s="12">
        <v>0</v>
      </c>
      <c r="EE56" s="12">
        <v>0</v>
      </c>
      <c r="EF56" s="13">
        <v>0</v>
      </c>
      <c r="EG56" s="28">
        <f>SUM(DY56:EF56)</f>
        <v>1</v>
      </c>
      <c r="EI56" s="11">
        <v>21</v>
      </c>
      <c r="EJ56" s="12">
        <v>1</v>
      </c>
      <c r="EK56" s="12">
        <v>0</v>
      </c>
      <c r="EL56" s="12">
        <v>0</v>
      </c>
      <c r="EM56" s="12">
        <v>0</v>
      </c>
      <c r="EN56" s="12">
        <v>1</v>
      </c>
      <c r="EO56" s="12">
        <v>19</v>
      </c>
      <c r="EP56" s="13">
        <v>0</v>
      </c>
      <c r="EQ56" s="28">
        <f>SUM(EI56:EP56)</f>
        <v>42</v>
      </c>
      <c r="ES56" s="11">
        <v>2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  <c r="EY56" s="12">
        <v>1</v>
      </c>
      <c r="EZ56" s="13">
        <v>0</v>
      </c>
      <c r="FA56" s="28">
        <f>SUM(ES56:EZ56)</f>
        <v>3</v>
      </c>
      <c r="FC56" s="11">
        <v>0</v>
      </c>
      <c r="FD56" s="12">
        <v>0</v>
      </c>
      <c r="FE56" s="12">
        <v>0</v>
      </c>
      <c r="FF56" s="12">
        <v>0</v>
      </c>
      <c r="FG56" s="12">
        <v>0</v>
      </c>
      <c r="FH56" s="12">
        <v>0</v>
      </c>
      <c r="FI56" s="12">
        <v>0</v>
      </c>
      <c r="FJ56" s="13">
        <v>0</v>
      </c>
      <c r="FK56" s="28">
        <f>SUM(FC56:FJ56)</f>
        <v>0</v>
      </c>
      <c r="FM56" s="28">
        <f>SUM(EG56+EQ56+FA56+FK56)</f>
        <v>46</v>
      </c>
    </row>
    <row r="57" spans="1:169" ht="15.75" customHeight="1" x14ac:dyDescent="0.2">
      <c r="A57" s="98">
        <v>47</v>
      </c>
      <c r="B57" s="100">
        <v>0.76041666666666663</v>
      </c>
      <c r="C57" s="14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7">
        <v>0</v>
      </c>
      <c r="K57" s="29">
        <f>SUM(C57:J57)</f>
        <v>0</v>
      </c>
      <c r="M57" s="14">
        <v>30</v>
      </c>
      <c r="N57" s="15">
        <v>4</v>
      </c>
      <c r="O57" s="15">
        <v>0</v>
      </c>
      <c r="P57" s="15">
        <v>0</v>
      </c>
      <c r="Q57" s="15">
        <v>0</v>
      </c>
      <c r="R57" s="15">
        <v>0</v>
      </c>
      <c r="S57" s="15">
        <v>4</v>
      </c>
      <c r="T57" s="17">
        <v>0</v>
      </c>
      <c r="U57" s="29">
        <f>SUM(M57:T57)</f>
        <v>38</v>
      </c>
      <c r="W57" s="14">
        <v>39</v>
      </c>
      <c r="X57" s="15">
        <v>2</v>
      </c>
      <c r="Y57" s="15">
        <v>0</v>
      </c>
      <c r="Z57" s="15">
        <v>0</v>
      </c>
      <c r="AA57" s="15">
        <v>0</v>
      </c>
      <c r="AB57" s="15">
        <v>0</v>
      </c>
      <c r="AC57" s="15">
        <v>2</v>
      </c>
      <c r="AD57" s="17">
        <v>0</v>
      </c>
      <c r="AE57" s="29">
        <f>SUM(W57:AD57)</f>
        <v>43</v>
      </c>
      <c r="AG57" s="14">
        <v>1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1</v>
      </c>
      <c r="AN57" s="17">
        <v>0</v>
      </c>
      <c r="AO57" s="29">
        <f>SUM(AG57:AN57)</f>
        <v>2</v>
      </c>
      <c r="AQ57" s="29">
        <f>SUM(K57+U57+AE57+AO57)</f>
        <v>83</v>
      </c>
      <c r="AR57" s="34">
        <v>0.76041666666666663</v>
      </c>
      <c r="AS57" s="14">
        <v>22</v>
      </c>
      <c r="AT57" s="15">
        <v>3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7">
        <v>0</v>
      </c>
      <c r="BA57" s="29">
        <f>SUM(AS57:AZ57)</f>
        <v>25</v>
      </c>
      <c r="BC57" s="14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7">
        <v>0</v>
      </c>
      <c r="BK57" s="29">
        <f>SUM(BC57:BJ57)</f>
        <v>0</v>
      </c>
      <c r="BM57" s="14">
        <v>8</v>
      </c>
      <c r="BN57" s="15">
        <v>0</v>
      </c>
      <c r="BO57" s="15">
        <v>0</v>
      </c>
      <c r="BP57" s="15">
        <v>0</v>
      </c>
      <c r="BQ57" s="15">
        <v>0</v>
      </c>
      <c r="BR57" s="15">
        <v>2</v>
      </c>
      <c r="BS57" s="15">
        <v>3</v>
      </c>
      <c r="BT57" s="17">
        <v>0</v>
      </c>
      <c r="BU57" s="29">
        <f>SUM(BM57:BT57)</f>
        <v>13</v>
      </c>
      <c r="BW57" s="14">
        <v>15</v>
      </c>
      <c r="BX57" s="15">
        <v>1</v>
      </c>
      <c r="BY57" s="15">
        <v>0</v>
      </c>
      <c r="BZ57" s="15">
        <v>0</v>
      </c>
      <c r="CA57" s="15">
        <v>1</v>
      </c>
      <c r="CB57" s="15">
        <v>1</v>
      </c>
      <c r="CC57" s="15">
        <v>18</v>
      </c>
      <c r="CD57" s="17">
        <v>0</v>
      </c>
      <c r="CE57" s="29">
        <f>SUM(BW57:CD57)</f>
        <v>36</v>
      </c>
      <c r="CG57" s="29">
        <f>SUM(BA57+BK57+BU57+CE57)</f>
        <v>74</v>
      </c>
      <c r="CH57" s="34">
        <v>0.76041666666666663</v>
      </c>
      <c r="CI57" s="14">
        <v>23</v>
      </c>
      <c r="CJ57" s="15">
        <v>0</v>
      </c>
      <c r="CK57" s="15">
        <v>0</v>
      </c>
      <c r="CL57" s="15">
        <v>0</v>
      </c>
      <c r="CM57" s="15">
        <v>0</v>
      </c>
      <c r="CN57" s="15">
        <v>0</v>
      </c>
      <c r="CO57" s="15">
        <v>5</v>
      </c>
      <c r="CP57" s="17">
        <v>0</v>
      </c>
      <c r="CQ57" s="29">
        <f>SUM(CI57:CP57)</f>
        <v>28</v>
      </c>
      <c r="CS57" s="14">
        <v>14</v>
      </c>
      <c r="CT57" s="15">
        <v>0</v>
      </c>
      <c r="CU57" s="15">
        <v>0</v>
      </c>
      <c r="CV57" s="15">
        <v>0</v>
      </c>
      <c r="CW57" s="15">
        <v>0</v>
      </c>
      <c r="CX57" s="15">
        <v>0</v>
      </c>
      <c r="CY57" s="15">
        <v>0</v>
      </c>
      <c r="CZ57" s="17">
        <v>0</v>
      </c>
      <c r="DA57" s="29">
        <f>SUM(CS57:CZ57)</f>
        <v>14</v>
      </c>
      <c r="DC57" s="14">
        <v>0</v>
      </c>
      <c r="DD57" s="15">
        <v>0</v>
      </c>
      <c r="DE57" s="15">
        <v>0</v>
      </c>
      <c r="DF57" s="15">
        <v>0</v>
      </c>
      <c r="DG57" s="15">
        <v>0</v>
      </c>
      <c r="DH57" s="15">
        <v>0</v>
      </c>
      <c r="DI57" s="15">
        <v>0</v>
      </c>
      <c r="DJ57" s="17">
        <v>0</v>
      </c>
      <c r="DK57" s="29">
        <f>SUM(DC57:DJ57)</f>
        <v>0</v>
      </c>
      <c r="DM57" s="14">
        <v>5</v>
      </c>
      <c r="DN57" s="15">
        <v>0</v>
      </c>
      <c r="DO57" s="15">
        <v>0</v>
      </c>
      <c r="DP57" s="15">
        <v>0</v>
      </c>
      <c r="DQ57" s="15">
        <v>0</v>
      </c>
      <c r="DR57" s="15">
        <v>0</v>
      </c>
      <c r="DS57" s="15">
        <v>6</v>
      </c>
      <c r="DT57" s="17">
        <v>0</v>
      </c>
      <c r="DU57" s="29">
        <f>SUM(DM57:DT57)</f>
        <v>11</v>
      </c>
      <c r="DW57" s="29">
        <f>SUM(CQ57+DA57+DK57+DU57)</f>
        <v>53</v>
      </c>
      <c r="DX57" s="34">
        <v>0.76041666666666663</v>
      </c>
      <c r="DY57" s="14">
        <v>6</v>
      </c>
      <c r="DZ57" s="15">
        <v>0</v>
      </c>
      <c r="EA57" s="15">
        <v>0</v>
      </c>
      <c r="EB57" s="15">
        <v>0</v>
      </c>
      <c r="EC57" s="15">
        <v>0</v>
      </c>
      <c r="ED57" s="15">
        <v>0</v>
      </c>
      <c r="EE57" s="15">
        <v>0</v>
      </c>
      <c r="EF57" s="17">
        <v>0</v>
      </c>
      <c r="EG57" s="29">
        <f>SUM(DY57:EF57)</f>
        <v>6</v>
      </c>
      <c r="EI57" s="14">
        <v>23</v>
      </c>
      <c r="EJ57" s="15">
        <v>3</v>
      </c>
      <c r="EK57" s="15">
        <v>0</v>
      </c>
      <c r="EL57" s="15">
        <v>0</v>
      </c>
      <c r="EM57" s="15">
        <v>2</v>
      </c>
      <c r="EN57" s="15">
        <v>1</v>
      </c>
      <c r="EO57" s="15">
        <v>17</v>
      </c>
      <c r="EP57" s="17">
        <v>0</v>
      </c>
      <c r="EQ57" s="29">
        <f>SUM(EI57:EP57)</f>
        <v>46</v>
      </c>
      <c r="ES57" s="14">
        <v>5</v>
      </c>
      <c r="ET57" s="15">
        <v>1</v>
      </c>
      <c r="EU57" s="15">
        <v>0</v>
      </c>
      <c r="EV57" s="15">
        <v>0</v>
      </c>
      <c r="EW57" s="15">
        <v>0</v>
      </c>
      <c r="EX57" s="15">
        <v>0</v>
      </c>
      <c r="EY57" s="15">
        <v>3</v>
      </c>
      <c r="EZ57" s="17">
        <v>0</v>
      </c>
      <c r="FA57" s="29">
        <f>SUM(ES57:EZ57)</f>
        <v>9</v>
      </c>
      <c r="FC57" s="14">
        <v>0</v>
      </c>
      <c r="FD57" s="15">
        <v>0</v>
      </c>
      <c r="FE57" s="15">
        <v>0</v>
      </c>
      <c r="FF57" s="15">
        <v>0</v>
      </c>
      <c r="FG57" s="15">
        <v>0</v>
      </c>
      <c r="FH57" s="15">
        <v>0</v>
      </c>
      <c r="FI57" s="15">
        <v>0</v>
      </c>
      <c r="FJ57" s="17">
        <v>0</v>
      </c>
      <c r="FK57" s="29">
        <f>SUM(FC57:FJ57)</f>
        <v>0</v>
      </c>
      <c r="FM57" s="29">
        <f>SUM(EG57+EQ57+FA57+FK57)</f>
        <v>61</v>
      </c>
    </row>
    <row r="58" spans="1:169" ht="15.75" customHeight="1" x14ac:dyDescent="0.2">
      <c r="A58" s="98">
        <v>48</v>
      </c>
      <c r="B58" s="100">
        <v>0.77083333333333337</v>
      </c>
      <c r="C58" s="14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7">
        <v>0</v>
      </c>
      <c r="K58" s="29">
        <f>SUM(C58:J58)</f>
        <v>0</v>
      </c>
      <c r="M58" s="14">
        <v>25</v>
      </c>
      <c r="N58" s="15">
        <v>1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7">
        <v>0</v>
      </c>
      <c r="U58" s="29">
        <f>SUM(M58:T58)</f>
        <v>26</v>
      </c>
      <c r="W58" s="14">
        <v>36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2</v>
      </c>
      <c r="AD58" s="17">
        <v>0</v>
      </c>
      <c r="AE58" s="29">
        <f>SUM(W58:AD58)</f>
        <v>38</v>
      </c>
      <c r="AG58" s="14">
        <v>3</v>
      </c>
      <c r="AH58" s="15">
        <v>1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7">
        <v>0</v>
      </c>
      <c r="AO58" s="29">
        <f>SUM(AG58:AN58)</f>
        <v>4</v>
      </c>
      <c r="AQ58" s="29">
        <f>SUM(K58+U58+AE58+AO58)</f>
        <v>68</v>
      </c>
      <c r="AR58" s="34">
        <v>0.77083333333333337</v>
      </c>
      <c r="AS58" s="14">
        <v>32</v>
      </c>
      <c r="AT58" s="15">
        <v>1</v>
      </c>
      <c r="AU58" s="15">
        <v>0</v>
      </c>
      <c r="AV58" s="15">
        <v>0</v>
      </c>
      <c r="AW58" s="15">
        <v>0</v>
      </c>
      <c r="AX58" s="15">
        <v>0</v>
      </c>
      <c r="AY58" s="15">
        <v>1</v>
      </c>
      <c r="AZ58" s="17">
        <v>0</v>
      </c>
      <c r="BA58" s="29">
        <f>SUM(AS58:AZ58)</f>
        <v>34</v>
      </c>
      <c r="BC58" s="14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7">
        <v>0</v>
      </c>
      <c r="BK58" s="29">
        <f>SUM(BC58:BJ58)</f>
        <v>0</v>
      </c>
      <c r="BM58" s="14">
        <v>6</v>
      </c>
      <c r="BN58" s="15">
        <v>1</v>
      </c>
      <c r="BO58" s="15">
        <v>0</v>
      </c>
      <c r="BP58" s="15">
        <v>0</v>
      </c>
      <c r="BQ58" s="15">
        <v>0</v>
      </c>
      <c r="BR58" s="15">
        <v>1</v>
      </c>
      <c r="BS58" s="15">
        <v>0</v>
      </c>
      <c r="BT58" s="17">
        <v>0</v>
      </c>
      <c r="BU58" s="29">
        <f>SUM(BM58:BT58)</f>
        <v>8</v>
      </c>
      <c r="BW58" s="14">
        <v>14</v>
      </c>
      <c r="BX58" s="15">
        <v>1</v>
      </c>
      <c r="BY58" s="15">
        <v>0</v>
      </c>
      <c r="BZ58" s="15">
        <v>0</v>
      </c>
      <c r="CA58" s="15">
        <v>1</v>
      </c>
      <c r="CB58" s="15">
        <v>1</v>
      </c>
      <c r="CC58" s="15">
        <v>7</v>
      </c>
      <c r="CD58" s="17">
        <v>0</v>
      </c>
      <c r="CE58" s="29">
        <f>SUM(BW58:CD58)</f>
        <v>24</v>
      </c>
      <c r="CG58" s="29">
        <f>SUM(BA58+BK58+BU58+CE58)</f>
        <v>66</v>
      </c>
      <c r="CH58" s="34">
        <v>0.77083333333333337</v>
      </c>
      <c r="CI58" s="14">
        <v>30</v>
      </c>
      <c r="CJ58" s="15">
        <v>0</v>
      </c>
      <c r="CK58" s="15">
        <v>0</v>
      </c>
      <c r="CL58" s="15">
        <v>0</v>
      </c>
      <c r="CM58" s="15">
        <v>0</v>
      </c>
      <c r="CN58" s="15">
        <v>0</v>
      </c>
      <c r="CO58" s="15">
        <v>5</v>
      </c>
      <c r="CP58" s="17">
        <v>0</v>
      </c>
      <c r="CQ58" s="29">
        <f>SUM(CI58:CP58)</f>
        <v>35</v>
      </c>
      <c r="CS58" s="14">
        <v>6</v>
      </c>
      <c r="CT58" s="15">
        <v>0</v>
      </c>
      <c r="CU58" s="15">
        <v>0</v>
      </c>
      <c r="CV58" s="15">
        <v>0</v>
      </c>
      <c r="CW58" s="15">
        <v>0</v>
      </c>
      <c r="CX58" s="15">
        <v>0</v>
      </c>
      <c r="CY58" s="15">
        <v>0</v>
      </c>
      <c r="CZ58" s="17">
        <v>0</v>
      </c>
      <c r="DA58" s="29">
        <f>SUM(CS58:CZ58)</f>
        <v>6</v>
      </c>
      <c r="DC58" s="14">
        <v>2</v>
      </c>
      <c r="DD58" s="15">
        <v>0</v>
      </c>
      <c r="DE58" s="15">
        <v>0</v>
      </c>
      <c r="DF58" s="15">
        <v>0</v>
      </c>
      <c r="DG58" s="15">
        <v>0</v>
      </c>
      <c r="DH58" s="15">
        <v>0</v>
      </c>
      <c r="DI58" s="15">
        <v>0</v>
      </c>
      <c r="DJ58" s="17">
        <v>0</v>
      </c>
      <c r="DK58" s="29">
        <f>SUM(DC58:DJ58)</f>
        <v>2</v>
      </c>
      <c r="DM58" s="14">
        <v>6</v>
      </c>
      <c r="DN58" s="15">
        <v>0</v>
      </c>
      <c r="DO58" s="15">
        <v>0</v>
      </c>
      <c r="DP58" s="15">
        <v>0</v>
      </c>
      <c r="DQ58" s="15">
        <v>0</v>
      </c>
      <c r="DR58" s="15">
        <v>0</v>
      </c>
      <c r="DS58" s="15">
        <v>4</v>
      </c>
      <c r="DT58" s="17">
        <v>0</v>
      </c>
      <c r="DU58" s="29">
        <f>SUM(DM58:DT58)</f>
        <v>10</v>
      </c>
      <c r="DW58" s="29">
        <f>SUM(CQ58+DA58+DK58+DU58)</f>
        <v>53</v>
      </c>
      <c r="DX58" s="34">
        <v>0.77083333333333337</v>
      </c>
      <c r="DY58" s="14">
        <v>3</v>
      </c>
      <c r="DZ58" s="15">
        <v>0</v>
      </c>
      <c r="EA58" s="15">
        <v>0</v>
      </c>
      <c r="EB58" s="15">
        <v>0</v>
      </c>
      <c r="EC58" s="15">
        <v>0</v>
      </c>
      <c r="ED58" s="15">
        <v>0</v>
      </c>
      <c r="EE58" s="15">
        <v>0</v>
      </c>
      <c r="EF58" s="17">
        <v>0</v>
      </c>
      <c r="EG58" s="29">
        <f>SUM(DY58:EF58)</f>
        <v>3</v>
      </c>
      <c r="EI58" s="14">
        <v>35</v>
      </c>
      <c r="EJ58" s="15">
        <v>0</v>
      </c>
      <c r="EK58" s="15">
        <v>0</v>
      </c>
      <c r="EL58" s="15">
        <v>0</v>
      </c>
      <c r="EM58" s="15">
        <v>1</v>
      </c>
      <c r="EN58" s="15">
        <v>0</v>
      </c>
      <c r="EO58" s="15">
        <v>11</v>
      </c>
      <c r="EP58" s="17">
        <v>0</v>
      </c>
      <c r="EQ58" s="29">
        <f>SUM(EI58:EP58)</f>
        <v>47</v>
      </c>
      <c r="ES58" s="14">
        <v>2</v>
      </c>
      <c r="ET58" s="15">
        <v>0</v>
      </c>
      <c r="EU58" s="15">
        <v>0</v>
      </c>
      <c r="EV58" s="15">
        <v>0</v>
      </c>
      <c r="EW58" s="15">
        <v>0</v>
      </c>
      <c r="EX58" s="15">
        <v>0</v>
      </c>
      <c r="EY58" s="15">
        <v>1</v>
      </c>
      <c r="EZ58" s="17">
        <v>0</v>
      </c>
      <c r="FA58" s="29">
        <f>SUM(ES58:EZ58)</f>
        <v>3</v>
      </c>
      <c r="FC58" s="14">
        <v>0</v>
      </c>
      <c r="FD58" s="15">
        <v>0</v>
      </c>
      <c r="FE58" s="15">
        <v>0</v>
      </c>
      <c r="FF58" s="15">
        <v>0</v>
      </c>
      <c r="FG58" s="15">
        <v>0</v>
      </c>
      <c r="FH58" s="15">
        <v>0</v>
      </c>
      <c r="FI58" s="15">
        <v>0</v>
      </c>
      <c r="FJ58" s="17">
        <v>0</v>
      </c>
      <c r="FK58" s="29">
        <f>SUM(FC58:FJ58)</f>
        <v>0</v>
      </c>
      <c r="FM58" s="29">
        <f>SUM(EG58+EQ58+FA58+FK58)</f>
        <v>53</v>
      </c>
    </row>
    <row r="59" spans="1:169" ht="15.75" customHeight="1" x14ac:dyDescent="0.2">
      <c r="A59" s="98">
        <v>49</v>
      </c>
      <c r="B59" s="101">
        <v>0.78125</v>
      </c>
      <c r="C59" s="18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20">
        <v>0</v>
      </c>
      <c r="K59" s="30">
        <f>SUM(C59:J59)</f>
        <v>0</v>
      </c>
      <c r="M59" s="18">
        <v>22</v>
      </c>
      <c r="N59" s="19">
        <v>0</v>
      </c>
      <c r="O59" s="19">
        <v>0</v>
      </c>
      <c r="P59" s="19">
        <v>0</v>
      </c>
      <c r="Q59" s="19">
        <v>0</v>
      </c>
      <c r="R59" s="19">
        <v>1</v>
      </c>
      <c r="S59" s="19">
        <v>2</v>
      </c>
      <c r="T59" s="20">
        <v>0</v>
      </c>
      <c r="U59" s="30">
        <f>SUM(M59:T59)</f>
        <v>25</v>
      </c>
      <c r="W59" s="18">
        <v>29</v>
      </c>
      <c r="X59" s="19">
        <v>2</v>
      </c>
      <c r="Y59" s="19">
        <v>0</v>
      </c>
      <c r="Z59" s="19">
        <v>0</v>
      </c>
      <c r="AA59" s="19">
        <v>0</v>
      </c>
      <c r="AB59" s="19">
        <v>0</v>
      </c>
      <c r="AC59" s="19">
        <v>4</v>
      </c>
      <c r="AD59" s="20">
        <v>0</v>
      </c>
      <c r="AE59" s="30">
        <f>SUM(W59:AD59)</f>
        <v>35</v>
      </c>
      <c r="AG59" s="18">
        <v>0</v>
      </c>
      <c r="AH59" s="19">
        <v>1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20">
        <v>0</v>
      </c>
      <c r="AO59" s="30">
        <f>SUM(AG59:AN59)</f>
        <v>1</v>
      </c>
      <c r="AQ59" s="30">
        <f>SUM(K59+U59+AE59+AO59)</f>
        <v>61</v>
      </c>
      <c r="AR59" s="35">
        <v>0.78125</v>
      </c>
      <c r="AS59" s="18">
        <v>21</v>
      </c>
      <c r="AT59" s="19">
        <v>1</v>
      </c>
      <c r="AU59" s="19">
        <v>0</v>
      </c>
      <c r="AV59" s="19">
        <v>0</v>
      </c>
      <c r="AW59" s="19">
        <v>1</v>
      </c>
      <c r="AX59" s="19">
        <v>0</v>
      </c>
      <c r="AY59" s="19">
        <v>1</v>
      </c>
      <c r="AZ59" s="20">
        <v>0</v>
      </c>
      <c r="BA59" s="30">
        <f>SUM(AS59:AZ59)</f>
        <v>24</v>
      </c>
      <c r="BC59" s="18">
        <v>0</v>
      </c>
      <c r="BD59" s="19">
        <v>0</v>
      </c>
      <c r="BE59" s="19">
        <v>0</v>
      </c>
      <c r="BF59" s="19">
        <v>0</v>
      </c>
      <c r="BG59" s="19">
        <v>0</v>
      </c>
      <c r="BH59" s="19">
        <v>0</v>
      </c>
      <c r="BI59" s="19">
        <v>0</v>
      </c>
      <c r="BJ59" s="20">
        <v>0</v>
      </c>
      <c r="BK59" s="30">
        <f>SUM(BC59:BJ59)</f>
        <v>0</v>
      </c>
      <c r="BM59" s="18">
        <v>6</v>
      </c>
      <c r="BN59" s="19">
        <v>1</v>
      </c>
      <c r="BO59" s="19">
        <v>0</v>
      </c>
      <c r="BP59" s="19">
        <v>0</v>
      </c>
      <c r="BQ59" s="19">
        <v>0</v>
      </c>
      <c r="BR59" s="19">
        <v>0</v>
      </c>
      <c r="BS59" s="19">
        <v>1</v>
      </c>
      <c r="BT59" s="20">
        <v>0</v>
      </c>
      <c r="BU59" s="30">
        <f>SUM(BM59:BT59)</f>
        <v>8</v>
      </c>
      <c r="BW59" s="18">
        <v>26</v>
      </c>
      <c r="BX59" s="19">
        <v>1</v>
      </c>
      <c r="BY59" s="19">
        <v>0</v>
      </c>
      <c r="BZ59" s="19">
        <v>0</v>
      </c>
      <c r="CA59" s="19">
        <v>1</v>
      </c>
      <c r="CB59" s="19">
        <v>1</v>
      </c>
      <c r="CC59" s="19">
        <v>12</v>
      </c>
      <c r="CD59" s="20">
        <v>0</v>
      </c>
      <c r="CE59" s="30">
        <f>SUM(BW59:CD59)</f>
        <v>41</v>
      </c>
      <c r="CG59" s="30">
        <f>SUM(BA59+BK59+BU59+CE59)</f>
        <v>73</v>
      </c>
      <c r="CH59" s="35">
        <v>0.78125</v>
      </c>
      <c r="CI59" s="18">
        <v>20</v>
      </c>
      <c r="CJ59" s="19">
        <v>2</v>
      </c>
      <c r="CK59" s="19">
        <v>0</v>
      </c>
      <c r="CL59" s="19">
        <v>0</v>
      </c>
      <c r="CM59" s="19">
        <v>0</v>
      </c>
      <c r="CN59" s="19">
        <v>0</v>
      </c>
      <c r="CO59" s="19">
        <v>6</v>
      </c>
      <c r="CP59" s="20">
        <v>0</v>
      </c>
      <c r="CQ59" s="30">
        <f>SUM(CI59:CP59)</f>
        <v>28</v>
      </c>
      <c r="CS59" s="18">
        <v>4</v>
      </c>
      <c r="CT59" s="19">
        <v>0</v>
      </c>
      <c r="CU59" s="19">
        <v>0</v>
      </c>
      <c r="CV59" s="19">
        <v>0</v>
      </c>
      <c r="CW59" s="19">
        <v>0</v>
      </c>
      <c r="CX59" s="19">
        <v>0</v>
      </c>
      <c r="CY59" s="19">
        <v>0</v>
      </c>
      <c r="CZ59" s="20">
        <v>0</v>
      </c>
      <c r="DA59" s="30">
        <f>SUM(CS59:CZ59)</f>
        <v>4</v>
      </c>
      <c r="DC59" s="18">
        <v>0</v>
      </c>
      <c r="DD59" s="19">
        <v>0</v>
      </c>
      <c r="DE59" s="19">
        <v>0</v>
      </c>
      <c r="DF59" s="19">
        <v>0</v>
      </c>
      <c r="DG59" s="19">
        <v>0</v>
      </c>
      <c r="DH59" s="19">
        <v>0</v>
      </c>
      <c r="DI59" s="19">
        <v>0</v>
      </c>
      <c r="DJ59" s="20">
        <v>0</v>
      </c>
      <c r="DK59" s="30">
        <f>SUM(DC59:DJ59)</f>
        <v>0</v>
      </c>
      <c r="DM59" s="18">
        <v>2</v>
      </c>
      <c r="DN59" s="19">
        <v>0</v>
      </c>
      <c r="DO59" s="19">
        <v>0</v>
      </c>
      <c r="DP59" s="19">
        <v>0</v>
      </c>
      <c r="DQ59" s="19">
        <v>0</v>
      </c>
      <c r="DR59" s="19">
        <v>0</v>
      </c>
      <c r="DS59" s="19">
        <v>1</v>
      </c>
      <c r="DT59" s="20">
        <v>0</v>
      </c>
      <c r="DU59" s="30">
        <f>SUM(DM59:DT59)</f>
        <v>3</v>
      </c>
      <c r="DW59" s="30">
        <f>SUM(CQ59+DA59+DK59+DU59)</f>
        <v>35</v>
      </c>
      <c r="DX59" s="35">
        <v>0.78125</v>
      </c>
      <c r="DY59" s="18">
        <v>3</v>
      </c>
      <c r="DZ59" s="19">
        <v>0</v>
      </c>
      <c r="EA59" s="19">
        <v>0</v>
      </c>
      <c r="EB59" s="19">
        <v>0</v>
      </c>
      <c r="EC59" s="19">
        <v>0</v>
      </c>
      <c r="ED59" s="19">
        <v>0</v>
      </c>
      <c r="EE59" s="19">
        <v>1</v>
      </c>
      <c r="EF59" s="20">
        <v>0</v>
      </c>
      <c r="EG59" s="30">
        <f>SUM(DY59:EF59)</f>
        <v>4</v>
      </c>
      <c r="EI59" s="18">
        <v>12</v>
      </c>
      <c r="EJ59" s="19">
        <v>0</v>
      </c>
      <c r="EK59" s="19">
        <v>0</v>
      </c>
      <c r="EL59" s="19">
        <v>0</v>
      </c>
      <c r="EM59" s="19">
        <v>1</v>
      </c>
      <c r="EN59" s="19">
        <v>0</v>
      </c>
      <c r="EO59" s="19">
        <v>13</v>
      </c>
      <c r="EP59" s="20">
        <v>0</v>
      </c>
      <c r="EQ59" s="30">
        <f>SUM(EI59:EP59)</f>
        <v>26</v>
      </c>
      <c r="ES59" s="18">
        <v>2</v>
      </c>
      <c r="ET59" s="19">
        <v>0</v>
      </c>
      <c r="EU59" s="19">
        <v>0</v>
      </c>
      <c r="EV59" s="19">
        <v>0</v>
      </c>
      <c r="EW59" s="19">
        <v>0</v>
      </c>
      <c r="EX59" s="19">
        <v>0</v>
      </c>
      <c r="EY59" s="19">
        <v>4</v>
      </c>
      <c r="EZ59" s="20">
        <v>0</v>
      </c>
      <c r="FA59" s="30">
        <f>SUM(ES59:EZ59)</f>
        <v>6</v>
      </c>
      <c r="FC59" s="18">
        <v>0</v>
      </c>
      <c r="FD59" s="19">
        <v>0</v>
      </c>
      <c r="FE59" s="19">
        <v>0</v>
      </c>
      <c r="FF59" s="19">
        <v>0</v>
      </c>
      <c r="FG59" s="19">
        <v>0</v>
      </c>
      <c r="FH59" s="19">
        <v>0</v>
      </c>
      <c r="FI59" s="19">
        <v>0</v>
      </c>
      <c r="FJ59" s="20">
        <v>0</v>
      </c>
      <c r="FK59" s="30">
        <f>SUM(FC59:FJ59)</f>
        <v>0</v>
      </c>
      <c r="FM59" s="30">
        <f>SUM(EG59+EQ59+FA59+FK59)</f>
        <v>36</v>
      </c>
    </row>
    <row r="60" spans="1:169" ht="15.75" customHeight="1" x14ac:dyDescent="0.2">
      <c r="A60" s="98">
        <v>50</v>
      </c>
      <c r="B60" s="98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03"/>
      <c r="BK60" s="103"/>
      <c r="BL60" s="103"/>
      <c r="BM60" s="103"/>
      <c r="BN60" s="103"/>
      <c r="BO60" s="103"/>
      <c r="BP60" s="103"/>
      <c r="BQ60" s="103"/>
      <c r="BR60" s="103"/>
      <c r="BS60" s="103"/>
      <c r="BT60" s="103"/>
      <c r="BU60" s="103"/>
      <c r="BV60" s="103"/>
      <c r="BW60" s="103"/>
      <c r="BX60" s="103"/>
      <c r="BY60" s="103"/>
      <c r="BZ60" s="103"/>
      <c r="CA60" s="103"/>
      <c r="CB60" s="103"/>
      <c r="CC60" s="103"/>
      <c r="CD60" s="103"/>
      <c r="CE60" s="103"/>
      <c r="CF60" s="103"/>
      <c r="CG60" s="103"/>
      <c r="CH60" s="103"/>
      <c r="CI60" s="103"/>
      <c r="CJ60" s="103"/>
      <c r="CK60" s="103"/>
      <c r="CL60" s="103"/>
      <c r="CM60" s="103"/>
      <c r="CN60" s="103"/>
      <c r="CO60" s="103"/>
      <c r="CP60" s="103"/>
      <c r="CQ60" s="103"/>
      <c r="CR60" s="103"/>
      <c r="CS60" s="103"/>
      <c r="CT60" s="103"/>
      <c r="CU60" s="103"/>
      <c r="CV60" s="103"/>
      <c r="CW60" s="103"/>
      <c r="CX60" s="103"/>
      <c r="CY60" s="103"/>
      <c r="CZ60" s="103"/>
      <c r="DA60" s="103"/>
      <c r="DB60" s="103"/>
      <c r="DC60" s="103"/>
      <c r="DD60" s="103"/>
      <c r="DE60" s="103"/>
      <c r="DF60" s="103"/>
      <c r="DG60" s="103"/>
      <c r="DH60" s="103"/>
      <c r="DI60" s="103"/>
      <c r="DJ60" s="103"/>
      <c r="DK60" s="103"/>
      <c r="DL60" s="103"/>
      <c r="DM60" s="103"/>
      <c r="DN60" s="103"/>
      <c r="DO60" s="103"/>
      <c r="DP60" s="103"/>
      <c r="DQ60" s="103"/>
      <c r="DR60" s="103"/>
      <c r="DS60" s="103"/>
      <c r="DT60" s="103"/>
      <c r="DU60" s="103"/>
      <c r="DV60" s="103"/>
      <c r="DW60" s="103"/>
      <c r="DX60" s="103"/>
      <c r="DY60" s="103"/>
      <c r="DZ60" s="103"/>
      <c r="EA60" s="103"/>
      <c r="EB60" s="103"/>
      <c r="EC60" s="103"/>
      <c r="ED60" s="103"/>
      <c r="EE60" s="103"/>
      <c r="EF60" s="103"/>
      <c r="EG60" s="103"/>
      <c r="EH60" s="103"/>
      <c r="EI60" s="103"/>
      <c r="EJ60" s="103"/>
      <c r="EK60" s="103"/>
      <c r="EL60" s="103"/>
      <c r="EM60" s="103"/>
      <c r="EN60" s="103"/>
      <c r="EO60" s="103"/>
      <c r="EP60" s="103"/>
      <c r="EQ60" s="103"/>
      <c r="ER60" s="103"/>
      <c r="ES60" s="103"/>
      <c r="ET60" s="103"/>
      <c r="EU60" s="103"/>
      <c r="EV60" s="103"/>
      <c r="EW60" s="103"/>
      <c r="EX60" s="103"/>
      <c r="EY60" s="103"/>
      <c r="EZ60" s="103"/>
      <c r="FA60" s="103"/>
      <c r="FB60" s="103"/>
      <c r="FC60" s="103"/>
      <c r="FD60" s="103"/>
      <c r="FE60" s="103"/>
      <c r="FF60" s="103"/>
      <c r="FG60" s="103"/>
      <c r="FH60" s="103"/>
      <c r="FI60" s="103"/>
      <c r="FJ60" s="103"/>
      <c r="FK60" s="103"/>
      <c r="FL60" s="103"/>
      <c r="FM60" s="103"/>
    </row>
    <row r="61" spans="1:169" ht="15.75" customHeight="1" x14ac:dyDescent="0.2">
      <c r="A61" s="97">
        <v>51</v>
      </c>
      <c r="B61" s="98" t="s">
        <v>47</v>
      </c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03"/>
      <c r="BK61" s="103"/>
      <c r="BL61" s="103"/>
      <c r="BM61" s="103"/>
      <c r="BN61" s="103"/>
      <c r="BO61" s="103"/>
      <c r="BP61" s="103"/>
      <c r="BQ61" s="103"/>
      <c r="BR61" s="103"/>
      <c r="BS61" s="103"/>
      <c r="BT61" s="103"/>
      <c r="BU61" s="103"/>
      <c r="BV61" s="103"/>
      <c r="BW61" s="103"/>
      <c r="BX61" s="103"/>
      <c r="BY61" s="103"/>
      <c r="BZ61" s="103"/>
      <c r="CA61" s="103"/>
      <c r="CB61" s="103"/>
      <c r="CC61" s="103"/>
      <c r="CD61" s="103"/>
      <c r="CE61" s="103"/>
      <c r="CF61" s="103"/>
      <c r="CG61" s="103"/>
      <c r="CH61" s="103"/>
      <c r="CI61" s="103"/>
      <c r="CJ61" s="103"/>
      <c r="CK61" s="103"/>
      <c r="CL61" s="103"/>
      <c r="CM61" s="103"/>
      <c r="CN61" s="103"/>
      <c r="CO61" s="103"/>
      <c r="CP61" s="103"/>
      <c r="CQ61" s="103"/>
      <c r="CR61" s="103"/>
      <c r="CS61" s="103"/>
      <c r="CT61" s="103"/>
      <c r="CU61" s="103"/>
      <c r="CV61" s="103"/>
      <c r="CW61" s="103"/>
      <c r="CX61" s="103"/>
      <c r="CY61" s="103"/>
      <c r="CZ61" s="103"/>
      <c r="DA61" s="103"/>
      <c r="DB61" s="103"/>
      <c r="DC61" s="103"/>
      <c r="DD61" s="103"/>
      <c r="DE61" s="103"/>
      <c r="DF61" s="103"/>
      <c r="DG61" s="103"/>
      <c r="DH61" s="103"/>
      <c r="DI61" s="103"/>
      <c r="DJ61" s="103"/>
      <c r="DK61" s="103"/>
      <c r="DL61" s="103"/>
      <c r="DM61" s="103"/>
      <c r="DN61" s="103"/>
      <c r="DO61" s="103"/>
      <c r="DP61" s="103"/>
      <c r="DQ61" s="103"/>
      <c r="DR61" s="103"/>
      <c r="DS61" s="103"/>
      <c r="DT61" s="103"/>
      <c r="DU61" s="103"/>
      <c r="DV61" s="103"/>
      <c r="DW61" s="103"/>
      <c r="DX61" s="103"/>
      <c r="DY61" s="103"/>
      <c r="DZ61" s="103"/>
      <c r="EA61" s="103"/>
      <c r="EB61" s="103"/>
      <c r="EC61" s="103"/>
      <c r="ED61" s="103"/>
      <c r="EE61" s="103"/>
      <c r="EF61" s="103"/>
      <c r="EG61" s="103"/>
      <c r="EH61" s="103"/>
      <c r="EI61" s="103"/>
      <c r="EJ61" s="103"/>
      <c r="EK61" s="103"/>
      <c r="EL61" s="103"/>
      <c r="EM61" s="103"/>
      <c r="EN61" s="103"/>
      <c r="EO61" s="103"/>
      <c r="EP61" s="103"/>
      <c r="EQ61" s="103"/>
      <c r="ER61" s="103"/>
      <c r="ES61" s="103"/>
      <c r="ET61" s="103"/>
      <c r="EU61" s="103"/>
      <c r="EV61" s="103"/>
      <c r="EW61" s="103"/>
      <c r="EX61" s="103"/>
      <c r="EY61" s="103"/>
      <c r="EZ61" s="103"/>
      <c r="FA61" s="103"/>
      <c r="FB61" s="103"/>
      <c r="FC61" s="103"/>
      <c r="FD61" s="103"/>
      <c r="FE61" s="103"/>
      <c r="FF61" s="103"/>
      <c r="FG61" s="103"/>
      <c r="FH61" s="103"/>
      <c r="FI61" s="103"/>
      <c r="FJ61" s="103"/>
      <c r="FK61" s="103"/>
      <c r="FL61" s="103"/>
      <c r="FM61" s="103"/>
    </row>
    <row r="62" spans="1:169" s="21" customFormat="1" ht="15.75" customHeight="1" x14ac:dyDescent="0.2">
      <c r="A62" s="98">
        <v>52</v>
      </c>
      <c r="B62" s="98">
        <v>7</v>
      </c>
      <c r="C62" s="98">
        <f>SUM(C12:C15)</f>
        <v>0</v>
      </c>
      <c r="D62" s="98">
        <f t="shared" ref="D62:BO62" si="3">SUM(D12:D15)</f>
        <v>0</v>
      </c>
      <c r="E62" s="98">
        <f t="shared" si="3"/>
        <v>0</v>
      </c>
      <c r="F62" s="98">
        <f t="shared" si="3"/>
        <v>0</v>
      </c>
      <c r="G62" s="98">
        <f t="shared" si="3"/>
        <v>0</v>
      </c>
      <c r="H62" s="98">
        <f t="shared" si="3"/>
        <v>0</v>
      </c>
      <c r="I62" s="98">
        <f t="shared" si="3"/>
        <v>0</v>
      </c>
      <c r="J62" s="98">
        <f t="shared" si="3"/>
        <v>0</v>
      </c>
      <c r="K62" s="98">
        <f t="shared" si="3"/>
        <v>0</v>
      </c>
      <c r="L62" s="98">
        <f t="shared" si="3"/>
        <v>0</v>
      </c>
      <c r="M62" s="98">
        <f t="shared" si="3"/>
        <v>82</v>
      </c>
      <c r="N62" s="98">
        <f t="shared" si="3"/>
        <v>14</v>
      </c>
      <c r="O62" s="98">
        <f t="shared" si="3"/>
        <v>0</v>
      </c>
      <c r="P62" s="98">
        <f t="shared" si="3"/>
        <v>0</v>
      </c>
      <c r="Q62" s="98">
        <f t="shared" si="3"/>
        <v>0</v>
      </c>
      <c r="R62" s="98">
        <f t="shared" si="3"/>
        <v>2</v>
      </c>
      <c r="S62" s="98">
        <f t="shared" si="3"/>
        <v>8</v>
      </c>
      <c r="T62" s="98">
        <f t="shared" si="3"/>
        <v>0</v>
      </c>
      <c r="U62" s="98">
        <f t="shared" si="3"/>
        <v>106</v>
      </c>
      <c r="V62" s="98">
        <f t="shared" si="3"/>
        <v>0</v>
      </c>
      <c r="W62" s="98">
        <f t="shared" si="3"/>
        <v>161</v>
      </c>
      <c r="X62" s="98">
        <f t="shared" si="3"/>
        <v>10</v>
      </c>
      <c r="Y62" s="98">
        <f t="shared" si="3"/>
        <v>1</v>
      </c>
      <c r="Z62" s="98">
        <f t="shared" si="3"/>
        <v>0</v>
      </c>
      <c r="AA62" s="98">
        <f t="shared" si="3"/>
        <v>0</v>
      </c>
      <c r="AB62" s="98">
        <f t="shared" si="3"/>
        <v>5</v>
      </c>
      <c r="AC62" s="98">
        <f t="shared" si="3"/>
        <v>22</v>
      </c>
      <c r="AD62" s="98">
        <f t="shared" si="3"/>
        <v>0</v>
      </c>
      <c r="AE62" s="98">
        <f t="shared" si="3"/>
        <v>199</v>
      </c>
      <c r="AF62" s="98">
        <f t="shared" si="3"/>
        <v>0</v>
      </c>
      <c r="AG62" s="98">
        <f t="shared" si="3"/>
        <v>6</v>
      </c>
      <c r="AH62" s="98">
        <f t="shared" si="3"/>
        <v>1</v>
      </c>
      <c r="AI62" s="98">
        <f t="shared" si="3"/>
        <v>0</v>
      </c>
      <c r="AJ62" s="98">
        <f t="shared" si="3"/>
        <v>0</v>
      </c>
      <c r="AK62" s="98">
        <f t="shared" si="3"/>
        <v>0</v>
      </c>
      <c r="AL62" s="98">
        <f t="shared" si="3"/>
        <v>0</v>
      </c>
      <c r="AM62" s="98">
        <f t="shared" si="3"/>
        <v>1</v>
      </c>
      <c r="AN62" s="98">
        <f t="shared" si="3"/>
        <v>0</v>
      </c>
      <c r="AO62" s="98">
        <f t="shared" si="3"/>
        <v>8</v>
      </c>
      <c r="AP62" s="98">
        <f t="shared" si="3"/>
        <v>0</v>
      </c>
      <c r="AQ62" s="98">
        <f t="shared" si="3"/>
        <v>313</v>
      </c>
      <c r="AR62" s="98">
        <f t="shared" si="3"/>
        <v>1.2291666666666667</v>
      </c>
      <c r="AS62" s="98">
        <f t="shared" si="3"/>
        <v>112</v>
      </c>
      <c r="AT62" s="98">
        <f t="shared" si="3"/>
        <v>16</v>
      </c>
      <c r="AU62" s="98">
        <f t="shared" si="3"/>
        <v>2</v>
      </c>
      <c r="AV62" s="98">
        <f t="shared" si="3"/>
        <v>0</v>
      </c>
      <c r="AW62" s="98">
        <f t="shared" si="3"/>
        <v>0</v>
      </c>
      <c r="AX62" s="98">
        <f t="shared" si="3"/>
        <v>1</v>
      </c>
      <c r="AY62" s="98">
        <f t="shared" si="3"/>
        <v>4</v>
      </c>
      <c r="AZ62" s="98">
        <f t="shared" si="3"/>
        <v>0</v>
      </c>
      <c r="BA62" s="98">
        <f t="shared" si="3"/>
        <v>135</v>
      </c>
      <c r="BB62" s="98">
        <f t="shared" si="3"/>
        <v>0</v>
      </c>
      <c r="BC62" s="98">
        <f t="shared" si="3"/>
        <v>1</v>
      </c>
      <c r="BD62" s="98">
        <f t="shared" si="3"/>
        <v>0</v>
      </c>
      <c r="BE62" s="98">
        <f t="shared" si="3"/>
        <v>0</v>
      </c>
      <c r="BF62" s="98">
        <f t="shared" si="3"/>
        <v>0</v>
      </c>
      <c r="BG62" s="98">
        <f t="shared" si="3"/>
        <v>0</v>
      </c>
      <c r="BH62" s="98">
        <f t="shared" si="3"/>
        <v>0</v>
      </c>
      <c r="BI62" s="98">
        <f t="shared" si="3"/>
        <v>0</v>
      </c>
      <c r="BJ62" s="98">
        <f t="shared" si="3"/>
        <v>0</v>
      </c>
      <c r="BK62" s="98">
        <f t="shared" si="3"/>
        <v>1</v>
      </c>
      <c r="BL62" s="98">
        <f t="shared" si="3"/>
        <v>0</v>
      </c>
      <c r="BM62" s="98">
        <f t="shared" si="3"/>
        <v>14</v>
      </c>
      <c r="BN62" s="98">
        <f t="shared" si="3"/>
        <v>1</v>
      </c>
      <c r="BO62" s="98">
        <f t="shared" si="3"/>
        <v>0</v>
      </c>
      <c r="BP62" s="98">
        <f t="shared" ref="BP62:EA62" si="4">SUM(BP12:BP15)</f>
        <v>0</v>
      </c>
      <c r="BQ62" s="98">
        <f t="shared" si="4"/>
        <v>0</v>
      </c>
      <c r="BR62" s="98">
        <f t="shared" si="4"/>
        <v>0</v>
      </c>
      <c r="BS62" s="98">
        <f t="shared" si="4"/>
        <v>1</v>
      </c>
      <c r="BT62" s="98">
        <f t="shared" si="4"/>
        <v>0</v>
      </c>
      <c r="BU62" s="98">
        <f t="shared" si="4"/>
        <v>16</v>
      </c>
      <c r="BV62" s="98">
        <f t="shared" si="4"/>
        <v>0</v>
      </c>
      <c r="BW62" s="98">
        <f t="shared" si="4"/>
        <v>55</v>
      </c>
      <c r="BX62" s="98">
        <f t="shared" si="4"/>
        <v>8</v>
      </c>
      <c r="BY62" s="98">
        <f t="shared" si="4"/>
        <v>0</v>
      </c>
      <c r="BZ62" s="98">
        <f t="shared" si="4"/>
        <v>0</v>
      </c>
      <c r="CA62" s="98">
        <f t="shared" si="4"/>
        <v>3</v>
      </c>
      <c r="CB62" s="98">
        <f t="shared" si="4"/>
        <v>0</v>
      </c>
      <c r="CC62" s="98">
        <f t="shared" si="4"/>
        <v>22</v>
      </c>
      <c r="CD62" s="98">
        <f t="shared" si="4"/>
        <v>0</v>
      </c>
      <c r="CE62" s="98">
        <f t="shared" si="4"/>
        <v>88</v>
      </c>
      <c r="CF62" s="98">
        <f t="shared" si="4"/>
        <v>0</v>
      </c>
      <c r="CG62" s="98">
        <f t="shared" si="4"/>
        <v>240</v>
      </c>
      <c r="CH62" s="98">
        <f t="shared" si="4"/>
        <v>1.2291666666666667</v>
      </c>
      <c r="CI62" s="98">
        <f t="shared" si="4"/>
        <v>47</v>
      </c>
      <c r="CJ62" s="98">
        <f t="shared" si="4"/>
        <v>6</v>
      </c>
      <c r="CK62" s="98">
        <f t="shared" si="4"/>
        <v>0</v>
      </c>
      <c r="CL62" s="98">
        <f t="shared" si="4"/>
        <v>0</v>
      </c>
      <c r="CM62" s="98">
        <f t="shared" si="4"/>
        <v>0</v>
      </c>
      <c r="CN62" s="98">
        <f t="shared" si="4"/>
        <v>2</v>
      </c>
      <c r="CO62" s="98">
        <f t="shared" si="4"/>
        <v>17</v>
      </c>
      <c r="CP62" s="98">
        <f t="shared" si="4"/>
        <v>0</v>
      </c>
      <c r="CQ62" s="98">
        <f t="shared" si="4"/>
        <v>72</v>
      </c>
      <c r="CR62" s="98">
        <f t="shared" si="4"/>
        <v>0</v>
      </c>
      <c r="CS62" s="98">
        <f t="shared" si="4"/>
        <v>8</v>
      </c>
      <c r="CT62" s="98">
        <f t="shared" si="4"/>
        <v>0</v>
      </c>
      <c r="CU62" s="98">
        <f t="shared" si="4"/>
        <v>0</v>
      </c>
      <c r="CV62" s="98">
        <f t="shared" si="4"/>
        <v>0</v>
      </c>
      <c r="CW62" s="98">
        <f t="shared" si="4"/>
        <v>0</v>
      </c>
      <c r="CX62" s="98">
        <f t="shared" si="4"/>
        <v>0</v>
      </c>
      <c r="CY62" s="98">
        <f t="shared" si="4"/>
        <v>1</v>
      </c>
      <c r="CZ62" s="98">
        <f t="shared" si="4"/>
        <v>0</v>
      </c>
      <c r="DA62" s="98">
        <f t="shared" si="4"/>
        <v>9</v>
      </c>
      <c r="DB62" s="98">
        <f t="shared" si="4"/>
        <v>0</v>
      </c>
      <c r="DC62" s="98">
        <f t="shared" si="4"/>
        <v>0</v>
      </c>
      <c r="DD62" s="98">
        <f t="shared" si="4"/>
        <v>0</v>
      </c>
      <c r="DE62" s="98">
        <f t="shared" si="4"/>
        <v>0</v>
      </c>
      <c r="DF62" s="98">
        <f t="shared" si="4"/>
        <v>0</v>
      </c>
      <c r="DG62" s="98">
        <f t="shared" si="4"/>
        <v>0</v>
      </c>
      <c r="DH62" s="98">
        <f t="shared" si="4"/>
        <v>0</v>
      </c>
      <c r="DI62" s="98">
        <f t="shared" si="4"/>
        <v>0</v>
      </c>
      <c r="DJ62" s="98">
        <f t="shared" si="4"/>
        <v>0</v>
      </c>
      <c r="DK62" s="98">
        <f t="shared" si="4"/>
        <v>0</v>
      </c>
      <c r="DL62" s="98">
        <f t="shared" si="4"/>
        <v>0</v>
      </c>
      <c r="DM62" s="98">
        <f t="shared" si="4"/>
        <v>2</v>
      </c>
      <c r="DN62" s="98">
        <f t="shared" si="4"/>
        <v>1</v>
      </c>
      <c r="DO62" s="98">
        <f t="shared" si="4"/>
        <v>0</v>
      </c>
      <c r="DP62" s="98">
        <f t="shared" si="4"/>
        <v>0</v>
      </c>
      <c r="DQ62" s="98">
        <f t="shared" si="4"/>
        <v>0</v>
      </c>
      <c r="DR62" s="98">
        <f t="shared" si="4"/>
        <v>0</v>
      </c>
      <c r="DS62" s="98">
        <f t="shared" si="4"/>
        <v>7</v>
      </c>
      <c r="DT62" s="98">
        <f t="shared" si="4"/>
        <v>0</v>
      </c>
      <c r="DU62" s="98">
        <f t="shared" si="4"/>
        <v>10</v>
      </c>
      <c r="DV62" s="98">
        <f t="shared" si="4"/>
        <v>0</v>
      </c>
      <c r="DW62" s="98">
        <f t="shared" si="4"/>
        <v>91</v>
      </c>
      <c r="DX62" s="98">
        <f t="shared" si="4"/>
        <v>1.2291666666666667</v>
      </c>
      <c r="DY62" s="98">
        <f t="shared" si="4"/>
        <v>5</v>
      </c>
      <c r="DZ62" s="98">
        <f t="shared" si="4"/>
        <v>0</v>
      </c>
      <c r="EA62" s="98">
        <f t="shared" si="4"/>
        <v>0</v>
      </c>
      <c r="EB62" s="98">
        <f t="shared" ref="EB62:FM62" si="5">SUM(EB12:EB15)</f>
        <v>0</v>
      </c>
      <c r="EC62" s="98">
        <f t="shared" si="5"/>
        <v>0</v>
      </c>
      <c r="ED62" s="98">
        <f t="shared" si="5"/>
        <v>0</v>
      </c>
      <c r="EE62" s="98">
        <f t="shared" si="5"/>
        <v>0</v>
      </c>
      <c r="EF62" s="98">
        <f t="shared" si="5"/>
        <v>0</v>
      </c>
      <c r="EG62" s="98">
        <f t="shared" si="5"/>
        <v>5</v>
      </c>
      <c r="EH62" s="98">
        <f t="shared" si="5"/>
        <v>0</v>
      </c>
      <c r="EI62" s="98">
        <f t="shared" si="5"/>
        <v>47</v>
      </c>
      <c r="EJ62" s="98">
        <f t="shared" si="5"/>
        <v>4</v>
      </c>
      <c r="EK62" s="98">
        <f t="shared" si="5"/>
        <v>0</v>
      </c>
      <c r="EL62" s="98">
        <f t="shared" si="5"/>
        <v>0</v>
      </c>
      <c r="EM62" s="98">
        <f t="shared" si="5"/>
        <v>4</v>
      </c>
      <c r="EN62" s="98">
        <f t="shared" si="5"/>
        <v>1</v>
      </c>
      <c r="EO62" s="98">
        <f t="shared" si="5"/>
        <v>28</v>
      </c>
      <c r="EP62" s="98">
        <f t="shared" si="5"/>
        <v>0</v>
      </c>
      <c r="EQ62" s="98">
        <f t="shared" si="5"/>
        <v>84</v>
      </c>
      <c r="ER62" s="98">
        <f t="shared" si="5"/>
        <v>0</v>
      </c>
      <c r="ES62" s="98">
        <f t="shared" si="5"/>
        <v>21</v>
      </c>
      <c r="ET62" s="98">
        <f t="shared" si="5"/>
        <v>2</v>
      </c>
      <c r="EU62" s="98">
        <f t="shared" si="5"/>
        <v>0</v>
      </c>
      <c r="EV62" s="98">
        <f t="shared" si="5"/>
        <v>0</v>
      </c>
      <c r="EW62" s="98">
        <f t="shared" si="5"/>
        <v>0</v>
      </c>
      <c r="EX62" s="98">
        <f t="shared" si="5"/>
        <v>0</v>
      </c>
      <c r="EY62" s="98">
        <f t="shared" si="5"/>
        <v>6</v>
      </c>
      <c r="EZ62" s="98">
        <f t="shared" si="5"/>
        <v>0</v>
      </c>
      <c r="FA62" s="98">
        <f t="shared" si="5"/>
        <v>29</v>
      </c>
      <c r="FB62" s="98">
        <f t="shared" si="5"/>
        <v>0</v>
      </c>
      <c r="FC62" s="98">
        <f t="shared" si="5"/>
        <v>0</v>
      </c>
      <c r="FD62" s="98">
        <f t="shared" si="5"/>
        <v>0</v>
      </c>
      <c r="FE62" s="98">
        <f t="shared" si="5"/>
        <v>0</v>
      </c>
      <c r="FF62" s="98">
        <f t="shared" si="5"/>
        <v>0</v>
      </c>
      <c r="FG62" s="98">
        <f t="shared" si="5"/>
        <v>0</v>
      </c>
      <c r="FH62" s="98">
        <f t="shared" si="5"/>
        <v>0</v>
      </c>
      <c r="FI62" s="98">
        <f t="shared" si="5"/>
        <v>0</v>
      </c>
      <c r="FJ62" s="98">
        <f t="shared" si="5"/>
        <v>0</v>
      </c>
      <c r="FK62" s="98">
        <f t="shared" si="5"/>
        <v>0</v>
      </c>
      <c r="FL62" s="98">
        <f t="shared" si="5"/>
        <v>0</v>
      </c>
      <c r="FM62" s="98">
        <f t="shared" si="5"/>
        <v>118</v>
      </c>
    </row>
    <row r="63" spans="1:169" ht="15.75" customHeight="1" x14ac:dyDescent="0.2">
      <c r="A63" s="98">
        <v>53</v>
      </c>
      <c r="B63" s="98">
        <v>8</v>
      </c>
      <c r="C63" s="98">
        <f>SUM(C16:C19)</f>
        <v>1</v>
      </c>
      <c r="D63" s="98">
        <f t="shared" ref="D63:BO63" si="6">SUM(D16:D19)</f>
        <v>0</v>
      </c>
      <c r="E63" s="98">
        <f t="shared" si="6"/>
        <v>0</v>
      </c>
      <c r="F63" s="98">
        <f t="shared" si="6"/>
        <v>0</v>
      </c>
      <c r="G63" s="98">
        <f t="shared" si="6"/>
        <v>0</v>
      </c>
      <c r="H63" s="98">
        <f t="shared" si="6"/>
        <v>0</v>
      </c>
      <c r="I63" s="98">
        <f t="shared" si="6"/>
        <v>0</v>
      </c>
      <c r="J63" s="98">
        <f t="shared" si="6"/>
        <v>0</v>
      </c>
      <c r="K63" s="98">
        <f t="shared" si="6"/>
        <v>1</v>
      </c>
      <c r="L63" s="98">
        <f t="shared" si="6"/>
        <v>0</v>
      </c>
      <c r="M63" s="98">
        <f t="shared" si="6"/>
        <v>99</v>
      </c>
      <c r="N63" s="98">
        <f t="shared" si="6"/>
        <v>9</v>
      </c>
      <c r="O63" s="98">
        <f t="shared" si="6"/>
        <v>0</v>
      </c>
      <c r="P63" s="98">
        <f t="shared" si="6"/>
        <v>0</v>
      </c>
      <c r="Q63" s="98">
        <f t="shared" si="6"/>
        <v>2</v>
      </c>
      <c r="R63" s="98">
        <f t="shared" si="6"/>
        <v>2</v>
      </c>
      <c r="S63" s="98">
        <f t="shared" si="6"/>
        <v>8</v>
      </c>
      <c r="T63" s="98">
        <f t="shared" si="6"/>
        <v>0</v>
      </c>
      <c r="U63" s="98">
        <f t="shared" si="6"/>
        <v>120</v>
      </c>
      <c r="V63" s="98">
        <f t="shared" si="6"/>
        <v>0</v>
      </c>
      <c r="W63" s="98">
        <f t="shared" si="6"/>
        <v>203</v>
      </c>
      <c r="X63" s="98">
        <f t="shared" si="6"/>
        <v>17</v>
      </c>
      <c r="Y63" s="98">
        <f t="shared" si="6"/>
        <v>2</v>
      </c>
      <c r="Z63" s="98">
        <f t="shared" si="6"/>
        <v>1</v>
      </c>
      <c r="AA63" s="98">
        <f t="shared" si="6"/>
        <v>1</v>
      </c>
      <c r="AB63" s="98">
        <f t="shared" si="6"/>
        <v>4</v>
      </c>
      <c r="AC63" s="98">
        <f t="shared" si="6"/>
        <v>33</v>
      </c>
      <c r="AD63" s="98">
        <f t="shared" si="6"/>
        <v>0</v>
      </c>
      <c r="AE63" s="98">
        <f t="shared" si="6"/>
        <v>261</v>
      </c>
      <c r="AF63" s="98">
        <f t="shared" si="6"/>
        <v>0</v>
      </c>
      <c r="AG63" s="98">
        <f t="shared" si="6"/>
        <v>16</v>
      </c>
      <c r="AH63" s="98">
        <f t="shared" si="6"/>
        <v>1</v>
      </c>
      <c r="AI63" s="98">
        <f t="shared" si="6"/>
        <v>0</v>
      </c>
      <c r="AJ63" s="98">
        <f t="shared" si="6"/>
        <v>0</v>
      </c>
      <c r="AK63" s="98">
        <f t="shared" si="6"/>
        <v>0</v>
      </c>
      <c r="AL63" s="98">
        <f t="shared" si="6"/>
        <v>0</v>
      </c>
      <c r="AM63" s="98">
        <f t="shared" si="6"/>
        <v>0</v>
      </c>
      <c r="AN63" s="98">
        <f t="shared" si="6"/>
        <v>0</v>
      </c>
      <c r="AO63" s="98">
        <f t="shared" si="6"/>
        <v>17</v>
      </c>
      <c r="AP63" s="98">
        <f t="shared" si="6"/>
        <v>0</v>
      </c>
      <c r="AQ63" s="98">
        <f t="shared" si="6"/>
        <v>399</v>
      </c>
      <c r="AR63" s="98">
        <f t="shared" si="6"/>
        <v>1.3958333333333333</v>
      </c>
      <c r="AS63" s="98">
        <f t="shared" si="6"/>
        <v>121</v>
      </c>
      <c r="AT63" s="98">
        <f t="shared" si="6"/>
        <v>14</v>
      </c>
      <c r="AU63" s="98">
        <f t="shared" si="6"/>
        <v>1</v>
      </c>
      <c r="AV63" s="98">
        <f t="shared" si="6"/>
        <v>0</v>
      </c>
      <c r="AW63" s="98">
        <f t="shared" si="6"/>
        <v>3</v>
      </c>
      <c r="AX63" s="98">
        <f t="shared" si="6"/>
        <v>1</v>
      </c>
      <c r="AY63" s="98">
        <f t="shared" si="6"/>
        <v>8</v>
      </c>
      <c r="AZ63" s="98">
        <f t="shared" si="6"/>
        <v>0</v>
      </c>
      <c r="BA63" s="98">
        <f t="shared" si="6"/>
        <v>148</v>
      </c>
      <c r="BB63" s="98">
        <f t="shared" si="6"/>
        <v>0</v>
      </c>
      <c r="BC63" s="98">
        <f t="shared" si="6"/>
        <v>0</v>
      </c>
      <c r="BD63" s="98">
        <f t="shared" si="6"/>
        <v>0</v>
      </c>
      <c r="BE63" s="98">
        <f t="shared" si="6"/>
        <v>0</v>
      </c>
      <c r="BF63" s="98">
        <f t="shared" si="6"/>
        <v>0</v>
      </c>
      <c r="BG63" s="98">
        <f t="shared" si="6"/>
        <v>0</v>
      </c>
      <c r="BH63" s="98">
        <f t="shared" si="6"/>
        <v>0</v>
      </c>
      <c r="BI63" s="98">
        <f t="shared" si="6"/>
        <v>0</v>
      </c>
      <c r="BJ63" s="98">
        <f t="shared" si="6"/>
        <v>0</v>
      </c>
      <c r="BK63" s="98">
        <f t="shared" si="6"/>
        <v>0</v>
      </c>
      <c r="BL63" s="98">
        <f t="shared" si="6"/>
        <v>0</v>
      </c>
      <c r="BM63" s="98">
        <f t="shared" si="6"/>
        <v>27</v>
      </c>
      <c r="BN63" s="98">
        <f t="shared" si="6"/>
        <v>2</v>
      </c>
      <c r="BO63" s="98">
        <f t="shared" si="6"/>
        <v>0</v>
      </c>
      <c r="BP63" s="98">
        <f t="shared" ref="BP63:EA63" si="7">SUM(BP16:BP19)</f>
        <v>0</v>
      </c>
      <c r="BQ63" s="98">
        <f t="shared" si="7"/>
        <v>0</v>
      </c>
      <c r="BR63" s="98">
        <f t="shared" si="7"/>
        <v>2</v>
      </c>
      <c r="BS63" s="98">
        <f t="shared" si="7"/>
        <v>3</v>
      </c>
      <c r="BT63" s="98">
        <f t="shared" si="7"/>
        <v>0</v>
      </c>
      <c r="BU63" s="98">
        <f t="shared" si="7"/>
        <v>34</v>
      </c>
      <c r="BV63" s="98">
        <f t="shared" si="7"/>
        <v>0</v>
      </c>
      <c r="BW63" s="98">
        <f t="shared" si="7"/>
        <v>112</v>
      </c>
      <c r="BX63" s="98">
        <f t="shared" si="7"/>
        <v>15</v>
      </c>
      <c r="BY63" s="98">
        <f t="shared" si="7"/>
        <v>2</v>
      </c>
      <c r="BZ63" s="98">
        <f t="shared" si="7"/>
        <v>0</v>
      </c>
      <c r="CA63" s="98">
        <f t="shared" si="7"/>
        <v>4</v>
      </c>
      <c r="CB63" s="98">
        <f t="shared" si="7"/>
        <v>0</v>
      </c>
      <c r="CC63" s="98">
        <f t="shared" si="7"/>
        <v>96</v>
      </c>
      <c r="CD63" s="98">
        <f t="shared" si="7"/>
        <v>0</v>
      </c>
      <c r="CE63" s="98">
        <f t="shared" si="7"/>
        <v>229</v>
      </c>
      <c r="CF63" s="98">
        <f t="shared" si="7"/>
        <v>0</v>
      </c>
      <c r="CG63" s="98">
        <f t="shared" si="7"/>
        <v>411</v>
      </c>
      <c r="CH63" s="98">
        <f t="shared" si="7"/>
        <v>1.3958333333333333</v>
      </c>
      <c r="CI63" s="98">
        <f t="shared" si="7"/>
        <v>71</v>
      </c>
      <c r="CJ63" s="98">
        <f t="shared" si="7"/>
        <v>8</v>
      </c>
      <c r="CK63" s="98">
        <f t="shared" si="7"/>
        <v>0</v>
      </c>
      <c r="CL63" s="98">
        <f t="shared" si="7"/>
        <v>0</v>
      </c>
      <c r="CM63" s="98">
        <f t="shared" si="7"/>
        <v>0</v>
      </c>
      <c r="CN63" s="98">
        <f t="shared" si="7"/>
        <v>1</v>
      </c>
      <c r="CO63" s="98">
        <f t="shared" si="7"/>
        <v>17</v>
      </c>
      <c r="CP63" s="98">
        <f t="shared" si="7"/>
        <v>0</v>
      </c>
      <c r="CQ63" s="98">
        <f t="shared" si="7"/>
        <v>97</v>
      </c>
      <c r="CR63" s="98">
        <f t="shared" si="7"/>
        <v>0</v>
      </c>
      <c r="CS63" s="98">
        <f t="shared" si="7"/>
        <v>13</v>
      </c>
      <c r="CT63" s="98">
        <f t="shared" si="7"/>
        <v>1</v>
      </c>
      <c r="CU63" s="98">
        <f t="shared" si="7"/>
        <v>0</v>
      </c>
      <c r="CV63" s="98">
        <f t="shared" si="7"/>
        <v>0</v>
      </c>
      <c r="CW63" s="98">
        <f t="shared" si="7"/>
        <v>0</v>
      </c>
      <c r="CX63" s="98">
        <f t="shared" si="7"/>
        <v>0</v>
      </c>
      <c r="CY63" s="98">
        <f t="shared" si="7"/>
        <v>0</v>
      </c>
      <c r="CZ63" s="98">
        <f t="shared" si="7"/>
        <v>0</v>
      </c>
      <c r="DA63" s="98">
        <f t="shared" si="7"/>
        <v>14</v>
      </c>
      <c r="DB63" s="98">
        <f t="shared" si="7"/>
        <v>0</v>
      </c>
      <c r="DC63" s="98">
        <f t="shared" si="7"/>
        <v>3</v>
      </c>
      <c r="DD63" s="98">
        <f t="shared" si="7"/>
        <v>0</v>
      </c>
      <c r="DE63" s="98">
        <f t="shared" si="7"/>
        <v>0</v>
      </c>
      <c r="DF63" s="98">
        <f t="shared" si="7"/>
        <v>0</v>
      </c>
      <c r="DG63" s="98">
        <f t="shared" si="7"/>
        <v>0</v>
      </c>
      <c r="DH63" s="98">
        <f t="shared" si="7"/>
        <v>0</v>
      </c>
      <c r="DI63" s="98">
        <f t="shared" si="7"/>
        <v>0</v>
      </c>
      <c r="DJ63" s="98">
        <f t="shared" si="7"/>
        <v>0</v>
      </c>
      <c r="DK63" s="98">
        <f t="shared" si="7"/>
        <v>3</v>
      </c>
      <c r="DL63" s="98">
        <f t="shared" si="7"/>
        <v>0</v>
      </c>
      <c r="DM63" s="98">
        <f t="shared" si="7"/>
        <v>11</v>
      </c>
      <c r="DN63" s="98">
        <f t="shared" si="7"/>
        <v>3</v>
      </c>
      <c r="DO63" s="98">
        <f t="shared" si="7"/>
        <v>0</v>
      </c>
      <c r="DP63" s="98">
        <f t="shared" si="7"/>
        <v>0</v>
      </c>
      <c r="DQ63" s="98">
        <f t="shared" si="7"/>
        <v>0</v>
      </c>
      <c r="DR63" s="98">
        <f t="shared" si="7"/>
        <v>0</v>
      </c>
      <c r="DS63" s="98">
        <f t="shared" si="7"/>
        <v>8</v>
      </c>
      <c r="DT63" s="98">
        <f t="shared" si="7"/>
        <v>0</v>
      </c>
      <c r="DU63" s="98">
        <f t="shared" si="7"/>
        <v>22</v>
      </c>
      <c r="DV63" s="98">
        <f t="shared" si="7"/>
        <v>0</v>
      </c>
      <c r="DW63" s="98">
        <f t="shared" si="7"/>
        <v>136</v>
      </c>
      <c r="DX63" s="98">
        <f t="shared" si="7"/>
        <v>1.3958333333333333</v>
      </c>
      <c r="DY63" s="98">
        <f t="shared" si="7"/>
        <v>11</v>
      </c>
      <c r="DZ63" s="98">
        <f t="shared" si="7"/>
        <v>1</v>
      </c>
      <c r="EA63" s="98">
        <f t="shared" si="7"/>
        <v>0</v>
      </c>
      <c r="EB63" s="98">
        <f t="shared" ref="EB63:FM63" si="8">SUM(EB16:EB19)</f>
        <v>0</v>
      </c>
      <c r="EC63" s="98">
        <f t="shared" si="8"/>
        <v>0</v>
      </c>
      <c r="ED63" s="98">
        <f t="shared" si="8"/>
        <v>0</v>
      </c>
      <c r="EE63" s="98">
        <f t="shared" si="8"/>
        <v>0</v>
      </c>
      <c r="EF63" s="98">
        <f t="shared" si="8"/>
        <v>0</v>
      </c>
      <c r="EG63" s="98">
        <f t="shared" si="8"/>
        <v>12</v>
      </c>
      <c r="EH63" s="98">
        <f t="shared" si="8"/>
        <v>0</v>
      </c>
      <c r="EI63" s="98">
        <f t="shared" si="8"/>
        <v>86</v>
      </c>
      <c r="EJ63" s="98">
        <f t="shared" si="8"/>
        <v>7</v>
      </c>
      <c r="EK63" s="98">
        <f t="shared" si="8"/>
        <v>0</v>
      </c>
      <c r="EL63" s="98">
        <f t="shared" si="8"/>
        <v>0</v>
      </c>
      <c r="EM63" s="98">
        <f t="shared" si="8"/>
        <v>2</v>
      </c>
      <c r="EN63" s="98">
        <f t="shared" si="8"/>
        <v>0</v>
      </c>
      <c r="EO63" s="98">
        <f t="shared" si="8"/>
        <v>35</v>
      </c>
      <c r="EP63" s="98">
        <f t="shared" si="8"/>
        <v>0</v>
      </c>
      <c r="EQ63" s="98">
        <f t="shared" si="8"/>
        <v>130</v>
      </c>
      <c r="ER63" s="98">
        <f t="shared" si="8"/>
        <v>0</v>
      </c>
      <c r="ES63" s="98">
        <f t="shared" si="8"/>
        <v>16</v>
      </c>
      <c r="ET63" s="98">
        <f t="shared" si="8"/>
        <v>1</v>
      </c>
      <c r="EU63" s="98">
        <f t="shared" si="8"/>
        <v>0</v>
      </c>
      <c r="EV63" s="98">
        <f t="shared" si="8"/>
        <v>0</v>
      </c>
      <c r="EW63" s="98">
        <f t="shared" si="8"/>
        <v>0</v>
      </c>
      <c r="EX63" s="98">
        <f t="shared" si="8"/>
        <v>0</v>
      </c>
      <c r="EY63" s="98">
        <f t="shared" si="8"/>
        <v>11</v>
      </c>
      <c r="EZ63" s="98">
        <f t="shared" si="8"/>
        <v>0</v>
      </c>
      <c r="FA63" s="98">
        <f t="shared" si="8"/>
        <v>28</v>
      </c>
      <c r="FB63" s="98">
        <f t="shared" si="8"/>
        <v>0</v>
      </c>
      <c r="FC63" s="98">
        <f t="shared" si="8"/>
        <v>1</v>
      </c>
      <c r="FD63" s="98">
        <f t="shared" si="8"/>
        <v>0</v>
      </c>
      <c r="FE63" s="98">
        <f t="shared" si="8"/>
        <v>0</v>
      </c>
      <c r="FF63" s="98">
        <f t="shared" si="8"/>
        <v>0</v>
      </c>
      <c r="FG63" s="98">
        <f t="shared" si="8"/>
        <v>0</v>
      </c>
      <c r="FH63" s="98">
        <f t="shared" si="8"/>
        <v>0</v>
      </c>
      <c r="FI63" s="98">
        <f t="shared" si="8"/>
        <v>0</v>
      </c>
      <c r="FJ63" s="98">
        <f t="shared" si="8"/>
        <v>0</v>
      </c>
      <c r="FK63" s="98">
        <f t="shared" si="8"/>
        <v>1</v>
      </c>
      <c r="FL63" s="98">
        <f t="shared" si="8"/>
        <v>0</v>
      </c>
      <c r="FM63" s="98">
        <f t="shared" si="8"/>
        <v>171</v>
      </c>
    </row>
    <row r="64" spans="1:169" ht="15.75" customHeight="1" x14ac:dyDescent="0.2">
      <c r="A64" s="98">
        <v>54</v>
      </c>
      <c r="B64" s="98">
        <v>9</v>
      </c>
      <c r="C64" s="98">
        <f>SUM(C20:C23)</f>
        <v>2</v>
      </c>
      <c r="D64" s="98">
        <f t="shared" ref="D64:BO64" si="9">SUM(D20:D23)</f>
        <v>0</v>
      </c>
      <c r="E64" s="98">
        <f t="shared" si="9"/>
        <v>0</v>
      </c>
      <c r="F64" s="98">
        <f t="shared" si="9"/>
        <v>0</v>
      </c>
      <c r="G64" s="98">
        <f t="shared" si="9"/>
        <v>0</v>
      </c>
      <c r="H64" s="98">
        <f t="shared" si="9"/>
        <v>0</v>
      </c>
      <c r="I64" s="98">
        <f t="shared" si="9"/>
        <v>0</v>
      </c>
      <c r="J64" s="98">
        <f t="shared" si="9"/>
        <v>0</v>
      </c>
      <c r="K64" s="98">
        <f t="shared" si="9"/>
        <v>2</v>
      </c>
      <c r="L64" s="98">
        <f t="shared" si="9"/>
        <v>0</v>
      </c>
      <c r="M64" s="98">
        <f t="shared" si="9"/>
        <v>93</v>
      </c>
      <c r="N64" s="98">
        <f t="shared" si="9"/>
        <v>14</v>
      </c>
      <c r="O64" s="98">
        <f t="shared" si="9"/>
        <v>3</v>
      </c>
      <c r="P64" s="98">
        <f t="shared" si="9"/>
        <v>0</v>
      </c>
      <c r="Q64" s="98">
        <f t="shared" si="9"/>
        <v>1</v>
      </c>
      <c r="R64" s="98">
        <f t="shared" si="9"/>
        <v>1</v>
      </c>
      <c r="S64" s="98">
        <f t="shared" si="9"/>
        <v>2</v>
      </c>
      <c r="T64" s="98">
        <f t="shared" si="9"/>
        <v>0</v>
      </c>
      <c r="U64" s="98">
        <f t="shared" si="9"/>
        <v>114</v>
      </c>
      <c r="V64" s="98">
        <f t="shared" si="9"/>
        <v>0</v>
      </c>
      <c r="W64" s="98">
        <f t="shared" si="9"/>
        <v>148</v>
      </c>
      <c r="X64" s="98">
        <f t="shared" si="9"/>
        <v>13</v>
      </c>
      <c r="Y64" s="98">
        <f t="shared" si="9"/>
        <v>1</v>
      </c>
      <c r="Z64" s="98">
        <f t="shared" si="9"/>
        <v>0</v>
      </c>
      <c r="AA64" s="98">
        <f t="shared" si="9"/>
        <v>0</v>
      </c>
      <c r="AB64" s="98">
        <f t="shared" si="9"/>
        <v>1</v>
      </c>
      <c r="AC64" s="98">
        <f t="shared" si="9"/>
        <v>21</v>
      </c>
      <c r="AD64" s="98">
        <f t="shared" si="9"/>
        <v>0</v>
      </c>
      <c r="AE64" s="98">
        <f t="shared" si="9"/>
        <v>184</v>
      </c>
      <c r="AF64" s="98">
        <f t="shared" si="9"/>
        <v>0</v>
      </c>
      <c r="AG64" s="98">
        <f t="shared" si="9"/>
        <v>3</v>
      </c>
      <c r="AH64" s="98">
        <f t="shared" si="9"/>
        <v>0</v>
      </c>
      <c r="AI64" s="98">
        <f t="shared" si="9"/>
        <v>0</v>
      </c>
      <c r="AJ64" s="98">
        <f t="shared" si="9"/>
        <v>0</v>
      </c>
      <c r="AK64" s="98">
        <f t="shared" si="9"/>
        <v>0</v>
      </c>
      <c r="AL64" s="98">
        <f t="shared" si="9"/>
        <v>0</v>
      </c>
      <c r="AM64" s="98">
        <f t="shared" si="9"/>
        <v>0</v>
      </c>
      <c r="AN64" s="98">
        <f t="shared" si="9"/>
        <v>0</v>
      </c>
      <c r="AO64" s="98">
        <f t="shared" si="9"/>
        <v>3</v>
      </c>
      <c r="AP64" s="98">
        <f t="shared" si="9"/>
        <v>0</v>
      </c>
      <c r="AQ64" s="98">
        <f t="shared" si="9"/>
        <v>303</v>
      </c>
      <c r="AR64" s="98">
        <f t="shared" si="9"/>
        <v>1.5625</v>
      </c>
      <c r="AS64" s="98">
        <f t="shared" si="9"/>
        <v>75</v>
      </c>
      <c r="AT64" s="98">
        <f t="shared" si="9"/>
        <v>18</v>
      </c>
      <c r="AU64" s="98">
        <f t="shared" si="9"/>
        <v>1</v>
      </c>
      <c r="AV64" s="98">
        <f t="shared" si="9"/>
        <v>0</v>
      </c>
      <c r="AW64" s="98">
        <f t="shared" si="9"/>
        <v>0</v>
      </c>
      <c r="AX64" s="98">
        <f t="shared" si="9"/>
        <v>1</v>
      </c>
      <c r="AY64" s="98">
        <f t="shared" si="9"/>
        <v>7</v>
      </c>
      <c r="AZ64" s="98">
        <f t="shared" si="9"/>
        <v>0</v>
      </c>
      <c r="BA64" s="98">
        <f t="shared" si="9"/>
        <v>102</v>
      </c>
      <c r="BB64" s="98">
        <f t="shared" si="9"/>
        <v>0</v>
      </c>
      <c r="BC64" s="98">
        <f t="shared" si="9"/>
        <v>1</v>
      </c>
      <c r="BD64" s="98">
        <f t="shared" si="9"/>
        <v>0</v>
      </c>
      <c r="BE64" s="98">
        <f t="shared" si="9"/>
        <v>0</v>
      </c>
      <c r="BF64" s="98">
        <f t="shared" si="9"/>
        <v>0</v>
      </c>
      <c r="BG64" s="98">
        <f t="shared" si="9"/>
        <v>0</v>
      </c>
      <c r="BH64" s="98">
        <f t="shared" si="9"/>
        <v>0</v>
      </c>
      <c r="BI64" s="98">
        <f t="shared" si="9"/>
        <v>0</v>
      </c>
      <c r="BJ64" s="98">
        <f t="shared" si="9"/>
        <v>0</v>
      </c>
      <c r="BK64" s="98">
        <f t="shared" si="9"/>
        <v>1</v>
      </c>
      <c r="BL64" s="98">
        <f t="shared" si="9"/>
        <v>0</v>
      </c>
      <c r="BM64" s="98">
        <f t="shared" si="9"/>
        <v>18</v>
      </c>
      <c r="BN64" s="98">
        <f t="shared" si="9"/>
        <v>6</v>
      </c>
      <c r="BO64" s="98">
        <f t="shared" si="9"/>
        <v>1</v>
      </c>
      <c r="BP64" s="98">
        <f t="shared" ref="BP64:EA64" si="10">SUM(BP20:BP23)</f>
        <v>0</v>
      </c>
      <c r="BQ64" s="98">
        <f t="shared" si="10"/>
        <v>0</v>
      </c>
      <c r="BR64" s="98">
        <f t="shared" si="10"/>
        <v>2</v>
      </c>
      <c r="BS64" s="98">
        <f t="shared" si="10"/>
        <v>1</v>
      </c>
      <c r="BT64" s="98">
        <f t="shared" si="10"/>
        <v>0</v>
      </c>
      <c r="BU64" s="98">
        <f t="shared" si="10"/>
        <v>28</v>
      </c>
      <c r="BV64" s="98">
        <f t="shared" si="10"/>
        <v>0</v>
      </c>
      <c r="BW64" s="98">
        <f t="shared" si="10"/>
        <v>49</v>
      </c>
      <c r="BX64" s="98">
        <f t="shared" si="10"/>
        <v>5</v>
      </c>
      <c r="BY64" s="98">
        <f t="shared" si="10"/>
        <v>1</v>
      </c>
      <c r="BZ64" s="98">
        <f t="shared" si="10"/>
        <v>0</v>
      </c>
      <c r="CA64" s="98">
        <f t="shared" si="10"/>
        <v>3</v>
      </c>
      <c r="CB64" s="98">
        <f t="shared" si="10"/>
        <v>0</v>
      </c>
      <c r="CC64" s="98">
        <f t="shared" si="10"/>
        <v>55</v>
      </c>
      <c r="CD64" s="98">
        <f t="shared" si="10"/>
        <v>0</v>
      </c>
      <c r="CE64" s="98">
        <f t="shared" si="10"/>
        <v>113</v>
      </c>
      <c r="CF64" s="98">
        <f t="shared" si="10"/>
        <v>0</v>
      </c>
      <c r="CG64" s="98">
        <f t="shared" si="10"/>
        <v>244</v>
      </c>
      <c r="CH64" s="98">
        <f t="shared" si="10"/>
        <v>1.5625</v>
      </c>
      <c r="CI64" s="98">
        <f t="shared" si="10"/>
        <v>60</v>
      </c>
      <c r="CJ64" s="98">
        <f t="shared" si="10"/>
        <v>8</v>
      </c>
      <c r="CK64" s="98">
        <f t="shared" si="10"/>
        <v>0</v>
      </c>
      <c r="CL64" s="98">
        <f t="shared" si="10"/>
        <v>1</v>
      </c>
      <c r="CM64" s="98">
        <f t="shared" si="10"/>
        <v>0</v>
      </c>
      <c r="CN64" s="98">
        <f t="shared" si="10"/>
        <v>1</v>
      </c>
      <c r="CO64" s="98">
        <f t="shared" si="10"/>
        <v>10</v>
      </c>
      <c r="CP64" s="98">
        <f t="shared" si="10"/>
        <v>0</v>
      </c>
      <c r="CQ64" s="98">
        <f t="shared" si="10"/>
        <v>80</v>
      </c>
      <c r="CR64" s="98">
        <f t="shared" si="10"/>
        <v>0</v>
      </c>
      <c r="CS64" s="98">
        <f t="shared" si="10"/>
        <v>17</v>
      </c>
      <c r="CT64" s="98">
        <f t="shared" si="10"/>
        <v>5</v>
      </c>
      <c r="CU64" s="98">
        <f t="shared" si="10"/>
        <v>0</v>
      </c>
      <c r="CV64" s="98">
        <f t="shared" si="10"/>
        <v>0</v>
      </c>
      <c r="CW64" s="98">
        <f t="shared" si="10"/>
        <v>0</v>
      </c>
      <c r="CX64" s="98">
        <f t="shared" si="10"/>
        <v>1</v>
      </c>
      <c r="CY64" s="98">
        <f t="shared" si="10"/>
        <v>1</v>
      </c>
      <c r="CZ64" s="98">
        <f t="shared" si="10"/>
        <v>0</v>
      </c>
      <c r="DA64" s="98">
        <f t="shared" si="10"/>
        <v>24</v>
      </c>
      <c r="DB64" s="98">
        <f t="shared" si="10"/>
        <v>0</v>
      </c>
      <c r="DC64" s="98">
        <f t="shared" si="10"/>
        <v>0</v>
      </c>
      <c r="DD64" s="98">
        <f t="shared" si="10"/>
        <v>0</v>
      </c>
      <c r="DE64" s="98">
        <f t="shared" si="10"/>
        <v>0</v>
      </c>
      <c r="DF64" s="98">
        <f t="shared" si="10"/>
        <v>0</v>
      </c>
      <c r="DG64" s="98">
        <f t="shared" si="10"/>
        <v>0</v>
      </c>
      <c r="DH64" s="98">
        <f t="shared" si="10"/>
        <v>0</v>
      </c>
      <c r="DI64" s="98">
        <f t="shared" si="10"/>
        <v>0</v>
      </c>
      <c r="DJ64" s="98">
        <f t="shared" si="10"/>
        <v>0</v>
      </c>
      <c r="DK64" s="98">
        <f t="shared" si="10"/>
        <v>0</v>
      </c>
      <c r="DL64" s="98">
        <f t="shared" si="10"/>
        <v>0</v>
      </c>
      <c r="DM64" s="98">
        <f t="shared" si="10"/>
        <v>6</v>
      </c>
      <c r="DN64" s="98">
        <f t="shared" si="10"/>
        <v>4</v>
      </c>
      <c r="DO64" s="98">
        <f t="shared" si="10"/>
        <v>0</v>
      </c>
      <c r="DP64" s="98">
        <f t="shared" si="10"/>
        <v>0</v>
      </c>
      <c r="DQ64" s="98">
        <f t="shared" si="10"/>
        <v>0</v>
      </c>
      <c r="DR64" s="98">
        <f t="shared" si="10"/>
        <v>0</v>
      </c>
      <c r="DS64" s="98">
        <f t="shared" si="10"/>
        <v>7</v>
      </c>
      <c r="DT64" s="98">
        <f t="shared" si="10"/>
        <v>0</v>
      </c>
      <c r="DU64" s="98">
        <f t="shared" si="10"/>
        <v>17</v>
      </c>
      <c r="DV64" s="98">
        <f t="shared" si="10"/>
        <v>0</v>
      </c>
      <c r="DW64" s="98">
        <f t="shared" si="10"/>
        <v>121</v>
      </c>
      <c r="DX64" s="98">
        <f t="shared" si="10"/>
        <v>1.5625</v>
      </c>
      <c r="DY64" s="98">
        <f t="shared" si="10"/>
        <v>3</v>
      </c>
      <c r="DZ64" s="98">
        <f t="shared" si="10"/>
        <v>0</v>
      </c>
      <c r="EA64" s="98">
        <f t="shared" si="10"/>
        <v>0</v>
      </c>
      <c r="EB64" s="98">
        <f t="shared" ref="EB64:FM64" si="11">SUM(EB20:EB23)</f>
        <v>0</v>
      </c>
      <c r="EC64" s="98">
        <f t="shared" si="11"/>
        <v>0</v>
      </c>
      <c r="ED64" s="98">
        <f t="shared" si="11"/>
        <v>0</v>
      </c>
      <c r="EE64" s="98">
        <f t="shared" si="11"/>
        <v>0</v>
      </c>
      <c r="EF64" s="98">
        <f t="shared" si="11"/>
        <v>0</v>
      </c>
      <c r="EG64" s="98">
        <f t="shared" si="11"/>
        <v>3</v>
      </c>
      <c r="EH64" s="98">
        <f t="shared" si="11"/>
        <v>0</v>
      </c>
      <c r="EI64" s="98">
        <f t="shared" si="11"/>
        <v>40</v>
      </c>
      <c r="EJ64" s="98">
        <f t="shared" si="11"/>
        <v>5</v>
      </c>
      <c r="EK64" s="98">
        <f t="shared" si="11"/>
        <v>0</v>
      </c>
      <c r="EL64" s="98">
        <f t="shared" si="11"/>
        <v>0</v>
      </c>
      <c r="EM64" s="98">
        <f t="shared" si="11"/>
        <v>4</v>
      </c>
      <c r="EN64" s="98">
        <f t="shared" si="11"/>
        <v>0</v>
      </c>
      <c r="EO64" s="98">
        <f t="shared" si="11"/>
        <v>17</v>
      </c>
      <c r="EP64" s="98">
        <f t="shared" si="11"/>
        <v>0</v>
      </c>
      <c r="EQ64" s="98">
        <f t="shared" si="11"/>
        <v>66</v>
      </c>
      <c r="ER64" s="98">
        <f t="shared" si="11"/>
        <v>0</v>
      </c>
      <c r="ES64" s="98">
        <f t="shared" si="11"/>
        <v>10</v>
      </c>
      <c r="ET64" s="98">
        <f t="shared" si="11"/>
        <v>3</v>
      </c>
      <c r="EU64" s="98">
        <f t="shared" si="11"/>
        <v>0</v>
      </c>
      <c r="EV64" s="98">
        <f t="shared" si="11"/>
        <v>0</v>
      </c>
      <c r="EW64" s="98">
        <f t="shared" si="11"/>
        <v>0</v>
      </c>
      <c r="EX64" s="98">
        <f t="shared" si="11"/>
        <v>0</v>
      </c>
      <c r="EY64" s="98">
        <f t="shared" si="11"/>
        <v>11</v>
      </c>
      <c r="EZ64" s="98">
        <f t="shared" si="11"/>
        <v>0</v>
      </c>
      <c r="FA64" s="98">
        <f t="shared" si="11"/>
        <v>24</v>
      </c>
      <c r="FB64" s="98">
        <f t="shared" si="11"/>
        <v>0</v>
      </c>
      <c r="FC64" s="98">
        <f t="shared" si="11"/>
        <v>0</v>
      </c>
      <c r="FD64" s="98">
        <f t="shared" si="11"/>
        <v>0</v>
      </c>
      <c r="FE64" s="98">
        <f t="shared" si="11"/>
        <v>0</v>
      </c>
      <c r="FF64" s="98">
        <f t="shared" si="11"/>
        <v>0</v>
      </c>
      <c r="FG64" s="98">
        <f t="shared" si="11"/>
        <v>0</v>
      </c>
      <c r="FH64" s="98">
        <f t="shared" si="11"/>
        <v>0</v>
      </c>
      <c r="FI64" s="98">
        <f t="shared" si="11"/>
        <v>0</v>
      </c>
      <c r="FJ64" s="98">
        <f t="shared" si="11"/>
        <v>0</v>
      </c>
      <c r="FK64" s="98">
        <f t="shared" si="11"/>
        <v>0</v>
      </c>
      <c r="FL64" s="98">
        <f t="shared" si="11"/>
        <v>0</v>
      </c>
      <c r="FM64" s="98">
        <f t="shared" si="11"/>
        <v>93</v>
      </c>
    </row>
    <row r="65" spans="1:169" ht="15.75" customHeight="1" x14ac:dyDescent="0.2">
      <c r="A65" s="98">
        <v>55</v>
      </c>
      <c r="B65" s="98">
        <v>10</v>
      </c>
      <c r="C65" s="98">
        <f>SUM(C24:C27)</f>
        <v>4</v>
      </c>
      <c r="D65" s="98">
        <f t="shared" ref="D65:BO65" si="12">SUM(D24:D27)</f>
        <v>1</v>
      </c>
      <c r="E65" s="98">
        <f t="shared" si="12"/>
        <v>0</v>
      </c>
      <c r="F65" s="98">
        <f t="shared" si="12"/>
        <v>0</v>
      </c>
      <c r="G65" s="98">
        <f t="shared" si="12"/>
        <v>0</v>
      </c>
      <c r="H65" s="98">
        <f t="shared" si="12"/>
        <v>0</v>
      </c>
      <c r="I65" s="98">
        <f t="shared" si="12"/>
        <v>0</v>
      </c>
      <c r="J65" s="98">
        <f t="shared" si="12"/>
        <v>0</v>
      </c>
      <c r="K65" s="98">
        <f t="shared" si="12"/>
        <v>5</v>
      </c>
      <c r="L65" s="98">
        <f t="shared" si="12"/>
        <v>0</v>
      </c>
      <c r="M65" s="98">
        <f t="shared" si="12"/>
        <v>61</v>
      </c>
      <c r="N65" s="98">
        <f t="shared" si="12"/>
        <v>18</v>
      </c>
      <c r="O65" s="98">
        <f t="shared" si="12"/>
        <v>5</v>
      </c>
      <c r="P65" s="98">
        <f t="shared" si="12"/>
        <v>0</v>
      </c>
      <c r="Q65" s="98">
        <f t="shared" si="12"/>
        <v>1</v>
      </c>
      <c r="R65" s="98">
        <f t="shared" si="12"/>
        <v>1</v>
      </c>
      <c r="S65" s="98">
        <f t="shared" si="12"/>
        <v>1</v>
      </c>
      <c r="T65" s="98">
        <f t="shared" si="12"/>
        <v>0</v>
      </c>
      <c r="U65" s="98">
        <f t="shared" si="12"/>
        <v>87</v>
      </c>
      <c r="V65" s="98">
        <f t="shared" si="12"/>
        <v>0</v>
      </c>
      <c r="W65" s="98">
        <f t="shared" si="12"/>
        <v>108</v>
      </c>
      <c r="X65" s="98">
        <f t="shared" si="12"/>
        <v>11</v>
      </c>
      <c r="Y65" s="98">
        <f t="shared" si="12"/>
        <v>5</v>
      </c>
      <c r="Z65" s="98">
        <f t="shared" si="12"/>
        <v>0</v>
      </c>
      <c r="AA65" s="98">
        <f t="shared" si="12"/>
        <v>0</v>
      </c>
      <c r="AB65" s="98">
        <f t="shared" si="12"/>
        <v>3</v>
      </c>
      <c r="AC65" s="98">
        <f t="shared" si="12"/>
        <v>10</v>
      </c>
      <c r="AD65" s="98">
        <f t="shared" si="12"/>
        <v>0</v>
      </c>
      <c r="AE65" s="98">
        <f t="shared" si="12"/>
        <v>137</v>
      </c>
      <c r="AF65" s="98">
        <f t="shared" si="12"/>
        <v>0</v>
      </c>
      <c r="AG65" s="98">
        <f t="shared" si="12"/>
        <v>2</v>
      </c>
      <c r="AH65" s="98">
        <f t="shared" si="12"/>
        <v>0</v>
      </c>
      <c r="AI65" s="98">
        <f t="shared" si="12"/>
        <v>0</v>
      </c>
      <c r="AJ65" s="98">
        <f t="shared" si="12"/>
        <v>0</v>
      </c>
      <c r="AK65" s="98">
        <f t="shared" si="12"/>
        <v>0</v>
      </c>
      <c r="AL65" s="98">
        <f t="shared" si="12"/>
        <v>0</v>
      </c>
      <c r="AM65" s="98">
        <f t="shared" si="12"/>
        <v>1</v>
      </c>
      <c r="AN65" s="98">
        <f t="shared" si="12"/>
        <v>0</v>
      </c>
      <c r="AO65" s="98">
        <f t="shared" si="12"/>
        <v>3</v>
      </c>
      <c r="AP65" s="98">
        <f t="shared" si="12"/>
        <v>0</v>
      </c>
      <c r="AQ65" s="98">
        <f t="shared" si="12"/>
        <v>232</v>
      </c>
      <c r="AR65" s="98">
        <f t="shared" si="12"/>
        <v>1.7291666666666667</v>
      </c>
      <c r="AS65" s="98">
        <f t="shared" si="12"/>
        <v>73</v>
      </c>
      <c r="AT65" s="98">
        <f t="shared" si="12"/>
        <v>17</v>
      </c>
      <c r="AU65" s="98">
        <f t="shared" si="12"/>
        <v>4</v>
      </c>
      <c r="AV65" s="98">
        <f t="shared" si="12"/>
        <v>0</v>
      </c>
      <c r="AW65" s="98">
        <f t="shared" si="12"/>
        <v>0</v>
      </c>
      <c r="AX65" s="98">
        <f t="shared" si="12"/>
        <v>2</v>
      </c>
      <c r="AY65" s="98">
        <f t="shared" si="12"/>
        <v>2</v>
      </c>
      <c r="AZ65" s="98">
        <f t="shared" si="12"/>
        <v>0</v>
      </c>
      <c r="BA65" s="98">
        <f t="shared" si="12"/>
        <v>98</v>
      </c>
      <c r="BB65" s="98">
        <f t="shared" si="12"/>
        <v>0</v>
      </c>
      <c r="BC65" s="98">
        <f t="shared" si="12"/>
        <v>0</v>
      </c>
      <c r="BD65" s="98">
        <f t="shared" si="12"/>
        <v>1</v>
      </c>
      <c r="BE65" s="98">
        <f t="shared" si="12"/>
        <v>0</v>
      </c>
      <c r="BF65" s="98">
        <f t="shared" si="12"/>
        <v>0</v>
      </c>
      <c r="BG65" s="98">
        <f t="shared" si="12"/>
        <v>0</v>
      </c>
      <c r="BH65" s="98">
        <f t="shared" si="12"/>
        <v>0</v>
      </c>
      <c r="BI65" s="98">
        <f t="shared" si="12"/>
        <v>0</v>
      </c>
      <c r="BJ65" s="98">
        <f t="shared" si="12"/>
        <v>0</v>
      </c>
      <c r="BK65" s="98">
        <f t="shared" si="12"/>
        <v>1</v>
      </c>
      <c r="BL65" s="98">
        <f t="shared" si="12"/>
        <v>0</v>
      </c>
      <c r="BM65" s="98">
        <f t="shared" si="12"/>
        <v>13</v>
      </c>
      <c r="BN65" s="98">
        <f t="shared" si="12"/>
        <v>2</v>
      </c>
      <c r="BO65" s="98">
        <f t="shared" si="12"/>
        <v>0</v>
      </c>
      <c r="BP65" s="98">
        <f t="shared" ref="BP65:EA65" si="13">SUM(BP24:BP27)</f>
        <v>0</v>
      </c>
      <c r="BQ65" s="98">
        <f t="shared" si="13"/>
        <v>0</v>
      </c>
      <c r="BR65" s="98">
        <f t="shared" si="13"/>
        <v>2</v>
      </c>
      <c r="BS65" s="98">
        <f t="shared" si="13"/>
        <v>0</v>
      </c>
      <c r="BT65" s="98">
        <f t="shared" si="13"/>
        <v>0</v>
      </c>
      <c r="BU65" s="98">
        <f t="shared" si="13"/>
        <v>17</v>
      </c>
      <c r="BV65" s="98">
        <f t="shared" si="13"/>
        <v>0</v>
      </c>
      <c r="BW65" s="98">
        <f t="shared" si="13"/>
        <v>40</v>
      </c>
      <c r="BX65" s="98">
        <f t="shared" si="13"/>
        <v>9</v>
      </c>
      <c r="BY65" s="98">
        <f t="shared" si="13"/>
        <v>1</v>
      </c>
      <c r="BZ65" s="98">
        <f t="shared" si="13"/>
        <v>0</v>
      </c>
      <c r="CA65" s="98">
        <f t="shared" si="13"/>
        <v>4</v>
      </c>
      <c r="CB65" s="98">
        <f t="shared" si="13"/>
        <v>2</v>
      </c>
      <c r="CC65" s="98">
        <f t="shared" si="13"/>
        <v>40</v>
      </c>
      <c r="CD65" s="98">
        <f t="shared" si="13"/>
        <v>0</v>
      </c>
      <c r="CE65" s="98">
        <f t="shared" si="13"/>
        <v>96</v>
      </c>
      <c r="CF65" s="98">
        <f t="shared" si="13"/>
        <v>0</v>
      </c>
      <c r="CG65" s="98">
        <f t="shared" si="13"/>
        <v>212</v>
      </c>
      <c r="CH65" s="98">
        <f t="shared" si="13"/>
        <v>1.7291666666666667</v>
      </c>
      <c r="CI65" s="98">
        <f t="shared" si="13"/>
        <v>67</v>
      </c>
      <c r="CJ65" s="98">
        <f t="shared" si="13"/>
        <v>10</v>
      </c>
      <c r="CK65" s="98">
        <f t="shared" si="13"/>
        <v>1</v>
      </c>
      <c r="CL65" s="98">
        <f t="shared" si="13"/>
        <v>0</v>
      </c>
      <c r="CM65" s="98">
        <f t="shared" si="13"/>
        <v>0</v>
      </c>
      <c r="CN65" s="98">
        <f t="shared" si="13"/>
        <v>0</v>
      </c>
      <c r="CO65" s="98">
        <f t="shared" si="13"/>
        <v>5</v>
      </c>
      <c r="CP65" s="98">
        <f t="shared" si="13"/>
        <v>0</v>
      </c>
      <c r="CQ65" s="98">
        <f t="shared" si="13"/>
        <v>83</v>
      </c>
      <c r="CR65" s="98">
        <f t="shared" si="13"/>
        <v>0</v>
      </c>
      <c r="CS65" s="98">
        <f t="shared" si="13"/>
        <v>8</v>
      </c>
      <c r="CT65" s="98">
        <f t="shared" si="13"/>
        <v>4</v>
      </c>
      <c r="CU65" s="98">
        <f t="shared" si="13"/>
        <v>0</v>
      </c>
      <c r="CV65" s="98">
        <f t="shared" si="13"/>
        <v>0</v>
      </c>
      <c r="CW65" s="98">
        <f t="shared" si="13"/>
        <v>0</v>
      </c>
      <c r="CX65" s="98">
        <f t="shared" si="13"/>
        <v>2</v>
      </c>
      <c r="CY65" s="98">
        <f t="shared" si="13"/>
        <v>2</v>
      </c>
      <c r="CZ65" s="98">
        <f t="shared" si="13"/>
        <v>0</v>
      </c>
      <c r="DA65" s="98">
        <f t="shared" si="13"/>
        <v>16</v>
      </c>
      <c r="DB65" s="98">
        <f t="shared" si="13"/>
        <v>0</v>
      </c>
      <c r="DC65" s="98">
        <f t="shared" si="13"/>
        <v>0</v>
      </c>
      <c r="DD65" s="98">
        <f t="shared" si="13"/>
        <v>0</v>
      </c>
      <c r="DE65" s="98">
        <f t="shared" si="13"/>
        <v>0</v>
      </c>
      <c r="DF65" s="98">
        <f t="shared" si="13"/>
        <v>0</v>
      </c>
      <c r="DG65" s="98">
        <f t="shared" si="13"/>
        <v>0</v>
      </c>
      <c r="DH65" s="98">
        <f t="shared" si="13"/>
        <v>0</v>
      </c>
      <c r="DI65" s="98">
        <f t="shared" si="13"/>
        <v>0</v>
      </c>
      <c r="DJ65" s="98">
        <f t="shared" si="13"/>
        <v>0</v>
      </c>
      <c r="DK65" s="98">
        <f t="shared" si="13"/>
        <v>0</v>
      </c>
      <c r="DL65" s="98">
        <f t="shared" si="13"/>
        <v>0</v>
      </c>
      <c r="DM65" s="98">
        <f t="shared" si="13"/>
        <v>2</v>
      </c>
      <c r="DN65" s="98">
        <f t="shared" si="13"/>
        <v>1</v>
      </c>
      <c r="DO65" s="98">
        <f t="shared" si="13"/>
        <v>0</v>
      </c>
      <c r="DP65" s="98">
        <f t="shared" si="13"/>
        <v>0</v>
      </c>
      <c r="DQ65" s="98">
        <f t="shared" si="13"/>
        <v>0</v>
      </c>
      <c r="DR65" s="98">
        <f t="shared" si="13"/>
        <v>0</v>
      </c>
      <c r="DS65" s="98">
        <f t="shared" si="13"/>
        <v>4</v>
      </c>
      <c r="DT65" s="98">
        <f t="shared" si="13"/>
        <v>0</v>
      </c>
      <c r="DU65" s="98">
        <f t="shared" si="13"/>
        <v>7</v>
      </c>
      <c r="DV65" s="98">
        <f t="shared" si="13"/>
        <v>0</v>
      </c>
      <c r="DW65" s="98">
        <f t="shared" si="13"/>
        <v>106</v>
      </c>
      <c r="DX65" s="98">
        <f t="shared" si="13"/>
        <v>1.7291666666666667</v>
      </c>
      <c r="DY65" s="98">
        <f t="shared" si="13"/>
        <v>1</v>
      </c>
      <c r="DZ65" s="98">
        <f t="shared" si="13"/>
        <v>2</v>
      </c>
      <c r="EA65" s="98">
        <f t="shared" si="13"/>
        <v>0</v>
      </c>
      <c r="EB65" s="98">
        <f t="shared" ref="EB65:FM65" si="14">SUM(EB24:EB27)</f>
        <v>0</v>
      </c>
      <c r="EC65" s="98">
        <f t="shared" si="14"/>
        <v>0</v>
      </c>
      <c r="ED65" s="98">
        <f t="shared" si="14"/>
        <v>0</v>
      </c>
      <c r="EE65" s="98">
        <f t="shared" si="14"/>
        <v>1</v>
      </c>
      <c r="EF65" s="98">
        <f t="shared" si="14"/>
        <v>0</v>
      </c>
      <c r="EG65" s="98">
        <f t="shared" si="14"/>
        <v>4</v>
      </c>
      <c r="EH65" s="98">
        <f t="shared" si="14"/>
        <v>0</v>
      </c>
      <c r="EI65" s="98">
        <f t="shared" si="14"/>
        <v>39</v>
      </c>
      <c r="EJ65" s="98">
        <f t="shared" si="14"/>
        <v>9</v>
      </c>
      <c r="EK65" s="98">
        <f t="shared" si="14"/>
        <v>0</v>
      </c>
      <c r="EL65" s="98">
        <f t="shared" si="14"/>
        <v>0</v>
      </c>
      <c r="EM65" s="98">
        <f t="shared" si="14"/>
        <v>4</v>
      </c>
      <c r="EN65" s="98">
        <f t="shared" si="14"/>
        <v>1</v>
      </c>
      <c r="EO65" s="98">
        <f t="shared" si="14"/>
        <v>17</v>
      </c>
      <c r="EP65" s="98">
        <f t="shared" si="14"/>
        <v>0</v>
      </c>
      <c r="EQ65" s="98">
        <f t="shared" si="14"/>
        <v>70</v>
      </c>
      <c r="ER65" s="98">
        <f t="shared" si="14"/>
        <v>0</v>
      </c>
      <c r="ES65" s="98">
        <f t="shared" si="14"/>
        <v>3</v>
      </c>
      <c r="ET65" s="98">
        <f t="shared" si="14"/>
        <v>2</v>
      </c>
      <c r="EU65" s="98">
        <f t="shared" si="14"/>
        <v>0</v>
      </c>
      <c r="EV65" s="98">
        <f t="shared" si="14"/>
        <v>0</v>
      </c>
      <c r="EW65" s="98">
        <f t="shared" si="14"/>
        <v>0</v>
      </c>
      <c r="EX65" s="98">
        <f t="shared" si="14"/>
        <v>0</v>
      </c>
      <c r="EY65" s="98">
        <f t="shared" si="14"/>
        <v>2</v>
      </c>
      <c r="EZ65" s="98">
        <f t="shared" si="14"/>
        <v>0</v>
      </c>
      <c r="FA65" s="98">
        <f t="shared" si="14"/>
        <v>7</v>
      </c>
      <c r="FB65" s="98">
        <f t="shared" si="14"/>
        <v>0</v>
      </c>
      <c r="FC65" s="98">
        <f t="shared" si="14"/>
        <v>0</v>
      </c>
      <c r="FD65" s="98">
        <f t="shared" si="14"/>
        <v>0</v>
      </c>
      <c r="FE65" s="98">
        <f t="shared" si="14"/>
        <v>0</v>
      </c>
      <c r="FF65" s="98">
        <f t="shared" si="14"/>
        <v>0</v>
      </c>
      <c r="FG65" s="98">
        <f t="shared" si="14"/>
        <v>0</v>
      </c>
      <c r="FH65" s="98">
        <f t="shared" si="14"/>
        <v>0</v>
      </c>
      <c r="FI65" s="98">
        <f t="shared" si="14"/>
        <v>0</v>
      </c>
      <c r="FJ65" s="98">
        <f t="shared" si="14"/>
        <v>0</v>
      </c>
      <c r="FK65" s="98">
        <f t="shared" si="14"/>
        <v>0</v>
      </c>
      <c r="FL65" s="98">
        <f t="shared" si="14"/>
        <v>0</v>
      </c>
      <c r="FM65" s="98">
        <f t="shared" si="14"/>
        <v>81</v>
      </c>
    </row>
    <row r="66" spans="1:169" ht="15.75" customHeight="1" x14ac:dyDescent="0.2">
      <c r="A66" s="97">
        <v>56</v>
      </c>
      <c r="B66" s="98">
        <v>11</v>
      </c>
      <c r="C66" s="98">
        <f>SUM(C28:C31)</f>
        <v>0</v>
      </c>
      <c r="D66" s="98">
        <f t="shared" ref="D66:BO66" si="15">SUM(D28:D31)</f>
        <v>0</v>
      </c>
      <c r="E66" s="98">
        <f t="shared" si="15"/>
        <v>0</v>
      </c>
      <c r="F66" s="98">
        <f t="shared" si="15"/>
        <v>0</v>
      </c>
      <c r="G66" s="98">
        <f t="shared" si="15"/>
        <v>0</v>
      </c>
      <c r="H66" s="98">
        <f t="shared" si="15"/>
        <v>0</v>
      </c>
      <c r="I66" s="98">
        <f t="shared" si="15"/>
        <v>0</v>
      </c>
      <c r="J66" s="98">
        <f t="shared" si="15"/>
        <v>0</v>
      </c>
      <c r="K66" s="98">
        <f t="shared" si="15"/>
        <v>0</v>
      </c>
      <c r="L66" s="98">
        <f t="shared" si="15"/>
        <v>0</v>
      </c>
      <c r="M66" s="98">
        <f t="shared" si="15"/>
        <v>69</v>
      </c>
      <c r="N66" s="98">
        <f t="shared" si="15"/>
        <v>17</v>
      </c>
      <c r="O66" s="98">
        <f t="shared" si="15"/>
        <v>2</v>
      </c>
      <c r="P66" s="98">
        <f t="shared" si="15"/>
        <v>0</v>
      </c>
      <c r="Q66" s="98">
        <f t="shared" si="15"/>
        <v>0</v>
      </c>
      <c r="R66" s="98">
        <f t="shared" si="15"/>
        <v>0</v>
      </c>
      <c r="S66" s="98">
        <f t="shared" si="15"/>
        <v>2</v>
      </c>
      <c r="T66" s="98">
        <f t="shared" si="15"/>
        <v>0</v>
      </c>
      <c r="U66" s="98">
        <f t="shared" si="15"/>
        <v>90</v>
      </c>
      <c r="V66" s="98">
        <f t="shared" si="15"/>
        <v>0</v>
      </c>
      <c r="W66" s="98">
        <f t="shared" si="15"/>
        <v>97</v>
      </c>
      <c r="X66" s="98">
        <f t="shared" si="15"/>
        <v>18</v>
      </c>
      <c r="Y66" s="98">
        <f t="shared" si="15"/>
        <v>1</v>
      </c>
      <c r="Z66" s="98">
        <f t="shared" si="15"/>
        <v>0</v>
      </c>
      <c r="AA66" s="98">
        <f t="shared" si="15"/>
        <v>0</v>
      </c>
      <c r="AB66" s="98">
        <f t="shared" si="15"/>
        <v>1</v>
      </c>
      <c r="AC66" s="98">
        <f t="shared" si="15"/>
        <v>3</v>
      </c>
      <c r="AD66" s="98">
        <f t="shared" si="15"/>
        <v>0</v>
      </c>
      <c r="AE66" s="98">
        <f t="shared" si="15"/>
        <v>120</v>
      </c>
      <c r="AF66" s="98">
        <f t="shared" si="15"/>
        <v>0</v>
      </c>
      <c r="AG66" s="98">
        <f t="shared" si="15"/>
        <v>6</v>
      </c>
      <c r="AH66" s="98">
        <f t="shared" si="15"/>
        <v>0</v>
      </c>
      <c r="AI66" s="98">
        <f t="shared" si="15"/>
        <v>0</v>
      </c>
      <c r="AJ66" s="98">
        <f t="shared" si="15"/>
        <v>0</v>
      </c>
      <c r="AK66" s="98">
        <f t="shared" si="15"/>
        <v>0</v>
      </c>
      <c r="AL66" s="98">
        <f t="shared" si="15"/>
        <v>0</v>
      </c>
      <c r="AM66" s="98">
        <f t="shared" si="15"/>
        <v>1</v>
      </c>
      <c r="AN66" s="98">
        <f t="shared" si="15"/>
        <v>0</v>
      </c>
      <c r="AO66" s="98">
        <f t="shared" si="15"/>
        <v>7</v>
      </c>
      <c r="AP66" s="98">
        <f t="shared" si="15"/>
        <v>0</v>
      </c>
      <c r="AQ66" s="98">
        <f t="shared" si="15"/>
        <v>217</v>
      </c>
      <c r="AR66" s="98">
        <f t="shared" si="15"/>
        <v>1.8958333333333333</v>
      </c>
      <c r="AS66" s="98">
        <f t="shared" si="15"/>
        <v>79</v>
      </c>
      <c r="AT66" s="98">
        <f t="shared" si="15"/>
        <v>22</v>
      </c>
      <c r="AU66" s="98">
        <f t="shared" si="15"/>
        <v>2</v>
      </c>
      <c r="AV66" s="98">
        <f t="shared" si="15"/>
        <v>0</v>
      </c>
      <c r="AW66" s="98">
        <f t="shared" si="15"/>
        <v>0</v>
      </c>
      <c r="AX66" s="98">
        <f t="shared" si="15"/>
        <v>1</v>
      </c>
      <c r="AY66" s="98">
        <f t="shared" si="15"/>
        <v>0</v>
      </c>
      <c r="AZ66" s="98">
        <f t="shared" si="15"/>
        <v>0</v>
      </c>
      <c r="BA66" s="98">
        <f t="shared" si="15"/>
        <v>104</v>
      </c>
      <c r="BB66" s="98">
        <f t="shared" si="15"/>
        <v>0</v>
      </c>
      <c r="BC66" s="98">
        <f t="shared" si="15"/>
        <v>0</v>
      </c>
      <c r="BD66" s="98">
        <f t="shared" si="15"/>
        <v>0</v>
      </c>
      <c r="BE66" s="98">
        <f t="shared" si="15"/>
        <v>0</v>
      </c>
      <c r="BF66" s="98">
        <f t="shared" si="15"/>
        <v>0</v>
      </c>
      <c r="BG66" s="98">
        <f t="shared" si="15"/>
        <v>0</v>
      </c>
      <c r="BH66" s="98">
        <f t="shared" si="15"/>
        <v>0</v>
      </c>
      <c r="BI66" s="98">
        <f t="shared" si="15"/>
        <v>0</v>
      </c>
      <c r="BJ66" s="98">
        <f t="shared" si="15"/>
        <v>0</v>
      </c>
      <c r="BK66" s="98">
        <f t="shared" si="15"/>
        <v>0</v>
      </c>
      <c r="BL66" s="98">
        <f t="shared" si="15"/>
        <v>0</v>
      </c>
      <c r="BM66" s="98">
        <f t="shared" si="15"/>
        <v>12</v>
      </c>
      <c r="BN66" s="98">
        <f t="shared" si="15"/>
        <v>8</v>
      </c>
      <c r="BO66" s="98">
        <f t="shared" si="15"/>
        <v>1</v>
      </c>
      <c r="BP66" s="98">
        <f t="shared" ref="BP66:EA66" si="16">SUM(BP28:BP31)</f>
        <v>0</v>
      </c>
      <c r="BQ66" s="98">
        <f t="shared" si="16"/>
        <v>0</v>
      </c>
      <c r="BR66" s="98">
        <f t="shared" si="16"/>
        <v>1</v>
      </c>
      <c r="BS66" s="98">
        <f t="shared" si="16"/>
        <v>0</v>
      </c>
      <c r="BT66" s="98">
        <f t="shared" si="16"/>
        <v>0</v>
      </c>
      <c r="BU66" s="98">
        <f t="shared" si="16"/>
        <v>22</v>
      </c>
      <c r="BV66" s="98">
        <f t="shared" si="16"/>
        <v>0</v>
      </c>
      <c r="BW66" s="98">
        <f t="shared" si="16"/>
        <v>46</v>
      </c>
      <c r="BX66" s="98">
        <f t="shared" si="16"/>
        <v>5</v>
      </c>
      <c r="BY66" s="98">
        <f t="shared" si="16"/>
        <v>0</v>
      </c>
      <c r="BZ66" s="98">
        <f t="shared" si="16"/>
        <v>0</v>
      </c>
      <c r="CA66" s="98">
        <f t="shared" si="16"/>
        <v>4</v>
      </c>
      <c r="CB66" s="98">
        <f t="shared" si="16"/>
        <v>1</v>
      </c>
      <c r="CC66" s="98">
        <f t="shared" si="16"/>
        <v>18</v>
      </c>
      <c r="CD66" s="98">
        <f t="shared" si="16"/>
        <v>0</v>
      </c>
      <c r="CE66" s="98">
        <f t="shared" si="16"/>
        <v>74</v>
      </c>
      <c r="CF66" s="98">
        <f t="shared" si="16"/>
        <v>0</v>
      </c>
      <c r="CG66" s="98">
        <f t="shared" si="16"/>
        <v>200</v>
      </c>
      <c r="CH66" s="98">
        <f t="shared" si="16"/>
        <v>1.8958333333333333</v>
      </c>
      <c r="CI66" s="98">
        <f t="shared" si="16"/>
        <v>62</v>
      </c>
      <c r="CJ66" s="98">
        <f t="shared" si="16"/>
        <v>6</v>
      </c>
      <c r="CK66" s="98">
        <f t="shared" si="16"/>
        <v>1</v>
      </c>
      <c r="CL66" s="98">
        <f t="shared" si="16"/>
        <v>0</v>
      </c>
      <c r="CM66" s="98">
        <f t="shared" si="16"/>
        <v>0</v>
      </c>
      <c r="CN66" s="98">
        <f t="shared" si="16"/>
        <v>0</v>
      </c>
      <c r="CO66" s="98">
        <f t="shared" si="16"/>
        <v>5</v>
      </c>
      <c r="CP66" s="98">
        <f t="shared" si="16"/>
        <v>0</v>
      </c>
      <c r="CQ66" s="98">
        <f t="shared" si="16"/>
        <v>74</v>
      </c>
      <c r="CR66" s="98">
        <f t="shared" si="16"/>
        <v>0</v>
      </c>
      <c r="CS66" s="98">
        <f t="shared" si="16"/>
        <v>19</v>
      </c>
      <c r="CT66" s="98">
        <f t="shared" si="16"/>
        <v>1</v>
      </c>
      <c r="CU66" s="98">
        <f t="shared" si="16"/>
        <v>1</v>
      </c>
      <c r="CV66" s="98">
        <f t="shared" si="16"/>
        <v>0</v>
      </c>
      <c r="CW66" s="98">
        <f t="shared" si="16"/>
        <v>0</v>
      </c>
      <c r="CX66" s="98">
        <f t="shared" si="16"/>
        <v>1</v>
      </c>
      <c r="CY66" s="98">
        <f t="shared" si="16"/>
        <v>0</v>
      </c>
      <c r="CZ66" s="98">
        <f t="shared" si="16"/>
        <v>0</v>
      </c>
      <c r="DA66" s="98">
        <f t="shared" si="16"/>
        <v>22</v>
      </c>
      <c r="DB66" s="98">
        <f t="shared" si="16"/>
        <v>0</v>
      </c>
      <c r="DC66" s="98">
        <f t="shared" si="16"/>
        <v>0</v>
      </c>
      <c r="DD66" s="98">
        <f t="shared" si="16"/>
        <v>0</v>
      </c>
      <c r="DE66" s="98">
        <f t="shared" si="16"/>
        <v>0</v>
      </c>
      <c r="DF66" s="98">
        <f t="shared" si="16"/>
        <v>0</v>
      </c>
      <c r="DG66" s="98">
        <f t="shared" si="16"/>
        <v>0</v>
      </c>
      <c r="DH66" s="98">
        <f t="shared" si="16"/>
        <v>0</v>
      </c>
      <c r="DI66" s="98">
        <f t="shared" si="16"/>
        <v>0</v>
      </c>
      <c r="DJ66" s="98">
        <f t="shared" si="16"/>
        <v>0</v>
      </c>
      <c r="DK66" s="98">
        <f t="shared" si="16"/>
        <v>0</v>
      </c>
      <c r="DL66" s="98">
        <f t="shared" si="16"/>
        <v>0</v>
      </c>
      <c r="DM66" s="98">
        <f t="shared" si="16"/>
        <v>8</v>
      </c>
      <c r="DN66" s="98">
        <f t="shared" si="16"/>
        <v>2</v>
      </c>
      <c r="DO66" s="98">
        <f t="shared" si="16"/>
        <v>1</v>
      </c>
      <c r="DP66" s="98">
        <f t="shared" si="16"/>
        <v>0</v>
      </c>
      <c r="DQ66" s="98">
        <f t="shared" si="16"/>
        <v>0</v>
      </c>
      <c r="DR66" s="98">
        <f t="shared" si="16"/>
        <v>0</v>
      </c>
      <c r="DS66" s="98">
        <f t="shared" si="16"/>
        <v>3</v>
      </c>
      <c r="DT66" s="98">
        <f t="shared" si="16"/>
        <v>0</v>
      </c>
      <c r="DU66" s="98">
        <f t="shared" si="16"/>
        <v>14</v>
      </c>
      <c r="DV66" s="98">
        <f t="shared" si="16"/>
        <v>0</v>
      </c>
      <c r="DW66" s="98">
        <f t="shared" si="16"/>
        <v>110</v>
      </c>
      <c r="DX66" s="98">
        <f t="shared" si="16"/>
        <v>1.8958333333333333</v>
      </c>
      <c r="DY66" s="98">
        <f t="shared" si="16"/>
        <v>6</v>
      </c>
      <c r="DZ66" s="98">
        <f t="shared" si="16"/>
        <v>1</v>
      </c>
      <c r="EA66" s="98">
        <f t="shared" si="16"/>
        <v>0</v>
      </c>
      <c r="EB66" s="98">
        <f t="shared" ref="EB66:FM66" si="17">SUM(EB28:EB31)</f>
        <v>0</v>
      </c>
      <c r="EC66" s="98">
        <f t="shared" si="17"/>
        <v>0</v>
      </c>
      <c r="ED66" s="98">
        <f t="shared" si="17"/>
        <v>0</v>
      </c>
      <c r="EE66" s="98">
        <f t="shared" si="17"/>
        <v>0</v>
      </c>
      <c r="EF66" s="98">
        <f t="shared" si="17"/>
        <v>0</v>
      </c>
      <c r="EG66" s="98">
        <f t="shared" si="17"/>
        <v>7</v>
      </c>
      <c r="EH66" s="98">
        <f t="shared" si="17"/>
        <v>0</v>
      </c>
      <c r="EI66" s="98">
        <f t="shared" si="17"/>
        <v>42</v>
      </c>
      <c r="EJ66" s="98">
        <f t="shared" si="17"/>
        <v>7</v>
      </c>
      <c r="EK66" s="98">
        <f t="shared" si="17"/>
        <v>0</v>
      </c>
      <c r="EL66" s="98">
        <f t="shared" si="17"/>
        <v>0</v>
      </c>
      <c r="EM66" s="98">
        <f t="shared" si="17"/>
        <v>3</v>
      </c>
      <c r="EN66" s="98">
        <f t="shared" si="17"/>
        <v>1</v>
      </c>
      <c r="EO66" s="98">
        <f t="shared" si="17"/>
        <v>7</v>
      </c>
      <c r="EP66" s="98">
        <f t="shared" si="17"/>
        <v>0</v>
      </c>
      <c r="EQ66" s="98">
        <f t="shared" si="17"/>
        <v>60</v>
      </c>
      <c r="ER66" s="98">
        <f t="shared" si="17"/>
        <v>0</v>
      </c>
      <c r="ES66" s="98">
        <f t="shared" si="17"/>
        <v>14</v>
      </c>
      <c r="ET66" s="98">
        <f t="shared" si="17"/>
        <v>3</v>
      </c>
      <c r="EU66" s="98">
        <f t="shared" si="17"/>
        <v>0</v>
      </c>
      <c r="EV66" s="98">
        <f t="shared" si="17"/>
        <v>0</v>
      </c>
      <c r="EW66" s="98">
        <f t="shared" si="17"/>
        <v>0</v>
      </c>
      <c r="EX66" s="98">
        <f t="shared" si="17"/>
        <v>0</v>
      </c>
      <c r="EY66" s="98">
        <f t="shared" si="17"/>
        <v>2</v>
      </c>
      <c r="EZ66" s="98">
        <f t="shared" si="17"/>
        <v>0</v>
      </c>
      <c r="FA66" s="98">
        <f t="shared" si="17"/>
        <v>19</v>
      </c>
      <c r="FB66" s="98">
        <f t="shared" si="17"/>
        <v>0</v>
      </c>
      <c r="FC66" s="98">
        <f t="shared" si="17"/>
        <v>1</v>
      </c>
      <c r="FD66" s="98">
        <f t="shared" si="17"/>
        <v>1</v>
      </c>
      <c r="FE66" s="98">
        <f t="shared" si="17"/>
        <v>0</v>
      </c>
      <c r="FF66" s="98">
        <f t="shared" si="17"/>
        <v>0</v>
      </c>
      <c r="FG66" s="98">
        <f t="shared" si="17"/>
        <v>0</v>
      </c>
      <c r="FH66" s="98">
        <f t="shared" si="17"/>
        <v>0</v>
      </c>
      <c r="FI66" s="98">
        <f t="shared" si="17"/>
        <v>0</v>
      </c>
      <c r="FJ66" s="98">
        <f t="shared" si="17"/>
        <v>0</v>
      </c>
      <c r="FK66" s="98">
        <f t="shared" si="17"/>
        <v>2</v>
      </c>
      <c r="FL66" s="98">
        <f t="shared" si="17"/>
        <v>0</v>
      </c>
      <c r="FM66" s="98">
        <f t="shared" si="17"/>
        <v>88</v>
      </c>
    </row>
    <row r="67" spans="1:169" ht="15.75" customHeight="1" x14ac:dyDescent="0.2">
      <c r="A67" s="98">
        <v>57</v>
      </c>
      <c r="B67" s="98">
        <v>12</v>
      </c>
      <c r="C67" s="98">
        <f>SUM(C32:C35)</f>
        <v>2</v>
      </c>
      <c r="D67" s="98">
        <f t="shared" ref="D67:BO67" si="18">SUM(D32:D35)</f>
        <v>0</v>
      </c>
      <c r="E67" s="98">
        <f t="shared" si="18"/>
        <v>0</v>
      </c>
      <c r="F67" s="98">
        <f t="shared" si="18"/>
        <v>0</v>
      </c>
      <c r="G67" s="98">
        <f t="shared" si="18"/>
        <v>0</v>
      </c>
      <c r="H67" s="98">
        <f t="shared" si="18"/>
        <v>0</v>
      </c>
      <c r="I67" s="98">
        <f t="shared" si="18"/>
        <v>0</v>
      </c>
      <c r="J67" s="98">
        <f t="shared" si="18"/>
        <v>0</v>
      </c>
      <c r="K67" s="98">
        <f t="shared" si="18"/>
        <v>2</v>
      </c>
      <c r="L67" s="98">
        <f t="shared" si="18"/>
        <v>0</v>
      </c>
      <c r="M67" s="98">
        <f t="shared" si="18"/>
        <v>64</v>
      </c>
      <c r="N67" s="98">
        <f t="shared" si="18"/>
        <v>16</v>
      </c>
      <c r="O67" s="98">
        <f t="shared" si="18"/>
        <v>1</v>
      </c>
      <c r="P67" s="98">
        <f t="shared" si="18"/>
        <v>0</v>
      </c>
      <c r="Q67" s="98">
        <f t="shared" si="18"/>
        <v>2</v>
      </c>
      <c r="R67" s="98">
        <f t="shared" si="18"/>
        <v>2</v>
      </c>
      <c r="S67" s="98">
        <f t="shared" si="18"/>
        <v>10</v>
      </c>
      <c r="T67" s="98">
        <f t="shared" si="18"/>
        <v>0</v>
      </c>
      <c r="U67" s="98">
        <f t="shared" si="18"/>
        <v>95</v>
      </c>
      <c r="V67" s="98">
        <f t="shared" si="18"/>
        <v>0</v>
      </c>
      <c r="W67" s="98">
        <f t="shared" si="18"/>
        <v>108</v>
      </c>
      <c r="X67" s="98">
        <f t="shared" si="18"/>
        <v>21</v>
      </c>
      <c r="Y67" s="98">
        <f t="shared" si="18"/>
        <v>4</v>
      </c>
      <c r="Z67" s="98">
        <f t="shared" si="18"/>
        <v>0</v>
      </c>
      <c r="AA67" s="98">
        <f t="shared" si="18"/>
        <v>0</v>
      </c>
      <c r="AB67" s="98">
        <f t="shared" si="18"/>
        <v>1</v>
      </c>
      <c r="AC67" s="98">
        <f t="shared" si="18"/>
        <v>2</v>
      </c>
      <c r="AD67" s="98">
        <f t="shared" si="18"/>
        <v>0</v>
      </c>
      <c r="AE67" s="98">
        <f t="shared" si="18"/>
        <v>136</v>
      </c>
      <c r="AF67" s="98">
        <f t="shared" si="18"/>
        <v>0</v>
      </c>
      <c r="AG67" s="98">
        <f t="shared" si="18"/>
        <v>3</v>
      </c>
      <c r="AH67" s="98">
        <f t="shared" si="18"/>
        <v>0</v>
      </c>
      <c r="AI67" s="98">
        <f t="shared" si="18"/>
        <v>0</v>
      </c>
      <c r="AJ67" s="98">
        <f t="shared" si="18"/>
        <v>0</v>
      </c>
      <c r="AK67" s="98">
        <f t="shared" si="18"/>
        <v>0</v>
      </c>
      <c r="AL67" s="98">
        <f t="shared" si="18"/>
        <v>0</v>
      </c>
      <c r="AM67" s="98">
        <f t="shared" si="18"/>
        <v>0</v>
      </c>
      <c r="AN67" s="98">
        <f t="shared" si="18"/>
        <v>0</v>
      </c>
      <c r="AO67" s="98">
        <f t="shared" si="18"/>
        <v>3</v>
      </c>
      <c r="AP67" s="98">
        <f t="shared" si="18"/>
        <v>0</v>
      </c>
      <c r="AQ67" s="98">
        <f t="shared" si="18"/>
        <v>236</v>
      </c>
      <c r="AR67" s="98">
        <f t="shared" si="18"/>
        <v>2.0625</v>
      </c>
      <c r="AS67" s="98">
        <f t="shared" si="18"/>
        <v>87</v>
      </c>
      <c r="AT67" s="98">
        <f t="shared" si="18"/>
        <v>11</v>
      </c>
      <c r="AU67" s="98">
        <f t="shared" si="18"/>
        <v>2</v>
      </c>
      <c r="AV67" s="98">
        <f t="shared" si="18"/>
        <v>0</v>
      </c>
      <c r="AW67" s="98">
        <f t="shared" si="18"/>
        <v>0</v>
      </c>
      <c r="AX67" s="98">
        <f t="shared" si="18"/>
        <v>2</v>
      </c>
      <c r="AY67" s="98">
        <f t="shared" si="18"/>
        <v>0</v>
      </c>
      <c r="AZ67" s="98">
        <f t="shared" si="18"/>
        <v>0</v>
      </c>
      <c r="BA67" s="98">
        <f t="shared" si="18"/>
        <v>102</v>
      </c>
      <c r="BB67" s="98">
        <f t="shared" si="18"/>
        <v>0</v>
      </c>
      <c r="BC67" s="98">
        <f t="shared" si="18"/>
        <v>2</v>
      </c>
      <c r="BD67" s="98">
        <f t="shared" si="18"/>
        <v>0</v>
      </c>
      <c r="BE67" s="98">
        <f t="shared" si="18"/>
        <v>0</v>
      </c>
      <c r="BF67" s="98">
        <f t="shared" si="18"/>
        <v>0</v>
      </c>
      <c r="BG67" s="98">
        <f t="shared" si="18"/>
        <v>0</v>
      </c>
      <c r="BH67" s="98">
        <f t="shared" si="18"/>
        <v>0</v>
      </c>
      <c r="BI67" s="98">
        <f t="shared" si="18"/>
        <v>0</v>
      </c>
      <c r="BJ67" s="98">
        <f t="shared" si="18"/>
        <v>0</v>
      </c>
      <c r="BK67" s="98">
        <f t="shared" si="18"/>
        <v>2</v>
      </c>
      <c r="BL67" s="98">
        <f t="shared" si="18"/>
        <v>0</v>
      </c>
      <c r="BM67" s="98">
        <f t="shared" si="18"/>
        <v>18</v>
      </c>
      <c r="BN67" s="98">
        <f t="shared" si="18"/>
        <v>7</v>
      </c>
      <c r="BO67" s="98">
        <f t="shared" si="18"/>
        <v>0</v>
      </c>
      <c r="BP67" s="98">
        <f t="shared" ref="BP67:EA67" si="19">SUM(BP32:BP35)</f>
        <v>0</v>
      </c>
      <c r="BQ67" s="98">
        <f t="shared" si="19"/>
        <v>0</v>
      </c>
      <c r="BR67" s="98">
        <f t="shared" si="19"/>
        <v>0</v>
      </c>
      <c r="BS67" s="98">
        <f t="shared" si="19"/>
        <v>2</v>
      </c>
      <c r="BT67" s="98">
        <f t="shared" si="19"/>
        <v>0</v>
      </c>
      <c r="BU67" s="98">
        <f t="shared" si="19"/>
        <v>27</v>
      </c>
      <c r="BV67" s="98">
        <f t="shared" si="19"/>
        <v>0</v>
      </c>
      <c r="BW67" s="98">
        <f t="shared" si="19"/>
        <v>55</v>
      </c>
      <c r="BX67" s="98">
        <f t="shared" si="19"/>
        <v>11</v>
      </c>
      <c r="BY67" s="98">
        <f t="shared" si="19"/>
        <v>0</v>
      </c>
      <c r="BZ67" s="98">
        <f t="shared" si="19"/>
        <v>0</v>
      </c>
      <c r="CA67" s="98">
        <f t="shared" si="19"/>
        <v>3</v>
      </c>
      <c r="CB67" s="98">
        <f t="shared" si="19"/>
        <v>2</v>
      </c>
      <c r="CC67" s="98">
        <f t="shared" si="19"/>
        <v>17</v>
      </c>
      <c r="CD67" s="98">
        <f t="shared" si="19"/>
        <v>0</v>
      </c>
      <c r="CE67" s="98">
        <f t="shared" si="19"/>
        <v>88</v>
      </c>
      <c r="CF67" s="98">
        <f t="shared" si="19"/>
        <v>0</v>
      </c>
      <c r="CG67" s="98">
        <f t="shared" si="19"/>
        <v>219</v>
      </c>
      <c r="CH67" s="98">
        <f t="shared" si="19"/>
        <v>2.0625</v>
      </c>
      <c r="CI67" s="98">
        <f t="shared" si="19"/>
        <v>45</v>
      </c>
      <c r="CJ67" s="98">
        <f t="shared" si="19"/>
        <v>18</v>
      </c>
      <c r="CK67" s="98">
        <f t="shared" si="19"/>
        <v>0</v>
      </c>
      <c r="CL67" s="98">
        <f t="shared" si="19"/>
        <v>0</v>
      </c>
      <c r="CM67" s="98">
        <f t="shared" si="19"/>
        <v>0</v>
      </c>
      <c r="CN67" s="98">
        <f t="shared" si="19"/>
        <v>0</v>
      </c>
      <c r="CO67" s="98">
        <f t="shared" si="19"/>
        <v>7</v>
      </c>
      <c r="CP67" s="98">
        <f t="shared" si="19"/>
        <v>0</v>
      </c>
      <c r="CQ67" s="98">
        <f t="shared" si="19"/>
        <v>70</v>
      </c>
      <c r="CR67" s="98">
        <f t="shared" si="19"/>
        <v>0</v>
      </c>
      <c r="CS67" s="98">
        <f t="shared" si="19"/>
        <v>12</v>
      </c>
      <c r="CT67" s="98">
        <f t="shared" si="19"/>
        <v>2</v>
      </c>
      <c r="CU67" s="98">
        <f t="shared" si="19"/>
        <v>0</v>
      </c>
      <c r="CV67" s="98">
        <f t="shared" si="19"/>
        <v>0</v>
      </c>
      <c r="CW67" s="98">
        <f t="shared" si="19"/>
        <v>0</v>
      </c>
      <c r="CX67" s="98">
        <f t="shared" si="19"/>
        <v>0</v>
      </c>
      <c r="CY67" s="98">
        <f t="shared" si="19"/>
        <v>2</v>
      </c>
      <c r="CZ67" s="98">
        <f t="shared" si="19"/>
        <v>0</v>
      </c>
      <c r="DA67" s="98">
        <f t="shared" si="19"/>
        <v>16</v>
      </c>
      <c r="DB67" s="98">
        <f t="shared" si="19"/>
        <v>0</v>
      </c>
      <c r="DC67" s="98">
        <f t="shared" si="19"/>
        <v>0</v>
      </c>
      <c r="DD67" s="98">
        <f t="shared" si="19"/>
        <v>0</v>
      </c>
      <c r="DE67" s="98">
        <f t="shared" si="19"/>
        <v>0</v>
      </c>
      <c r="DF67" s="98">
        <f t="shared" si="19"/>
        <v>0</v>
      </c>
      <c r="DG67" s="98">
        <f t="shared" si="19"/>
        <v>0</v>
      </c>
      <c r="DH67" s="98">
        <f t="shared" si="19"/>
        <v>0</v>
      </c>
      <c r="DI67" s="98">
        <f t="shared" si="19"/>
        <v>0</v>
      </c>
      <c r="DJ67" s="98">
        <f t="shared" si="19"/>
        <v>0</v>
      </c>
      <c r="DK67" s="98">
        <f t="shared" si="19"/>
        <v>0</v>
      </c>
      <c r="DL67" s="98">
        <f t="shared" si="19"/>
        <v>0</v>
      </c>
      <c r="DM67" s="98">
        <f t="shared" si="19"/>
        <v>10</v>
      </c>
      <c r="DN67" s="98">
        <f t="shared" si="19"/>
        <v>0</v>
      </c>
      <c r="DO67" s="98">
        <f t="shared" si="19"/>
        <v>0</v>
      </c>
      <c r="DP67" s="98">
        <f t="shared" si="19"/>
        <v>0</v>
      </c>
      <c r="DQ67" s="98">
        <f t="shared" si="19"/>
        <v>0</v>
      </c>
      <c r="DR67" s="98">
        <f t="shared" si="19"/>
        <v>1</v>
      </c>
      <c r="DS67" s="98">
        <f t="shared" si="19"/>
        <v>4</v>
      </c>
      <c r="DT67" s="98">
        <f t="shared" si="19"/>
        <v>0</v>
      </c>
      <c r="DU67" s="98">
        <f t="shared" si="19"/>
        <v>15</v>
      </c>
      <c r="DV67" s="98">
        <f t="shared" si="19"/>
        <v>0</v>
      </c>
      <c r="DW67" s="98">
        <f t="shared" si="19"/>
        <v>101</v>
      </c>
      <c r="DX67" s="98">
        <f t="shared" si="19"/>
        <v>2.0625</v>
      </c>
      <c r="DY67" s="98">
        <f t="shared" si="19"/>
        <v>1</v>
      </c>
      <c r="DZ67" s="98">
        <f t="shared" si="19"/>
        <v>1</v>
      </c>
      <c r="EA67" s="98">
        <f t="shared" si="19"/>
        <v>0</v>
      </c>
      <c r="EB67" s="98">
        <f t="shared" ref="EB67:FM67" si="20">SUM(EB32:EB35)</f>
        <v>0</v>
      </c>
      <c r="EC67" s="98">
        <f t="shared" si="20"/>
        <v>0</v>
      </c>
      <c r="ED67" s="98">
        <f t="shared" si="20"/>
        <v>0</v>
      </c>
      <c r="EE67" s="98">
        <f t="shared" si="20"/>
        <v>0</v>
      </c>
      <c r="EF67" s="98">
        <f t="shared" si="20"/>
        <v>0</v>
      </c>
      <c r="EG67" s="98">
        <f t="shared" si="20"/>
        <v>2</v>
      </c>
      <c r="EH67" s="98">
        <f t="shared" si="20"/>
        <v>0</v>
      </c>
      <c r="EI67" s="98">
        <f t="shared" si="20"/>
        <v>43</v>
      </c>
      <c r="EJ67" s="98">
        <f t="shared" si="20"/>
        <v>6</v>
      </c>
      <c r="EK67" s="98">
        <f t="shared" si="20"/>
        <v>0</v>
      </c>
      <c r="EL67" s="98">
        <f t="shared" si="20"/>
        <v>0</v>
      </c>
      <c r="EM67" s="98">
        <f t="shared" si="20"/>
        <v>4</v>
      </c>
      <c r="EN67" s="98">
        <f t="shared" si="20"/>
        <v>4</v>
      </c>
      <c r="EO67" s="98">
        <f t="shared" si="20"/>
        <v>17</v>
      </c>
      <c r="EP67" s="98">
        <f t="shared" si="20"/>
        <v>0</v>
      </c>
      <c r="EQ67" s="98">
        <f t="shared" si="20"/>
        <v>74</v>
      </c>
      <c r="ER67" s="98">
        <f t="shared" si="20"/>
        <v>0</v>
      </c>
      <c r="ES67" s="98">
        <f t="shared" si="20"/>
        <v>13</v>
      </c>
      <c r="ET67" s="98">
        <f t="shared" si="20"/>
        <v>0</v>
      </c>
      <c r="EU67" s="98">
        <f t="shared" si="20"/>
        <v>0</v>
      </c>
      <c r="EV67" s="98">
        <f t="shared" si="20"/>
        <v>0</v>
      </c>
      <c r="EW67" s="98">
        <f t="shared" si="20"/>
        <v>0</v>
      </c>
      <c r="EX67" s="98">
        <f t="shared" si="20"/>
        <v>0</v>
      </c>
      <c r="EY67" s="98">
        <f t="shared" si="20"/>
        <v>4</v>
      </c>
      <c r="EZ67" s="98">
        <f t="shared" si="20"/>
        <v>0</v>
      </c>
      <c r="FA67" s="98">
        <f t="shared" si="20"/>
        <v>17</v>
      </c>
      <c r="FB67" s="98">
        <f t="shared" si="20"/>
        <v>0</v>
      </c>
      <c r="FC67" s="98">
        <f t="shared" si="20"/>
        <v>0</v>
      </c>
      <c r="FD67" s="98">
        <f t="shared" si="20"/>
        <v>0</v>
      </c>
      <c r="FE67" s="98">
        <f t="shared" si="20"/>
        <v>0</v>
      </c>
      <c r="FF67" s="98">
        <f t="shared" si="20"/>
        <v>0</v>
      </c>
      <c r="FG67" s="98">
        <f t="shared" si="20"/>
        <v>0</v>
      </c>
      <c r="FH67" s="98">
        <f t="shared" si="20"/>
        <v>0</v>
      </c>
      <c r="FI67" s="98">
        <f t="shared" si="20"/>
        <v>0</v>
      </c>
      <c r="FJ67" s="98">
        <f t="shared" si="20"/>
        <v>0</v>
      </c>
      <c r="FK67" s="98">
        <f t="shared" si="20"/>
        <v>0</v>
      </c>
      <c r="FL67" s="98">
        <f t="shared" si="20"/>
        <v>0</v>
      </c>
      <c r="FM67" s="98">
        <f t="shared" si="20"/>
        <v>93</v>
      </c>
    </row>
    <row r="68" spans="1:169" ht="15.75" customHeight="1" x14ac:dyDescent="0.2">
      <c r="A68" s="98">
        <v>58</v>
      </c>
      <c r="B68" s="98">
        <v>13</v>
      </c>
      <c r="C68" s="98">
        <f>SUM(C36:C39)</f>
        <v>4</v>
      </c>
      <c r="D68" s="98">
        <f t="shared" ref="D68:BO68" si="21">SUM(D36:D39)</f>
        <v>0</v>
      </c>
      <c r="E68" s="98">
        <f t="shared" si="21"/>
        <v>0</v>
      </c>
      <c r="F68" s="98">
        <f t="shared" si="21"/>
        <v>0</v>
      </c>
      <c r="G68" s="98">
        <f t="shared" si="21"/>
        <v>0</v>
      </c>
      <c r="H68" s="98">
        <f t="shared" si="21"/>
        <v>0</v>
      </c>
      <c r="I68" s="98">
        <f t="shared" si="21"/>
        <v>0</v>
      </c>
      <c r="J68" s="98">
        <f t="shared" si="21"/>
        <v>0</v>
      </c>
      <c r="K68" s="98">
        <f t="shared" si="21"/>
        <v>4</v>
      </c>
      <c r="L68" s="98">
        <f t="shared" si="21"/>
        <v>0</v>
      </c>
      <c r="M68" s="98">
        <f t="shared" si="21"/>
        <v>75</v>
      </c>
      <c r="N68" s="98">
        <f t="shared" si="21"/>
        <v>24</v>
      </c>
      <c r="O68" s="98">
        <f t="shared" si="21"/>
        <v>1</v>
      </c>
      <c r="P68" s="98">
        <f t="shared" si="21"/>
        <v>0</v>
      </c>
      <c r="Q68" s="98">
        <f t="shared" si="21"/>
        <v>1</v>
      </c>
      <c r="R68" s="98">
        <f t="shared" si="21"/>
        <v>1</v>
      </c>
      <c r="S68" s="98">
        <f t="shared" si="21"/>
        <v>2</v>
      </c>
      <c r="T68" s="98">
        <f t="shared" si="21"/>
        <v>0</v>
      </c>
      <c r="U68" s="98">
        <f t="shared" si="21"/>
        <v>104</v>
      </c>
      <c r="V68" s="98">
        <f t="shared" si="21"/>
        <v>0</v>
      </c>
      <c r="W68" s="98">
        <f t="shared" si="21"/>
        <v>96</v>
      </c>
      <c r="X68" s="98">
        <f t="shared" si="21"/>
        <v>20</v>
      </c>
      <c r="Y68" s="98">
        <f t="shared" si="21"/>
        <v>2</v>
      </c>
      <c r="Z68" s="98">
        <f t="shared" si="21"/>
        <v>0</v>
      </c>
      <c r="AA68" s="98">
        <f t="shared" si="21"/>
        <v>1</v>
      </c>
      <c r="AB68" s="98">
        <f t="shared" si="21"/>
        <v>1</v>
      </c>
      <c r="AC68" s="98">
        <f t="shared" si="21"/>
        <v>8</v>
      </c>
      <c r="AD68" s="98">
        <f t="shared" si="21"/>
        <v>0</v>
      </c>
      <c r="AE68" s="98">
        <f t="shared" si="21"/>
        <v>128</v>
      </c>
      <c r="AF68" s="98">
        <f t="shared" si="21"/>
        <v>0</v>
      </c>
      <c r="AG68" s="98">
        <f t="shared" si="21"/>
        <v>1</v>
      </c>
      <c r="AH68" s="98">
        <f t="shared" si="21"/>
        <v>0</v>
      </c>
      <c r="AI68" s="98">
        <f t="shared" si="21"/>
        <v>0</v>
      </c>
      <c r="AJ68" s="98">
        <f t="shared" si="21"/>
        <v>0</v>
      </c>
      <c r="AK68" s="98">
        <f t="shared" si="21"/>
        <v>0</v>
      </c>
      <c r="AL68" s="98">
        <f t="shared" si="21"/>
        <v>0</v>
      </c>
      <c r="AM68" s="98">
        <f t="shared" si="21"/>
        <v>0</v>
      </c>
      <c r="AN68" s="98">
        <f t="shared" si="21"/>
        <v>0</v>
      </c>
      <c r="AO68" s="98">
        <f t="shared" si="21"/>
        <v>1</v>
      </c>
      <c r="AP68" s="98">
        <f t="shared" si="21"/>
        <v>0</v>
      </c>
      <c r="AQ68" s="98">
        <f t="shared" si="21"/>
        <v>237</v>
      </c>
      <c r="AR68" s="98">
        <f t="shared" si="21"/>
        <v>2.2291666666666665</v>
      </c>
      <c r="AS68" s="98">
        <f t="shared" si="21"/>
        <v>67</v>
      </c>
      <c r="AT68" s="98">
        <f t="shared" si="21"/>
        <v>15</v>
      </c>
      <c r="AU68" s="98">
        <f t="shared" si="21"/>
        <v>4</v>
      </c>
      <c r="AV68" s="98">
        <f t="shared" si="21"/>
        <v>0</v>
      </c>
      <c r="AW68" s="98">
        <f t="shared" si="21"/>
        <v>0</v>
      </c>
      <c r="AX68" s="98">
        <f t="shared" si="21"/>
        <v>0</v>
      </c>
      <c r="AY68" s="98">
        <f t="shared" si="21"/>
        <v>6</v>
      </c>
      <c r="AZ68" s="98">
        <f t="shared" si="21"/>
        <v>0</v>
      </c>
      <c r="BA68" s="98">
        <f t="shared" si="21"/>
        <v>92</v>
      </c>
      <c r="BB68" s="98">
        <f t="shared" si="21"/>
        <v>0</v>
      </c>
      <c r="BC68" s="98">
        <f t="shared" si="21"/>
        <v>2</v>
      </c>
      <c r="BD68" s="98">
        <f t="shared" si="21"/>
        <v>0</v>
      </c>
      <c r="BE68" s="98">
        <f t="shared" si="21"/>
        <v>0</v>
      </c>
      <c r="BF68" s="98">
        <f t="shared" si="21"/>
        <v>0</v>
      </c>
      <c r="BG68" s="98">
        <f t="shared" si="21"/>
        <v>0</v>
      </c>
      <c r="BH68" s="98">
        <f t="shared" si="21"/>
        <v>0</v>
      </c>
      <c r="BI68" s="98">
        <f t="shared" si="21"/>
        <v>0</v>
      </c>
      <c r="BJ68" s="98">
        <f t="shared" si="21"/>
        <v>0</v>
      </c>
      <c r="BK68" s="98">
        <f t="shared" si="21"/>
        <v>2</v>
      </c>
      <c r="BL68" s="98">
        <f t="shared" si="21"/>
        <v>0</v>
      </c>
      <c r="BM68" s="98">
        <f t="shared" si="21"/>
        <v>18</v>
      </c>
      <c r="BN68" s="98">
        <f t="shared" si="21"/>
        <v>4</v>
      </c>
      <c r="BO68" s="98">
        <f t="shared" si="21"/>
        <v>1</v>
      </c>
      <c r="BP68" s="98">
        <f t="shared" ref="BP68:EA68" si="22">SUM(BP36:BP39)</f>
        <v>1</v>
      </c>
      <c r="BQ68" s="98">
        <f t="shared" si="22"/>
        <v>0</v>
      </c>
      <c r="BR68" s="98">
        <f t="shared" si="22"/>
        <v>1</v>
      </c>
      <c r="BS68" s="98">
        <f t="shared" si="22"/>
        <v>1</v>
      </c>
      <c r="BT68" s="98">
        <f t="shared" si="22"/>
        <v>0</v>
      </c>
      <c r="BU68" s="98">
        <f t="shared" si="22"/>
        <v>26</v>
      </c>
      <c r="BV68" s="98">
        <f t="shared" si="22"/>
        <v>0</v>
      </c>
      <c r="BW68" s="98">
        <f t="shared" si="22"/>
        <v>55</v>
      </c>
      <c r="BX68" s="98">
        <f t="shared" si="22"/>
        <v>8</v>
      </c>
      <c r="BY68" s="98">
        <f t="shared" si="22"/>
        <v>0</v>
      </c>
      <c r="BZ68" s="98">
        <f t="shared" si="22"/>
        <v>0</v>
      </c>
      <c r="CA68" s="98">
        <f t="shared" si="22"/>
        <v>5</v>
      </c>
      <c r="CB68" s="98">
        <f t="shared" si="22"/>
        <v>2</v>
      </c>
      <c r="CC68" s="98">
        <f t="shared" si="22"/>
        <v>18</v>
      </c>
      <c r="CD68" s="98">
        <f t="shared" si="22"/>
        <v>0</v>
      </c>
      <c r="CE68" s="98">
        <f t="shared" si="22"/>
        <v>88</v>
      </c>
      <c r="CF68" s="98">
        <f t="shared" si="22"/>
        <v>0</v>
      </c>
      <c r="CG68" s="98">
        <f t="shared" si="22"/>
        <v>208</v>
      </c>
      <c r="CH68" s="98">
        <f t="shared" si="22"/>
        <v>2.2291666666666665</v>
      </c>
      <c r="CI68" s="98">
        <f t="shared" si="22"/>
        <v>54</v>
      </c>
      <c r="CJ68" s="98">
        <f t="shared" si="22"/>
        <v>10</v>
      </c>
      <c r="CK68" s="98">
        <f t="shared" si="22"/>
        <v>0</v>
      </c>
      <c r="CL68" s="98">
        <f t="shared" si="22"/>
        <v>0</v>
      </c>
      <c r="CM68" s="98">
        <f t="shared" si="22"/>
        <v>0</v>
      </c>
      <c r="CN68" s="98">
        <f t="shared" si="22"/>
        <v>1</v>
      </c>
      <c r="CO68" s="98">
        <f t="shared" si="22"/>
        <v>15</v>
      </c>
      <c r="CP68" s="98">
        <f t="shared" si="22"/>
        <v>0</v>
      </c>
      <c r="CQ68" s="98">
        <f t="shared" si="22"/>
        <v>80</v>
      </c>
      <c r="CR68" s="98">
        <f t="shared" si="22"/>
        <v>0</v>
      </c>
      <c r="CS68" s="98">
        <f t="shared" si="22"/>
        <v>11</v>
      </c>
      <c r="CT68" s="98">
        <f t="shared" si="22"/>
        <v>6</v>
      </c>
      <c r="CU68" s="98">
        <f t="shared" si="22"/>
        <v>0</v>
      </c>
      <c r="CV68" s="98">
        <f t="shared" si="22"/>
        <v>0</v>
      </c>
      <c r="CW68" s="98">
        <f t="shared" si="22"/>
        <v>0</v>
      </c>
      <c r="CX68" s="98">
        <f t="shared" si="22"/>
        <v>1</v>
      </c>
      <c r="CY68" s="98">
        <f t="shared" si="22"/>
        <v>4</v>
      </c>
      <c r="CZ68" s="98">
        <f t="shared" si="22"/>
        <v>0</v>
      </c>
      <c r="DA68" s="98">
        <f t="shared" si="22"/>
        <v>22</v>
      </c>
      <c r="DB68" s="98">
        <f t="shared" si="22"/>
        <v>0</v>
      </c>
      <c r="DC68" s="98">
        <f t="shared" si="22"/>
        <v>0</v>
      </c>
      <c r="DD68" s="98">
        <f t="shared" si="22"/>
        <v>0</v>
      </c>
      <c r="DE68" s="98">
        <f t="shared" si="22"/>
        <v>0</v>
      </c>
      <c r="DF68" s="98">
        <f t="shared" si="22"/>
        <v>0</v>
      </c>
      <c r="DG68" s="98">
        <f t="shared" si="22"/>
        <v>0</v>
      </c>
      <c r="DH68" s="98">
        <f t="shared" si="22"/>
        <v>0</v>
      </c>
      <c r="DI68" s="98">
        <f t="shared" si="22"/>
        <v>0</v>
      </c>
      <c r="DJ68" s="98">
        <f t="shared" si="22"/>
        <v>0</v>
      </c>
      <c r="DK68" s="98">
        <f t="shared" si="22"/>
        <v>0</v>
      </c>
      <c r="DL68" s="98">
        <f t="shared" si="22"/>
        <v>0</v>
      </c>
      <c r="DM68" s="98">
        <f t="shared" si="22"/>
        <v>5</v>
      </c>
      <c r="DN68" s="98">
        <f t="shared" si="22"/>
        <v>2</v>
      </c>
      <c r="DO68" s="98">
        <f t="shared" si="22"/>
        <v>0</v>
      </c>
      <c r="DP68" s="98">
        <f t="shared" si="22"/>
        <v>0</v>
      </c>
      <c r="DQ68" s="98">
        <f t="shared" si="22"/>
        <v>0</v>
      </c>
      <c r="DR68" s="98">
        <f t="shared" si="22"/>
        <v>0</v>
      </c>
      <c r="DS68" s="98">
        <f t="shared" si="22"/>
        <v>3</v>
      </c>
      <c r="DT68" s="98">
        <f t="shared" si="22"/>
        <v>0</v>
      </c>
      <c r="DU68" s="98">
        <f t="shared" si="22"/>
        <v>10</v>
      </c>
      <c r="DV68" s="98">
        <f t="shared" si="22"/>
        <v>0</v>
      </c>
      <c r="DW68" s="98">
        <f t="shared" si="22"/>
        <v>112</v>
      </c>
      <c r="DX68" s="98">
        <f t="shared" si="22"/>
        <v>2.2291666666666665</v>
      </c>
      <c r="DY68" s="98">
        <f t="shared" si="22"/>
        <v>2</v>
      </c>
      <c r="DZ68" s="98">
        <f t="shared" si="22"/>
        <v>0</v>
      </c>
      <c r="EA68" s="98">
        <f t="shared" si="22"/>
        <v>0</v>
      </c>
      <c r="EB68" s="98">
        <f t="shared" ref="EB68:FM68" si="23">SUM(EB36:EB39)</f>
        <v>0</v>
      </c>
      <c r="EC68" s="98">
        <f t="shared" si="23"/>
        <v>0</v>
      </c>
      <c r="ED68" s="98">
        <f t="shared" si="23"/>
        <v>0</v>
      </c>
      <c r="EE68" s="98">
        <f t="shared" si="23"/>
        <v>0</v>
      </c>
      <c r="EF68" s="98">
        <f t="shared" si="23"/>
        <v>0</v>
      </c>
      <c r="EG68" s="98">
        <f t="shared" si="23"/>
        <v>2</v>
      </c>
      <c r="EH68" s="98">
        <f t="shared" si="23"/>
        <v>0</v>
      </c>
      <c r="EI68" s="98">
        <f t="shared" si="23"/>
        <v>60</v>
      </c>
      <c r="EJ68" s="98">
        <f t="shared" si="23"/>
        <v>15</v>
      </c>
      <c r="EK68" s="98">
        <f t="shared" si="23"/>
        <v>1</v>
      </c>
      <c r="EL68" s="98">
        <f t="shared" si="23"/>
        <v>0</v>
      </c>
      <c r="EM68" s="98">
        <f t="shared" si="23"/>
        <v>4</v>
      </c>
      <c r="EN68" s="98">
        <f t="shared" si="23"/>
        <v>1</v>
      </c>
      <c r="EO68" s="98">
        <f t="shared" si="23"/>
        <v>22</v>
      </c>
      <c r="EP68" s="98">
        <f t="shared" si="23"/>
        <v>0</v>
      </c>
      <c r="EQ68" s="98">
        <f t="shared" si="23"/>
        <v>103</v>
      </c>
      <c r="ER68" s="98">
        <f t="shared" si="23"/>
        <v>0</v>
      </c>
      <c r="ES68" s="98">
        <f t="shared" si="23"/>
        <v>12</v>
      </c>
      <c r="ET68" s="98">
        <f t="shared" si="23"/>
        <v>3</v>
      </c>
      <c r="EU68" s="98">
        <f t="shared" si="23"/>
        <v>0</v>
      </c>
      <c r="EV68" s="98">
        <f t="shared" si="23"/>
        <v>0</v>
      </c>
      <c r="EW68" s="98">
        <f t="shared" si="23"/>
        <v>0</v>
      </c>
      <c r="EX68" s="98">
        <f t="shared" si="23"/>
        <v>0</v>
      </c>
      <c r="EY68" s="98">
        <f t="shared" si="23"/>
        <v>3</v>
      </c>
      <c r="EZ68" s="98">
        <f t="shared" si="23"/>
        <v>0</v>
      </c>
      <c r="FA68" s="98">
        <f t="shared" si="23"/>
        <v>18</v>
      </c>
      <c r="FB68" s="98">
        <f t="shared" si="23"/>
        <v>0</v>
      </c>
      <c r="FC68" s="98">
        <f t="shared" si="23"/>
        <v>1</v>
      </c>
      <c r="FD68" s="98">
        <f t="shared" si="23"/>
        <v>0</v>
      </c>
      <c r="FE68" s="98">
        <f t="shared" si="23"/>
        <v>0</v>
      </c>
      <c r="FF68" s="98">
        <f t="shared" si="23"/>
        <v>0</v>
      </c>
      <c r="FG68" s="98">
        <f t="shared" si="23"/>
        <v>0</v>
      </c>
      <c r="FH68" s="98">
        <f t="shared" si="23"/>
        <v>0</v>
      </c>
      <c r="FI68" s="98">
        <f t="shared" si="23"/>
        <v>0</v>
      </c>
      <c r="FJ68" s="98">
        <f t="shared" si="23"/>
        <v>0</v>
      </c>
      <c r="FK68" s="98">
        <f t="shared" si="23"/>
        <v>1</v>
      </c>
      <c r="FL68" s="98">
        <f t="shared" si="23"/>
        <v>0</v>
      </c>
      <c r="FM68" s="98">
        <f t="shared" si="23"/>
        <v>124</v>
      </c>
    </row>
    <row r="69" spans="1:169" ht="15.75" customHeight="1" x14ac:dyDescent="0.2">
      <c r="A69" s="98">
        <v>59</v>
      </c>
      <c r="B69" s="98">
        <v>14</v>
      </c>
      <c r="C69" s="98">
        <f>SUM(C40:C43)</f>
        <v>0</v>
      </c>
      <c r="D69" s="98">
        <f t="shared" ref="D69:BO69" si="24">SUM(D40:D43)</f>
        <v>0</v>
      </c>
      <c r="E69" s="98">
        <f t="shared" si="24"/>
        <v>0</v>
      </c>
      <c r="F69" s="98">
        <f t="shared" si="24"/>
        <v>0</v>
      </c>
      <c r="G69" s="98">
        <f t="shared" si="24"/>
        <v>0</v>
      </c>
      <c r="H69" s="98">
        <f t="shared" si="24"/>
        <v>0</v>
      </c>
      <c r="I69" s="98">
        <f t="shared" si="24"/>
        <v>0</v>
      </c>
      <c r="J69" s="98">
        <f t="shared" si="24"/>
        <v>0</v>
      </c>
      <c r="K69" s="98">
        <f t="shared" si="24"/>
        <v>0</v>
      </c>
      <c r="L69" s="98">
        <f t="shared" si="24"/>
        <v>0</v>
      </c>
      <c r="M69" s="98">
        <f t="shared" si="24"/>
        <v>88</v>
      </c>
      <c r="N69" s="98">
        <f t="shared" si="24"/>
        <v>21</v>
      </c>
      <c r="O69" s="98">
        <f t="shared" si="24"/>
        <v>2</v>
      </c>
      <c r="P69" s="98">
        <f t="shared" si="24"/>
        <v>0</v>
      </c>
      <c r="Q69" s="98">
        <f t="shared" si="24"/>
        <v>1</v>
      </c>
      <c r="R69" s="98">
        <f t="shared" si="24"/>
        <v>0</v>
      </c>
      <c r="S69" s="98">
        <f t="shared" si="24"/>
        <v>3</v>
      </c>
      <c r="T69" s="98">
        <f t="shared" si="24"/>
        <v>0</v>
      </c>
      <c r="U69" s="98">
        <f t="shared" si="24"/>
        <v>115</v>
      </c>
      <c r="V69" s="98">
        <f t="shared" si="24"/>
        <v>0</v>
      </c>
      <c r="W69" s="98">
        <f t="shared" si="24"/>
        <v>119</v>
      </c>
      <c r="X69" s="98">
        <f t="shared" si="24"/>
        <v>17</v>
      </c>
      <c r="Y69" s="98">
        <f t="shared" si="24"/>
        <v>3</v>
      </c>
      <c r="Z69" s="98">
        <f t="shared" si="24"/>
        <v>0</v>
      </c>
      <c r="AA69" s="98">
        <f t="shared" si="24"/>
        <v>0</v>
      </c>
      <c r="AB69" s="98">
        <f t="shared" si="24"/>
        <v>1</v>
      </c>
      <c r="AC69" s="98">
        <f t="shared" si="24"/>
        <v>14</v>
      </c>
      <c r="AD69" s="98">
        <f t="shared" si="24"/>
        <v>0</v>
      </c>
      <c r="AE69" s="98">
        <f t="shared" si="24"/>
        <v>154</v>
      </c>
      <c r="AF69" s="98">
        <f t="shared" si="24"/>
        <v>0</v>
      </c>
      <c r="AG69" s="98">
        <f t="shared" si="24"/>
        <v>6</v>
      </c>
      <c r="AH69" s="98">
        <f t="shared" si="24"/>
        <v>3</v>
      </c>
      <c r="AI69" s="98">
        <f t="shared" si="24"/>
        <v>0</v>
      </c>
      <c r="AJ69" s="98">
        <f t="shared" si="24"/>
        <v>0</v>
      </c>
      <c r="AK69" s="98">
        <f t="shared" si="24"/>
        <v>0</v>
      </c>
      <c r="AL69" s="98">
        <f t="shared" si="24"/>
        <v>0</v>
      </c>
      <c r="AM69" s="98">
        <f t="shared" si="24"/>
        <v>0</v>
      </c>
      <c r="AN69" s="98">
        <f t="shared" si="24"/>
        <v>0</v>
      </c>
      <c r="AO69" s="98">
        <f t="shared" si="24"/>
        <v>9</v>
      </c>
      <c r="AP69" s="98">
        <f t="shared" si="24"/>
        <v>0</v>
      </c>
      <c r="AQ69" s="98">
        <f t="shared" si="24"/>
        <v>278</v>
      </c>
      <c r="AR69" s="98">
        <f t="shared" si="24"/>
        <v>2.3958333333333335</v>
      </c>
      <c r="AS69" s="98">
        <f t="shared" si="24"/>
        <v>83</v>
      </c>
      <c r="AT69" s="98">
        <f t="shared" si="24"/>
        <v>16</v>
      </c>
      <c r="AU69" s="98">
        <f t="shared" si="24"/>
        <v>1</v>
      </c>
      <c r="AV69" s="98">
        <f t="shared" si="24"/>
        <v>0</v>
      </c>
      <c r="AW69" s="98">
        <f t="shared" si="24"/>
        <v>0</v>
      </c>
      <c r="AX69" s="98">
        <f t="shared" si="24"/>
        <v>1</v>
      </c>
      <c r="AY69" s="98">
        <f t="shared" si="24"/>
        <v>1</v>
      </c>
      <c r="AZ69" s="98">
        <f t="shared" si="24"/>
        <v>0</v>
      </c>
      <c r="BA69" s="98">
        <f t="shared" si="24"/>
        <v>102</v>
      </c>
      <c r="BB69" s="98">
        <f t="shared" si="24"/>
        <v>0</v>
      </c>
      <c r="BC69" s="98">
        <f t="shared" si="24"/>
        <v>0</v>
      </c>
      <c r="BD69" s="98">
        <f t="shared" si="24"/>
        <v>1</v>
      </c>
      <c r="BE69" s="98">
        <f t="shared" si="24"/>
        <v>0</v>
      </c>
      <c r="BF69" s="98">
        <f t="shared" si="24"/>
        <v>0</v>
      </c>
      <c r="BG69" s="98">
        <f t="shared" si="24"/>
        <v>0</v>
      </c>
      <c r="BH69" s="98">
        <f t="shared" si="24"/>
        <v>0</v>
      </c>
      <c r="BI69" s="98">
        <f t="shared" si="24"/>
        <v>0</v>
      </c>
      <c r="BJ69" s="98">
        <f t="shared" si="24"/>
        <v>0</v>
      </c>
      <c r="BK69" s="98">
        <f t="shared" si="24"/>
        <v>1</v>
      </c>
      <c r="BL69" s="98">
        <f t="shared" si="24"/>
        <v>0</v>
      </c>
      <c r="BM69" s="98">
        <f t="shared" si="24"/>
        <v>13</v>
      </c>
      <c r="BN69" s="98">
        <f t="shared" si="24"/>
        <v>5</v>
      </c>
      <c r="BO69" s="98">
        <f t="shared" si="24"/>
        <v>0</v>
      </c>
      <c r="BP69" s="98">
        <f t="shared" ref="BP69:EA69" si="25">SUM(BP40:BP43)</f>
        <v>0</v>
      </c>
      <c r="BQ69" s="98">
        <f t="shared" si="25"/>
        <v>0</v>
      </c>
      <c r="BR69" s="98">
        <f t="shared" si="25"/>
        <v>0</v>
      </c>
      <c r="BS69" s="98">
        <f t="shared" si="25"/>
        <v>3</v>
      </c>
      <c r="BT69" s="98">
        <f t="shared" si="25"/>
        <v>0</v>
      </c>
      <c r="BU69" s="98">
        <f t="shared" si="25"/>
        <v>21</v>
      </c>
      <c r="BV69" s="98">
        <f t="shared" si="25"/>
        <v>0</v>
      </c>
      <c r="BW69" s="98">
        <f t="shared" si="25"/>
        <v>48</v>
      </c>
      <c r="BX69" s="98">
        <f t="shared" si="25"/>
        <v>13</v>
      </c>
      <c r="BY69" s="98">
        <f t="shared" si="25"/>
        <v>1</v>
      </c>
      <c r="BZ69" s="98">
        <f t="shared" si="25"/>
        <v>0</v>
      </c>
      <c r="CA69" s="98">
        <f t="shared" si="25"/>
        <v>4</v>
      </c>
      <c r="CB69" s="98">
        <f t="shared" si="25"/>
        <v>0</v>
      </c>
      <c r="CC69" s="98">
        <f t="shared" si="25"/>
        <v>20</v>
      </c>
      <c r="CD69" s="98">
        <f t="shared" si="25"/>
        <v>0</v>
      </c>
      <c r="CE69" s="98">
        <f t="shared" si="25"/>
        <v>86</v>
      </c>
      <c r="CF69" s="98">
        <f t="shared" si="25"/>
        <v>0</v>
      </c>
      <c r="CG69" s="98">
        <f t="shared" si="25"/>
        <v>210</v>
      </c>
      <c r="CH69" s="98">
        <f t="shared" si="25"/>
        <v>2.3958333333333335</v>
      </c>
      <c r="CI69" s="98">
        <f t="shared" si="25"/>
        <v>56</v>
      </c>
      <c r="CJ69" s="98">
        <f t="shared" si="25"/>
        <v>6</v>
      </c>
      <c r="CK69" s="98">
        <f t="shared" si="25"/>
        <v>0</v>
      </c>
      <c r="CL69" s="98">
        <f t="shared" si="25"/>
        <v>0</v>
      </c>
      <c r="CM69" s="98">
        <f t="shared" si="25"/>
        <v>0</v>
      </c>
      <c r="CN69" s="98">
        <f t="shared" si="25"/>
        <v>0</v>
      </c>
      <c r="CO69" s="98">
        <f t="shared" si="25"/>
        <v>6</v>
      </c>
      <c r="CP69" s="98">
        <f t="shared" si="25"/>
        <v>0</v>
      </c>
      <c r="CQ69" s="98">
        <f t="shared" si="25"/>
        <v>68</v>
      </c>
      <c r="CR69" s="98">
        <f t="shared" si="25"/>
        <v>0</v>
      </c>
      <c r="CS69" s="98">
        <f t="shared" si="25"/>
        <v>16</v>
      </c>
      <c r="CT69" s="98">
        <f t="shared" si="25"/>
        <v>2</v>
      </c>
      <c r="CU69" s="98">
        <f t="shared" si="25"/>
        <v>0</v>
      </c>
      <c r="CV69" s="98">
        <f t="shared" si="25"/>
        <v>1</v>
      </c>
      <c r="CW69" s="98">
        <f t="shared" si="25"/>
        <v>0</v>
      </c>
      <c r="CX69" s="98">
        <f t="shared" si="25"/>
        <v>1</v>
      </c>
      <c r="CY69" s="98">
        <f t="shared" si="25"/>
        <v>2</v>
      </c>
      <c r="CZ69" s="98">
        <f t="shared" si="25"/>
        <v>0</v>
      </c>
      <c r="DA69" s="98">
        <f t="shared" si="25"/>
        <v>22</v>
      </c>
      <c r="DB69" s="98">
        <f t="shared" si="25"/>
        <v>0</v>
      </c>
      <c r="DC69" s="98">
        <f t="shared" si="25"/>
        <v>1</v>
      </c>
      <c r="DD69" s="98">
        <f t="shared" si="25"/>
        <v>0</v>
      </c>
      <c r="DE69" s="98">
        <f t="shared" si="25"/>
        <v>0</v>
      </c>
      <c r="DF69" s="98">
        <f t="shared" si="25"/>
        <v>0</v>
      </c>
      <c r="DG69" s="98">
        <f t="shared" si="25"/>
        <v>0</v>
      </c>
      <c r="DH69" s="98">
        <f t="shared" si="25"/>
        <v>0</v>
      </c>
      <c r="DI69" s="98">
        <f t="shared" si="25"/>
        <v>0</v>
      </c>
      <c r="DJ69" s="98">
        <f t="shared" si="25"/>
        <v>0</v>
      </c>
      <c r="DK69" s="98">
        <f t="shared" si="25"/>
        <v>1</v>
      </c>
      <c r="DL69" s="98">
        <f t="shared" si="25"/>
        <v>0</v>
      </c>
      <c r="DM69" s="98">
        <f t="shared" si="25"/>
        <v>13</v>
      </c>
      <c r="DN69" s="98">
        <f t="shared" si="25"/>
        <v>1</v>
      </c>
      <c r="DO69" s="98">
        <f t="shared" si="25"/>
        <v>0</v>
      </c>
      <c r="DP69" s="98">
        <f t="shared" si="25"/>
        <v>0</v>
      </c>
      <c r="DQ69" s="98">
        <f t="shared" si="25"/>
        <v>0</v>
      </c>
      <c r="DR69" s="98">
        <f t="shared" si="25"/>
        <v>0</v>
      </c>
      <c r="DS69" s="98">
        <f t="shared" si="25"/>
        <v>3</v>
      </c>
      <c r="DT69" s="98">
        <f t="shared" si="25"/>
        <v>0</v>
      </c>
      <c r="DU69" s="98">
        <f t="shared" si="25"/>
        <v>17</v>
      </c>
      <c r="DV69" s="98">
        <f t="shared" si="25"/>
        <v>0</v>
      </c>
      <c r="DW69" s="98">
        <f t="shared" si="25"/>
        <v>108</v>
      </c>
      <c r="DX69" s="98">
        <f t="shared" si="25"/>
        <v>2.3958333333333335</v>
      </c>
      <c r="DY69" s="98">
        <f t="shared" si="25"/>
        <v>5</v>
      </c>
      <c r="DZ69" s="98">
        <f t="shared" si="25"/>
        <v>0</v>
      </c>
      <c r="EA69" s="98">
        <f t="shared" si="25"/>
        <v>0</v>
      </c>
      <c r="EB69" s="98">
        <f t="shared" ref="EB69:FM69" si="26">SUM(EB40:EB43)</f>
        <v>0</v>
      </c>
      <c r="EC69" s="98">
        <f t="shared" si="26"/>
        <v>0</v>
      </c>
      <c r="ED69" s="98">
        <f t="shared" si="26"/>
        <v>0</v>
      </c>
      <c r="EE69" s="98">
        <f t="shared" si="26"/>
        <v>0</v>
      </c>
      <c r="EF69" s="98">
        <f t="shared" si="26"/>
        <v>0</v>
      </c>
      <c r="EG69" s="98">
        <f t="shared" si="26"/>
        <v>5</v>
      </c>
      <c r="EH69" s="98">
        <f t="shared" si="26"/>
        <v>0</v>
      </c>
      <c r="EI69" s="98">
        <f t="shared" si="26"/>
        <v>51</v>
      </c>
      <c r="EJ69" s="98">
        <f t="shared" si="26"/>
        <v>6</v>
      </c>
      <c r="EK69" s="98">
        <f t="shared" si="26"/>
        <v>0</v>
      </c>
      <c r="EL69" s="98">
        <f t="shared" si="26"/>
        <v>0</v>
      </c>
      <c r="EM69" s="98">
        <f t="shared" si="26"/>
        <v>4</v>
      </c>
      <c r="EN69" s="98">
        <f t="shared" si="26"/>
        <v>1</v>
      </c>
      <c r="EO69" s="98">
        <f t="shared" si="26"/>
        <v>19</v>
      </c>
      <c r="EP69" s="98">
        <f t="shared" si="26"/>
        <v>0</v>
      </c>
      <c r="EQ69" s="98">
        <f t="shared" si="26"/>
        <v>81</v>
      </c>
      <c r="ER69" s="98">
        <f t="shared" si="26"/>
        <v>0</v>
      </c>
      <c r="ES69" s="98">
        <f t="shared" si="26"/>
        <v>7</v>
      </c>
      <c r="ET69" s="98">
        <f t="shared" si="26"/>
        <v>2</v>
      </c>
      <c r="EU69" s="98">
        <f t="shared" si="26"/>
        <v>0</v>
      </c>
      <c r="EV69" s="98">
        <f t="shared" si="26"/>
        <v>0</v>
      </c>
      <c r="EW69" s="98">
        <f t="shared" si="26"/>
        <v>0</v>
      </c>
      <c r="EX69" s="98">
        <f t="shared" si="26"/>
        <v>0</v>
      </c>
      <c r="EY69" s="98">
        <f t="shared" si="26"/>
        <v>3</v>
      </c>
      <c r="EZ69" s="98">
        <f t="shared" si="26"/>
        <v>0</v>
      </c>
      <c r="FA69" s="98">
        <f t="shared" si="26"/>
        <v>12</v>
      </c>
      <c r="FB69" s="98">
        <f t="shared" si="26"/>
        <v>0</v>
      </c>
      <c r="FC69" s="98">
        <f t="shared" si="26"/>
        <v>0</v>
      </c>
      <c r="FD69" s="98">
        <f t="shared" si="26"/>
        <v>0</v>
      </c>
      <c r="FE69" s="98">
        <f t="shared" si="26"/>
        <v>0</v>
      </c>
      <c r="FF69" s="98">
        <f t="shared" si="26"/>
        <v>0</v>
      </c>
      <c r="FG69" s="98">
        <f t="shared" si="26"/>
        <v>0</v>
      </c>
      <c r="FH69" s="98">
        <f t="shared" si="26"/>
        <v>0</v>
      </c>
      <c r="FI69" s="98">
        <f t="shared" si="26"/>
        <v>0</v>
      </c>
      <c r="FJ69" s="98">
        <f t="shared" si="26"/>
        <v>0</v>
      </c>
      <c r="FK69" s="98">
        <f t="shared" si="26"/>
        <v>0</v>
      </c>
      <c r="FL69" s="98">
        <f t="shared" si="26"/>
        <v>0</v>
      </c>
      <c r="FM69" s="98">
        <f t="shared" si="26"/>
        <v>98</v>
      </c>
    </row>
    <row r="70" spans="1:169" ht="15.75" customHeight="1" x14ac:dyDescent="0.2">
      <c r="A70" s="98">
        <v>60</v>
      </c>
      <c r="B70" s="98">
        <v>15</v>
      </c>
      <c r="C70" s="98">
        <f>SUM(C44:C47)</f>
        <v>3</v>
      </c>
      <c r="D70" s="98">
        <f t="shared" ref="D70:BO70" si="27">SUM(D44:D47)</f>
        <v>0</v>
      </c>
      <c r="E70" s="98">
        <f t="shared" si="27"/>
        <v>0</v>
      </c>
      <c r="F70" s="98">
        <f t="shared" si="27"/>
        <v>0</v>
      </c>
      <c r="G70" s="98">
        <f t="shared" si="27"/>
        <v>0</v>
      </c>
      <c r="H70" s="98">
        <f t="shared" si="27"/>
        <v>0</v>
      </c>
      <c r="I70" s="98">
        <f t="shared" si="27"/>
        <v>0</v>
      </c>
      <c r="J70" s="98">
        <f t="shared" si="27"/>
        <v>0</v>
      </c>
      <c r="K70" s="98">
        <f t="shared" si="27"/>
        <v>3</v>
      </c>
      <c r="L70" s="98">
        <f t="shared" si="27"/>
        <v>0</v>
      </c>
      <c r="M70" s="98">
        <f t="shared" si="27"/>
        <v>103</v>
      </c>
      <c r="N70" s="98">
        <f t="shared" si="27"/>
        <v>13</v>
      </c>
      <c r="O70" s="98">
        <f t="shared" si="27"/>
        <v>2</v>
      </c>
      <c r="P70" s="98">
        <f t="shared" si="27"/>
        <v>0</v>
      </c>
      <c r="Q70" s="98">
        <f t="shared" si="27"/>
        <v>0</v>
      </c>
      <c r="R70" s="98">
        <f t="shared" si="27"/>
        <v>2</v>
      </c>
      <c r="S70" s="98">
        <f t="shared" si="27"/>
        <v>3</v>
      </c>
      <c r="T70" s="98">
        <f t="shared" si="27"/>
        <v>0</v>
      </c>
      <c r="U70" s="98">
        <f t="shared" si="27"/>
        <v>123</v>
      </c>
      <c r="V70" s="98">
        <f t="shared" si="27"/>
        <v>0</v>
      </c>
      <c r="W70" s="98">
        <f t="shared" si="27"/>
        <v>130</v>
      </c>
      <c r="X70" s="98">
        <f t="shared" si="27"/>
        <v>20</v>
      </c>
      <c r="Y70" s="98">
        <f t="shared" si="27"/>
        <v>3</v>
      </c>
      <c r="Z70" s="98">
        <f t="shared" si="27"/>
        <v>0</v>
      </c>
      <c r="AA70" s="98">
        <f t="shared" si="27"/>
        <v>1</v>
      </c>
      <c r="AB70" s="98">
        <f t="shared" si="27"/>
        <v>5</v>
      </c>
      <c r="AC70" s="98">
        <f t="shared" si="27"/>
        <v>3</v>
      </c>
      <c r="AD70" s="98">
        <f t="shared" si="27"/>
        <v>0</v>
      </c>
      <c r="AE70" s="98">
        <f t="shared" si="27"/>
        <v>162</v>
      </c>
      <c r="AF70" s="98">
        <f t="shared" si="27"/>
        <v>0</v>
      </c>
      <c r="AG70" s="98">
        <f t="shared" si="27"/>
        <v>3</v>
      </c>
      <c r="AH70" s="98">
        <f t="shared" si="27"/>
        <v>2</v>
      </c>
      <c r="AI70" s="98">
        <f t="shared" si="27"/>
        <v>0</v>
      </c>
      <c r="AJ70" s="98">
        <f t="shared" si="27"/>
        <v>0</v>
      </c>
      <c r="AK70" s="98">
        <f t="shared" si="27"/>
        <v>0</v>
      </c>
      <c r="AL70" s="98">
        <f t="shared" si="27"/>
        <v>0</v>
      </c>
      <c r="AM70" s="98">
        <f t="shared" si="27"/>
        <v>0</v>
      </c>
      <c r="AN70" s="98">
        <f t="shared" si="27"/>
        <v>0</v>
      </c>
      <c r="AO70" s="98">
        <f t="shared" si="27"/>
        <v>5</v>
      </c>
      <c r="AP70" s="98">
        <f t="shared" si="27"/>
        <v>0</v>
      </c>
      <c r="AQ70" s="98">
        <f t="shared" si="27"/>
        <v>293</v>
      </c>
      <c r="AR70" s="98">
        <f t="shared" si="27"/>
        <v>2.5625</v>
      </c>
      <c r="AS70" s="98">
        <f t="shared" si="27"/>
        <v>107</v>
      </c>
      <c r="AT70" s="98">
        <f t="shared" si="27"/>
        <v>8</v>
      </c>
      <c r="AU70" s="98">
        <f t="shared" si="27"/>
        <v>1</v>
      </c>
      <c r="AV70" s="98">
        <f t="shared" si="27"/>
        <v>0</v>
      </c>
      <c r="AW70" s="98">
        <f t="shared" si="27"/>
        <v>0</v>
      </c>
      <c r="AX70" s="98">
        <f t="shared" si="27"/>
        <v>0</v>
      </c>
      <c r="AY70" s="98">
        <f t="shared" si="27"/>
        <v>5</v>
      </c>
      <c r="AZ70" s="98">
        <f t="shared" si="27"/>
        <v>0</v>
      </c>
      <c r="BA70" s="98">
        <f t="shared" si="27"/>
        <v>121</v>
      </c>
      <c r="BB70" s="98">
        <f t="shared" si="27"/>
        <v>0</v>
      </c>
      <c r="BC70" s="98">
        <f t="shared" si="27"/>
        <v>0</v>
      </c>
      <c r="BD70" s="98">
        <f t="shared" si="27"/>
        <v>0</v>
      </c>
      <c r="BE70" s="98">
        <f t="shared" si="27"/>
        <v>0</v>
      </c>
      <c r="BF70" s="98">
        <f t="shared" si="27"/>
        <v>0</v>
      </c>
      <c r="BG70" s="98">
        <f t="shared" si="27"/>
        <v>0</v>
      </c>
      <c r="BH70" s="98">
        <f t="shared" si="27"/>
        <v>0</v>
      </c>
      <c r="BI70" s="98">
        <f t="shared" si="27"/>
        <v>0</v>
      </c>
      <c r="BJ70" s="98">
        <f t="shared" si="27"/>
        <v>0</v>
      </c>
      <c r="BK70" s="98">
        <f t="shared" si="27"/>
        <v>0</v>
      </c>
      <c r="BL70" s="98">
        <f t="shared" si="27"/>
        <v>0</v>
      </c>
      <c r="BM70" s="98">
        <f t="shared" si="27"/>
        <v>26</v>
      </c>
      <c r="BN70" s="98">
        <f t="shared" si="27"/>
        <v>1</v>
      </c>
      <c r="BO70" s="98">
        <f t="shared" si="27"/>
        <v>0</v>
      </c>
      <c r="BP70" s="98">
        <f t="shared" ref="BP70:EA70" si="28">SUM(BP44:BP47)</f>
        <v>0</v>
      </c>
      <c r="BQ70" s="98">
        <f t="shared" si="28"/>
        <v>0</v>
      </c>
      <c r="BR70" s="98">
        <f t="shared" si="28"/>
        <v>1</v>
      </c>
      <c r="BS70" s="98">
        <f t="shared" si="28"/>
        <v>2</v>
      </c>
      <c r="BT70" s="98">
        <f t="shared" si="28"/>
        <v>0</v>
      </c>
      <c r="BU70" s="98">
        <f t="shared" si="28"/>
        <v>30</v>
      </c>
      <c r="BV70" s="98">
        <f t="shared" si="28"/>
        <v>0</v>
      </c>
      <c r="BW70" s="98">
        <f t="shared" si="28"/>
        <v>75</v>
      </c>
      <c r="BX70" s="98">
        <f t="shared" si="28"/>
        <v>11</v>
      </c>
      <c r="BY70" s="98">
        <f t="shared" si="28"/>
        <v>0</v>
      </c>
      <c r="BZ70" s="98">
        <f t="shared" si="28"/>
        <v>0</v>
      </c>
      <c r="CA70" s="98">
        <f t="shared" si="28"/>
        <v>4</v>
      </c>
      <c r="CB70" s="98">
        <f t="shared" si="28"/>
        <v>0</v>
      </c>
      <c r="CC70" s="98">
        <f t="shared" si="28"/>
        <v>19</v>
      </c>
      <c r="CD70" s="98">
        <f t="shared" si="28"/>
        <v>0</v>
      </c>
      <c r="CE70" s="98">
        <f t="shared" si="28"/>
        <v>109</v>
      </c>
      <c r="CF70" s="98">
        <f t="shared" si="28"/>
        <v>0</v>
      </c>
      <c r="CG70" s="98">
        <f t="shared" si="28"/>
        <v>260</v>
      </c>
      <c r="CH70" s="98">
        <f t="shared" si="28"/>
        <v>2.5625</v>
      </c>
      <c r="CI70" s="98">
        <f t="shared" si="28"/>
        <v>71</v>
      </c>
      <c r="CJ70" s="98">
        <f t="shared" si="28"/>
        <v>6</v>
      </c>
      <c r="CK70" s="98">
        <f t="shared" si="28"/>
        <v>2</v>
      </c>
      <c r="CL70" s="98">
        <f t="shared" si="28"/>
        <v>0</v>
      </c>
      <c r="CM70" s="98">
        <f t="shared" si="28"/>
        <v>0</v>
      </c>
      <c r="CN70" s="98">
        <f t="shared" si="28"/>
        <v>1</v>
      </c>
      <c r="CO70" s="98">
        <f t="shared" si="28"/>
        <v>8</v>
      </c>
      <c r="CP70" s="98">
        <f t="shared" si="28"/>
        <v>0</v>
      </c>
      <c r="CQ70" s="98">
        <f t="shared" si="28"/>
        <v>88</v>
      </c>
      <c r="CR70" s="98">
        <f t="shared" si="28"/>
        <v>0</v>
      </c>
      <c r="CS70" s="98">
        <f t="shared" si="28"/>
        <v>18</v>
      </c>
      <c r="CT70" s="98">
        <f t="shared" si="28"/>
        <v>4</v>
      </c>
      <c r="CU70" s="98">
        <f t="shared" si="28"/>
        <v>0</v>
      </c>
      <c r="CV70" s="98">
        <f t="shared" si="28"/>
        <v>0</v>
      </c>
      <c r="CW70" s="98">
        <f t="shared" si="28"/>
        <v>0</v>
      </c>
      <c r="CX70" s="98">
        <f t="shared" si="28"/>
        <v>0</v>
      </c>
      <c r="CY70" s="98">
        <f t="shared" si="28"/>
        <v>3</v>
      </c>
      <c r="CZ70" s="98">
        <f t="shared" si="28"/>
        <v>0</v>
      </c>
      <c r="DA70" s="98">
        <f t="shared" si="28"/>
        <v>25</v>
      </c>
      <c r="DB70" s="98">
        <f t="shared" si="28"/>
        <v>0</v>
      </c>
      <c r="DC70" s="98">
        <f t="shared" si="28"/>
        <v>1</v>
      </c>
      <c r="DD70" s="98">
        <f t="shared" si="28"/>
        <v>0</v>
      </c>
      <c r="DE70" s="98">
        <f t="shared" si="28"/>
        <v>0</v>
      </c>
      <c r="DF70" s="98">
        <f t="shared" si="28"/>
        <v>0</v>
      </c>
      <c r="DG70" s="98">
        <f t="shared" si="28"/>
        <v>0</v>
      </c>
      <c r="DH70" s="98">
        <f t="shared" si="28"/>
        <v>0</v>
      </c>
      <c r="DI70" s="98">
        <f t="shared" si="28"/>
        <v>0</v>
      </c>
      <c r="DJ70" s="98">
        <f t="shared" si="28"/>
        <v>0</v>
      </c>
      <c r="DK70" s="98">
        <f t="shared" si="28"/>
        <v>1</v>
      </c>
      <c r="DL70" s="98">
        <f t="shared" si="28"/>
        <v>0</v>
      </c>
      <c r="DM70" s="98">
        <f t="shared" si="28"/>
        <v>8</v>
      </c>
      <c r="DN70" s="98">
        <f t="shared" si="28"/>
        <v>0</v>
      </c>
      <c r="DO70" s="98">
        <f t="shared" si="28"/>
        <v>0</v>
      </c>
      <c r="DP70" s="98">
        <f t="shared" si="28"/>
        <v>0</v>
      </c>
      <c r="DQ70" s="98">
        <f t="shared" si="28"/>
        <v>0</v>
      </c>
      <c r="DR70" s="98">
        <f t="shared" si="28"/>
        <v>0</v>
      </c>
      <c r="DS70" s="98">
        <f t="shared" si="28"/>
        <v>2</v>
      </c>
      <c r="DT70" s="98">
        <f t="shared" si="28"/>
        <v>0</v>
      </c>
      <c r="DU70" s="98">
        <f t="shared" si="28"/>
        <v>10</v>
      </c>
      <c r="DV70" s="98">
        <f t="shared" si="28"/>
        <v>0</v>
      </c>
      <c r="DW70" s="98">
        <f t="shared" si="28"/>
        <v>124</v>
      </c>
      <c r="DX70" s="98">
        <f t="shared" si="28"/>
        <v>2.5625</v>
      </c>
      <c r="DY70" s="98">
        <f t="shared" si="28"/>
        <v>9</v>
      </c>
      <c r="DZ70" s="98">
        <f t="shared" si="28"/>
        <v>0</v>
      </c>
      <c r="EA70" s="98">
        <f t="shared" si="28"/>
        <v>0</v>
      </c>
      <c r="EB70" s="98">
        <f t="shared" ref="EB70:FM70" si="29">SUM(EB44:EB47)</f>
        <v>0</v>
      </c>
      <c r="EC70" s="98">
        <f t="shared" si="29"/>
        <v>0</v>
      </c>
      <c r="ED70" s="98">
        <f t="shared" si="29"/>
        <v>0</v>
      </c>
      <c r="EE70" s="98">
        <f t="shared" si="29"/>
        <v>2</v>
      </c>
      <c r="EF70" s="98">
        <f t="shared" si="29"/>
        <v>0</v>
      </c>
      <c r="EG70" s="98">
        <f t="shared" si="29"/>
        <v>11</v>
      </c>
      <c r="EH70" s="98">
        <f t="shared" si="29"/>
        <v>0</v>
      </c>
      <c r="EI70" s="98">
        <f t="shared" si="29"/>
        <v>85</v>
      </c>
      <c r="EJ70" s="98">
        <f t="shared" si="29"/>
        <v>5</v>
      </c>
      <c r="EK70" s="98">
        <f t="shared" si="29"/>
        <v>0</v>
      </c>
      <c r="EL70" s="98">
        <f t="shared" si="29"/>
        <v>0</v>
      </c>
      <c r="EM70" s="98">
        <f t="shared" si="29"/>
        <v>3</v>
      </c>
      <c r="EN70" s="98">
        <f t="shared" si="29"/>
        <v>0</v>
      </c>
      <c r="EO70" s="98">
        <f t="shared" si="29"/>
        <v>23</v>
      </c>
      <c r="EP70" s="98">
        <f t="shared" si="29"/>
        <v>0</v>
      </c>
      <c r="EQ70" s="98">
        <f t="shared" si="29"/>
        <v>116</v>
      </c>
      <c r="ER70" s="98">
        <f t="shared" si="29"/>
        <v>0</v>
      </c>
      <c r="ES70" s="98">
        <f t="shared" si="29"/>
        <v>14</v>
      </c>
      <c r="ET70" s="98">
        <f t="shared" si="29"/>
        <v>1</v>
      </c>
      <c r="EU70" s="98">
        <f t="shared" si="29"/>
        <v>0</v>
      </c>
      <c r="EV70" s="98">
        <f t="shared" si="29"/>
        <v>0</v>
      </c>
      <c r="EW70" s="98">
        <f t="shared" si="29"/>
        <v>0</v>
      </c>
      <c r="EX70" s="98">
        <f t="shared" si="29"/>
        <v>0</v>
      </c>
      <c r="EY70" s="98">
        <f t="shared" si="29"/>
        <v>5</v>
      </c>
      <c r="EZ70" s="98">
        <f t="shared" si="29"/>
        <v>0</v>
      </c>
      <c r="FA70" s="98">
        <f t="shared" si="29"/>
        <v>20</v>
      </c>
      <c r="FB70" s="98">
        <f t="shared" si="29"/>
        <v>0</v>
      </c>
      <c r="FC70" s="98">
        <f t="shared" si="29"/>
        <v>0</v>
      </c>
      <c r="FD70" s="98">
        <f t="shared" si="29"/>
        <v>0</v>
      </c>
      <c r="FE70" s="98">
        <f t="shared" si="29"/>
        <v>0</v>
      </c>
      <c r="FF70" s="98">
        <f t="shared" si="29"/>
        <v>0</v>
      </c>
      <c r="FG70" s="98">
        <f t="shared" si="29"/>
        <v>0</v>
      </c>
      <c r="FH70" s="98">
        <f t="shared" si="29"/>
        <v>0</v>
      </c>
      <c r="FI70" s="98">
        <f t="shared" si="29"/>
        <v>0</v>
      </c>
      <c r="FJ70" s="98">
        <f t="shared" si="29"/>
        <v>0</v>
      </c>
      <c r="FK70" s="98">
        <f t="shared" si="29"/>
        <v>0</v>
      </c>
      <c r="FL70" s="98">
        <f t="shared" si="29"/>
        <v>0</v>
      </c>
      <c r="FM70" s="98">
        <f t="shared" si="29"/>
        <v>147</v>
      </c>
    </row>
    <row r="71" spans="1:169" ht="15.75" customHeight="1" x14ac:dyDescent="0.2">
      <c r="A71" s="97">
        <v>61</v>
      </c>
      <c r="B71" s="98">
        <v>16</v>
      </c>
      <c r="C71" s="98">
        <f>SUM(C48:C51)</f>
        <v>2</v>
      </c>
      <c r="D71" s="98">
        <f t="shared" ref="D71:BO71" si="30">SUM(D48:D51)</f>
        <v>0</v>
      </c>
      <c r="E71" s="98">
        <f t="shared" si="30"/>
        <v>0</v>
      </c>
      <c r="F71" s="98">
        <f t="shared" si="30"/>
        <v>0</v>
      </c>
      <c r="G71" s="98">
        <f t="shared" si="30"/>
        <v>0</v>
      </c>
      <c r="H71" s="98">
        <f t="shared" si="30"/>
        <v>0</v>
      </c>
      <c r="I71" s="98">
        <f t="shared" si="30"/>
        <v>0</v>
      </c>
      <c r="J71" s="98">
        <f t="shared" si="30"/>
        <v>0</v>
      </c>
      <c r="K71" s="98">
        <f t="shared" si="30"/>
        <v>2</v>
      </c>
      <c r="L71" s="98">
        <f t="shared" si="30"/>
        <v>0</v>
      </c>
      <c r="M71" s="98">
        <f t="shared" si="30"/>
        <v>124</v>
      </c>
      <c r="N71" s="98">
        <f t="shared" si="30"/>
        <v>20</v>
      </c>
      <c r="O71" s="98">
        <f t="shared" si="30"/>
        <v>0</v>
      </c>
      <c r="P71" s="98">
        <f t="shared" si="30"/>
        <v>0</v>
      </c>
      <c r="Q71" s="98">
        <f t="shared" si="30"/>
        <v>1</v>
      </c>
      <c r="R71" s="98">
        <f t="shared" si="30"/>
        <v>2</v>
      </c>
      <c r="S71" s="98">
        <f t="shared" si="30"/>
        <v>2</v>
      </c>
      <c r="T71" s="98">
        <f t="shared" si="30"/>
        <v>0</v>
      </c>
      <c r="U71" s="98">
        <f t="shared" si="30"/>
        <v>149</v>
      </c>
      <c r="V71" s="98">
        <f t="shared" si="30"/>
        <v>0</v>
      </c>
      <c r="W71" s="98">
        <f t="shared" si="30"/>
        <v>157</v>
      </c>
      <c r="X71" s="98">
        <f t="shared" si="30"/>
        <v>19</v>
      </c>
      <c r="Y71" s="98">
        <f t="shared" si="30"/>
        <v>0</v>
      </c>
      <c r="Z71" s="98">
        <f t="shared" si="30"/>
        <v>0</v>
      </c>
      <c r="AA71" s="98">
        <f t="shared" si="30"/>
        <v>0</v>
      </c>
      <c r="AB71" s="98">
        <f t="shared" si="30"/>
        <v>1</v>
      </c>
      <c r="AC71" s="98">
        <f t="shared" si="30"/>
        <v>17</v>
      </c>
      <c r="AD71" s="98">
        <f t="shared" si="30"/>
        <v>0</v>
      </c>
      <c r="AE71" s="98">
        <f t="shared" si="30"/>
        <v>194</v>
      </c>
      <c r="AF71" s="98">
        <f t="shared" si="30"/>
        <v>0</v>
      </c>
      <c r="AG71" s="98">
        <f t="shared" si="30"/>
        <v>7</v>
      </c>
      <c r="AH71" s="98">
        <f t="shared" si="30"/>
        <v>0</v>
      </c>
      <c r="AI71" s="98">
        <f t="shared" si="30"/>
        <v>0</v>
      </c>
      <c r="AJ71" s="98">
        <f t="shared" si="30"/>
        <v>0</v>
      </c>
      <c r="AK71" s="98">
        <f t="shared" si="30"/>
        <v>0</v>
      </c>
      <c r="AL71" s="98">
        <f t="shared" si="30"/>
        <v>0</v>
      </c>
      <c r="AM71" s="98">
        <f t="shared" si="30"/>
        <v>0</v>
      </c>
      <c r="AN71" s="98">
        <f t="shared" si="30"/>
        <v>0</v>
      </c>
      <c r="AO71" s="98">
        <f t="shared" si="30"/>
        <v>7</v>
      </c>
      <c r="AP71" s="98">
        <f t="shared" si="30"/>
        <v>0</v>
      </c>
      <c r="AQ71" s="98">
        <f t="shared" si="30"/>
        <v>352</v>
      </c>
      <c r="AR71" s="98">
        <f t="shared" si="30"/>
        <v>2.7291666666666665</v>
      </c>
      <c r="AS71" s="98">
        <f t="shared" si="30"/>
        <v>90</v>
      </c>
      <c r="AT71" s="98">
        <f t="shared" si="30"/>
        <v>8</v>
      </c>
      <c r="AU71" s="98">
        <f t="shared" si="30"/>
        <v>0</v>
      </c>
      <c r="AV71" s="98">
        <f t="shared" si="30"/>
        <v>0</v>
      </c>
      <c r="AW71" s="98">
        <f t="shared" si="30"/>
        <v>2</v>
      </c>
      <c r="AX71" s="98">
        <f t="shared" si="30"/>
        <v>0</v>
      </c>
      <c r="AY71" s="98">
        <f t="shared" si="30"/>
        <v>3</v>
      </c>
      <c r="AZ71" s="98">
        <f t="shared" si="30"/>
        <v>0</v>
      </c>
      <c r="BA71" s="98">
        <f t="shared" si="30"/>
        <v>103</v>
      </c>
      <c r="BB71" s="98">
        <f t="shared" si="30"/>
        <v>0</v>
      </c>
      <c r="BC71" s="98">
        <f t="shared" si="30"/>
        <v>0</v>
      </c>
      <c r="BD71" s="98">
        <f t="shared" si="30"/>
        <v>1</v>
      </c>
      <c r="BE71" s="98">
        <f t="shared" si="30"/>
        <v>0</v>
      </c>
      <c r="BF71" s="98">
        <f t="shared" si="30"/>
        <v>0</v>
      </c>
      <c r="BG71" s="98">
        <f t="shared" si="30"/>
        <v>0</v>
      </c>
      <c r="BH71" s="98">
        <f t="shared" si="30"/>
        <v>0</v>
      </c>
      <c r="BI71" s="98">
        <f t="shared" si="30"/>
        <v>0</v>
      </c>
      <c r="BJ71" s="98">
        <f t="shared" si="30"/>
        <v>0</v>
      </c>
      <c r="BK71" s="98">
        <f t="shared" si="30"/>
        <v>1</v>
      </c>
      <c r="BL71" s="98">
        <f t="shared" si="30"/>
        <v>0</v>
      </c>
      <c r="BM71" s="98">
        <f t="shared" si="30"/>
        <v>17</v>
      </c>
      <c r="BN71" s="98">
        <f t="shared" si="30"/>
        <v>3</v>
      </c>
      <c r="BO71" s="98">
        <f t="shared" si="30"/>
        <v>0</v>
      </c>
      <c r="BP71" s="98">
        <f t="shared" ref="BP71:EA71" si="31">SUM(BP48:BP51)</f>
        <v>0</v>
      </c>
      <c r="BQ71" s="98">
        <f t="shared" si="31"/>
        <v>0</v>
      </c>
      <c r="BR71" s="98">
        <f t="shared" si="31"/>
        <v>0</v>
      </c>
      <c r="BS71" s="98">
        <f t="shared" si="31"/>
        <v>3</v>
      </c>
      <c r="BT71" s="98">
        <f t="shared" si="31"/>
        <v>0</v>
      </c>
      <c r="BU71" s="98">
        <f t="shared" si="31"/>
        <v>23</v>
      </c>
      <c r="BV71" s="98">
        <f t="shared" si="31"/>
        <v>0</v>
      </c>
      <c r="BW71" s="98">
        <f t="shared" si="31"/>
        <v>57</v>
      </c>
      <c r="BX71" s="98">
        <f t="shared" si="31"/>
        <v>9</v>
      </c>
      <c r="BY71" s="98">
        <f t="shared" si="31"/>
        <v>0</v>
      </c>
      <c r="BZ71" s="98">
        <f t="shared" si="31"/>
        <v>0</v>
      </c>
      <c r="CA71" s="98">
        <f t="shared" si="31"/>
        <v>5</v>
      </c>
      <c r="CB71" s="98">
        <f t="shared" si="31"/>
        <v>0</v>
      </c>
      <c r="CC71" s="98">
        <f t="shared" si="31"/>
        <v>32</v>
      </c>
      <c r="CD71" s="98">
        <f t="shared" si="31"/>
        <v>0</v>
      </c>
      <c r="CE71" s="98">
        <f t="shared" si="31"/>
        <v>103</v>
      </c>
      <c r="CF71" s="98">
        <f t="shared" si="31"/>
        <v>0</v>
      </c>
      <c r="CG71" s="98">
        <f t="shared" si="31"/>
        <v>230</v>
      </c>
      <c r="CH71" s="98">
        <f t="shared" si="31"/>
        <v>2.7291666666666665</v>
      </c>
      <c r="CI71" s="98">
        <f t="shared" si="31"/>
        <v>103</v>
      </c>
      <c r="CJ71" s="98">
        <f t="shared" si="31"/>
        <v>11</v>
      </c>
      <c r="CK71" s="98">
        <f t="shared" si="31"/>
        <v>0</v>
      </c>
      <c r="CL71" s="98">
        <f t="shared" si="31"/>
        <v>0</v>
      </c>
      <c r="CM71" s="98">
        <f t="shared" si="31"/>
        <v>0</v>
      </c>
      <c r="CN71" s="98">
        <f t="shared" si="31"/>
        <v>0</v>
      </c>
      <c r="CO71" s="98">
        <f t="shared" si="31"/>
        <v>12</v>
      </c>
      <c r="CP71" s="98">
        <f t="shared" si="31"/>
        <v>0</v>
      </c>
      <c r="CQ71" s="98">
        <f t="shared" si="31"/>
        <v>126</v>
      </c>
      <c r="CR71" s="98">
        <f t="shared" si="31"/>
        <v>0</v>
      </c>
      <c r="CS71" s="98">
        <f t="shared" si="31"/>
        <v>36</v>
      </c>
      <c r="CT71" s="98">
        <f t="shared" si="31"/>
        <v>5</v>
      </c>
      <c r="CU71" s="98">
        <f t="shared" si="31"/>
        <v>1</v>
      </c>
      <c r="CV71" s="98">
        <f t="shared" si="31"/>
        <v>0</v>
      </c>
      <c r="CW71" s="98">
        <f t="shared" si="31"/>
        <v>0</v>
      </c>
      <c r="CX71" s="98">
        <f t="shared" si="31"/>
        <v>0</v>
      </c>
      <c r="CY71" s="98">
        <f t="shared" si="31"/>
        <v>0</v>
      </c>
      <c r="CZ71" s="98">
        <f t="shared" si="31"/>
        <v>0</v>
      </c>
      <c r="DA71" s="98">
        <f t="shared" si="31"/>
        <v>42</v>
      </c>
      <c r="DB71" s="98">
        <f t="shared" si="31"/>
        <v>0</v>
      </c>
      <c r="DC71" s="98">
        <f t="shared" si="31"/>
        <v>0</v>
      </c>
      <c r="DD71" s="98">
        <f t="shared" si="31"/>
        <v>0</v>
      </c>
      <c r="DE71" s="98">
        <f t="shared" si="31"/>
        <v>0</v>
      </c>
      <c r="DF71" s="98">
        <f t="shared" si="31"/>
        <v>0</v>
      </c>
      <c r="DG71" s="98">
        <f t="shared" si="31"/>
        <v>0</v>
      </c>
      <c r="DH71" s="98">
        <f t="shared" si="31"/>
        <v>0</v>
      </c>
      <c r="DI71" s="98">
        <f t="shared" si="31"/>
        <v>0</v>
      </c>
      <c r="DJ71" s="98">
        <f t="shared" si="31"/>
        <v>0</v>
      </c>
      <c r="DK71" s="98">
        <f t="shared" si="31"/>
        <v>0</v>
      </c>
      <c r="DL71" s="98">
        <f t="shared" si="31"/>
        <v>0</v>
      </c>
      <c r="DM71" s="98">
        <f t="shared" si="31"/>
        <v>16</v>
      </c>
      <c r="DN71" s="98">
        <f t="shared" si="31"/>
        <v>3</v>
      </c>
      <c r="DO71" s="98">
        <f t="shared" si="31"/>
        <v>0</v>
      </c>
      <c r="DP71" s="98">
        <f t="shared" si="31"/>
        <v>0</v>
      </c>
      <c r="DQ71" s="98">
        <f t="shared" si="31"/>
        <v>0</v>
      </c>
      <c r="DR71" s="98">
        <f t="shared" si="31"/>
        <v>0</v>
      </c>
      <c r="DS71" s="98">
        <f t="shared" si="31"/>
        <v>6</v>
      </c>
      <c r="DT71" s="98">
        <f t="shared" si="31"/>
        <v>0</v>
      </c>
      <c r="DU71" s="98">
        <f t="shared" si="31"/>
        <v>25</v>
      </c>
      <c r="DV71" s="98">
        <f t="shared" si="31"/>
        <v>0</v>
      </c>
      <c r="DW71" s="98">
        <f t="shared" si="31"/>
        <v>193</v>
      </c>
      <c r="DX71" s="98">
        <f t="shared" si="31"/>
        <v>2.7291666666666665</v>
      </c>
      <c r="DY71" s="98">
        <f t="shared" si="31"/>
        <v>13</v>
      </c>
      <c r="DZ71" s="98">
        <f t="shared" si="31"/>
        <v>0</v>
      </c>
      <c r="EA71" s="98">
        <f t="shared" si="31"/>
        <v>0</v>
      </c>
      <c r="EB71" s="98">
        <f t="shared" ref="EB71:FM71" si="32">SUM(EB48:EB51)</f>
        <v>0</v>
      </c>
      <c r="EC71" s="98">
        <f t="shared" si="32"/>
        <v>0</v>
      </c>
      <c r="ED71" s="98">
        <f t="shared" si="32"/>
        <v>0</v>
      </c>
      <c r="EE71" s="98">
        <f t="shared" si="32"/>
        <v>0</v>
      </c>
      <c r="EF71" s="98">
        <f t="shared" si="32"/>
        <v>0</v>
      </c>
      <c r="EG71" s="98">
        <f t="shared" si="32"/>
        <v>13</v>
      </c>
      <c r="EH71" s="98">
        <f t="shared" si="32"/>
        <v>0</v>
      </c>
      <c r="EI71" s="98">
        <f t="shared" si="32"/>
        <v>102</v>
      </c>
      <c r="EJ71" s="98">
        <f t="shared" si="32"/>
        <v>16</v>
      </c>
      <c r="EK71" s="98">
        <f t="shared" si="32"/>
        <v>0</v>
      </c>
      <c r="EL71" s="98">
        <f t="shared" si="32"/>
        <v>0</v>
      </c>
      <c r="EM71" s="98">
        <f t="shared" si="32"/>
        <v>3</v>
      </c>
      <c r="EN71" s="98">
        <f t="shared" si="32"/>
        <v>3</v>
      </c>
      <c r="EO71" s="98">
        <f t="shared" si="32"/>
        <v>48</v>
      </c>
      <c r="EP71" s="98">
        <f t="shared" si="32"/>
        <v>0</v>
      </c>
      <c r="EQ71" s="98">
        <f t="shared" si="32"/>
        <v>172</v>
      </c>
      <c r="ER71" s="98">
        <f t="shared" si="32"/>
        <v>0</v>
      </c>
      <c r="ES71" s="98">
        <f t="shared" si="32"/>
        <v>16</v>
      </c>
      <c r="ET71" s="98">
        <f t="shared" si="32"/>
        <v>2</v>
      </c>
      <c r="EU71" s="98">
        <f t="shared" si="32"/>
        <v>0</v>
      </c>
      <c r="EV71" s="98">
        <f t="shared" si="32"/>
        <v>0</v>
      </c>
      <c r="EW71" s="98">
        <f t="shared" si="32"/>
        <v>0</v>
      </c>
      <c r="EX71" s="98">
        <f t="shared" si="32"/>
        <v>0</v>
      </c>
      <c r="EY71" s="98">
        <f t="shared" si="32"/>
        <v>10</v>
      </c>
      <c r="EZ71" s="98">
        <f t="shared" si="32"/>
        <v>0</v>
      </c>
      <c r="FA71" s="98">
        <f t="shared" si="32"/>
        <v>28</v>
      </c>
      <c r="FB71" s="98">
        <f t="shared" si="32"/>
        <v>0</v>
      </c>
      <c r="FC71" s="98">
        <f t="shared" si="32"/>
        <v>1</v>
      </c>
      <c r="FD71" s="98">
        <f t="shared" si="32"/>
        <v>0</v>
      </c>
      <c r="FE71" s="98">
        <f t="shared" si="32"/>
        <v>0</v>
      </c>
      <c r="FF71" s="98">
        <f t="shared" si="32"/>
        <v>0</v>
      </c>
      <c r="FG71" s="98">
        <f t="shared" si="32"/>
        <v>0</v>
      </c>
      <c r="FH71" s="98">
        <f t="shared" si="32"/>
        <v>0</v>
      </c>
      <c r="FI71" s="98">
        <f t="shared" si="32"/>
        <v>0</v>
      </c>
      <c r="FJ71" s="98">
        <f t="shared" si="32"/>
        <v>0</v>
      </c>
      <c r="FK71" s="98">
        <f t="shared" si="32"/>
        <v>1</v>
      </c>
      <c r="FL71" s="98">
        <f t="shared" si="32"/>
        <v>0</v>
      </c>
      <c r="FM71" s="98">
        <f t="shared" si="32"/>
        <v>214</v>
      </c>
    </row>
    <row r="72" spans="1:169" ht="15.75" customHeight="1" x14ac:dyDescent="0.2">
      <c r="A72" s="98">
        <v>62</v>
      </c>
      <c r="B72" s="98">
        <v>17</v>
      </c>
      <c r="C72" s="98">
        <f>SUM(C52:C55)</f>
        <v>1</v>
      </c>
      <c r="D72" s="98">
        <f t="shared" ref="D72:BO72" si="33">SUM(D52:D55)</f>
        <v>0</v>
      </c>
      <c r="E72" s="98">
        <f t="shared" si="33"/>
        <v>0</v>
      </c>
      <c r="F72" s="98">
        <f t="shared" si="33"/>
        <v>0</v>
      </c>
      <c r="G72" s="98">
        <f t="shared" si="33"/>
        <v>0</v>
      </c>
      <c r="H72" s="98">
        <f t="shared" si="33"/>
        <v>0</v>
      </c>
      <c r="I72" s="98">
        <f t="shared" si="33"/>
        <v>0</v>
      </c>
      <c r="J72" s="98">
        <f t="shared" si="33"/>
        <v>0</v>
      </c>
      <c r="K72" s="98">
        <f t="shared" si="33"/>
        <v>1</v>
      </c>
      <c r="L72" s="98">
        <f t="shared" si="33"/>
        <v>0</v>
      </c>
      <c r="M72" s="98">
        <f t="shared" si="33"/>
        <v>122</v>
      </c>
      <c r="N72" s="98">
        <f t="shared" si="33"/>
        <v>13</v>
      </c>
      <c r="O72" s="98">
        <f t="shared" si="33"/>
        <v>0</v>
      </c>
      <c r="P72" s="98">
        <f t="shared" si="33"/>
        <v>0</v>
      </c>
      <c r="Q72" s="98">
        <f t="shared" si="33"/>
        <v>0</v>
      </c>
      <c r="R72" s="98">
        <f t="shared" si="33"/>
        <v>3</v>
      </c>
      <c r="S72" s="98">
        <f t="shared" si="33"/>
        <v>9</v>
      </c>
      <c r="T72" s="98">
        <f t="shared" si="33"/>
        <v>0</v>
      </c>
      <c r="U72" s="98">
        <f t="shared" si="33"/>
        <v>147</v>
      </c>
      <c r="V72" s="98">
        <f t="shared" si="33"/>
        <v>0</v>
      </c>
      <c r="W72" s="98">
        <f t="shared" si="33"/>
        <v>168</v>
      </c>
      <c r="X72" s="98">
        <f t="shared" si="33"/>
        <v>17</v>
      </c>
      <c r="Y72" s="98">
        <f t="shared" si="33"/>
        <v>0</v>
      </c>
      <c r="Z72" s="98">
        <f t="shared" si="33"/>
        <v>0</v>
      </c>
      <c r="AA72" s="98">
        <f t="shared" si="33"/>
        <v>0</v>
      </c>
      <c r="AB72" s="98">
        <f t="shared" si="33"/>
        <v>7</v>
      </c>
      <c r="AC72" s="98">
        <f t="shared" si="33"/>
        <v>14</v>
      </c>
      <c r="AD72" s="98">
        <f t="shared" si="33"/>
        <v>0</v>
      </c>
      <c r="AE72" s="98">
        <f t="shared" si="33"/>
        <v>206</v>
      </c>
      <c r="AF72" s="98">
        <f t="shared" si="33"/>
        <v>0</v>
      </c>
      <c r="AG72" s="98">
        <f t="shared" si="33"/>
        <v>3</v>
      </c>
      <c r="AH72" s="98">
        <f t="shared" si="33"/>
        <v>0</v>
      </c>
      <c r="AI72" s="98">
        <f t="shared" si="33"/>
        <v>0</v>
      </c>
      <c r="AJ72" s="98">
        <f t="shared" si="33"/>
        <v>0</v>
      </c>
      <c r="AK72" s="98">
        <f t="shared" si="33"/>
        <v>0</v>
      </c>
      <c r="AL72" s="98">
        <f t="shared" si="33"/>
        <v>0</v>
      </c>
      <c r="AM72" s="98">
        <f t="shared" si="33"/>
        <v>1</v>
      </c>
      <c r="AN72" s="98">
        <f t="shared" si="33"/>
        <v>0</v>
      </c>
      <c r="AO72" s="98">
        <f t="shared" si="33"/>
        <v>4</v>
      </c>
      <c r="AP72" s="98">
        <f t="shared" si="33"/>
        <v>0</v>
      </c>
      <c r="AQ72" s="98">
        <f t="shared" si="33"/>
        <v>358</v>
      </c>
      <c r="AR72" s="98">
        <f t="shared" si="33"/>
        <v>2.8958333333333335</v>
      </c>
      <c r="AS72" s="98">
        <f t="shared" si="33"/>
        <v>113</v>
      </c>
      <c r="AT72" s="98">
        <f t="shared" si="33"/>
        <v>7</v>
      </c>
      <c r="AU72" s="98">
        <f t="shared" si="33"/>
        <v>0</v>
      </c>
      <c r="AV72" s="98">
        <f t="shared" si="33"/>
        <v>0</v>
      </c>
      <c r="AW72" s="98">
        <f t="shared" si="33"/>
        <v>0</v>
      </c>
      <c r="AX72" s="98">
        <f t="shared" si="33"/>
        <v>1</v>
      </c>
      <c r="AY72" s="98">
        <f t="shared" si="33"/>
        <v>9</v>
      </c>
      <c r="AZ72" s="98">
        <f t="shared" si="33"/>
        <v>0</v>
      </c>
      <c r="BA72" s="98">
        <f t="shared" si="33"/>
        <v>130</v>
      </c>
      <c r="BB72" s="98">
        <f t="shared" si="33"/>
        <v>0</v>
      </c>
      <c r="BC72" s="98">
        <f t="shared" si="33"/>
        <v>0</v>
      </c>
      <c r="BD72" s="98">
        <f t="shared" si="33"/>
        <v>0</v>
      </c>
      <c r="BE72" s="98">
        <f t="shared" si="33"/>
        <v>0</v>
      </c>
      <c r="BF72" s="98">
        <f t="shared" si="33"/>
        <v>0</v>
      </c>
      <c r="BG72" s="98">
        <f t="shared" si="33"/>
        <v>0</v>
      </c>
      <c r="BH72" s="98">
        <f t="shared" si="33"/>
        <v>0</v>
      </c>
      <c r="BI72" s="98">
        <f t="shared" si="33"/>
        <v>0</v>
      </c>
      <c r="BJ72" s="98">
        <f t="shared" si="33"/>
        <v>0</v>
      </c>
      <c r="BK72" s="98">
        <f t="shared" si="33"/>
        <v>0</v>
      </c>
      <c r="BL72" s="98">
        <f t="shared" si="33"/>
        <v>0</v>
      </c>
      <c r="BM72" s="98">
        <f t="shared" si="33"/>
        <v>36</v>
      </c>
      <c r="BN72" s="98">
        <f t="shared" si="33"/>
        <v>1</v>
      </c>
      <c r="BO72" s="98">
        <f t="shared" si="33"/>
        <v>0</v>
      </c>
      <c r="BP72" s="98">
        <f t="shared" ref="BP72:EA72" si="34">SUM(BP52:BP55)</f>
        <v>0</v>
      </c>
      <c r="BQ72" s="98">
        <f t="shared" si="34"/>
        <v>0</v>
      </c>
      <c r="BR72" s="98">
        <f t="shared" si="34"/>
        <v>1</v>
      </c>
      <c r="BS72" s="98">
        <f t="shared" si="34"/>
        <v>3</v>
      </c>
      <c r="BT72" s="98">
        <f t="shared" si="34"/>
        <v>0</v>
      </c>
      <c r="BU72" s="98">
        <f t="shared" si="34"/>
        <v>41</v>
      </c>
      <c r="BV72" s="98">
        <f t="shared" si="34"/>
        <v>0</v>
      </c>
      <c r="BW72" s="98">
        <f t="shared" si="34"/>
        <v>74</v>
      </c>
      <c r="BX72" s="98">
        <f t="shared" si="34"/>
        <v>5</v>
      </c>
      <c r="BY72" s="98">
        <f t="shared" si="34"/>
        <v>0</v>
      </c>
      <c r="BZ72" s="98">
        <f t="shared" si="34"/>
        <v>0</v>
      </c>
      <c r="CA72" s="98">
        <f t="shared" si="34"/>
        <v>2</v>
      </c>
      <c r="CB72" s="98">
        <f t="shared" si="34"/>
        <v>1</v>
      </c>
      <c r="CC72" s="98">
        <f t="shared" si="34"/>
        <v>48</v>
      </c>
      <c r="CD72" s="98">
        <f t="shared" si="34"/>
        <v>0</v>
      </c>
      <c r="CE72" s="98">
        <f t="shared" si="34"/>
        <v>130</v>
      </c>
      <c r="CF72" s="98">
        <f t="shared" si="34"/>
        <v>0</v>
      </c>
      <c r="CG72" s="98">
        <f t="shared" si="34"/>
        <v>301</v>
      </c>
      <c r="CH72" s="98">
        <f t="shared" si="34"/>
        <v>2.8958333333333335</v>
      </c>
      <c r="CI72" s="98">
        <f t="shared" si="34"/>
        <v>107</v>
      </c>
      <c r="CJ72" s="98">
        <f t="shared" si="34"/>
        <v>6</v>
      </c>
      <c r="CK72" s="98">
        <f t="shared" si="34"/>
        <v>0</v>
      </c>
      <c r="CL72" s="98">
        <f t="shared" si="34"/>
        <v>0</v>
      </c>
      <c r="CM72" s="98">
        <f t="shared" si="34"/>
        <v>0</v>
      </c>
      <c r="CN72" s="98">
        <f t="shared" si="34"/>
        <v>1</v>
      </c>
      <c r="CO72" s="98">
        <f t="shared" si="34"/>
        <v>30</v>
      </c>
      <c r="CP72" s="98">
        <f t="shared" si="34"/>
        <v>0</v>
      </c>
      <c r="CQ72" s="98">
        <f t="shared" si="34"/>
        <v>144</v>
      </c>
      <c r="CR72" s="98">
        <f t="shared" si="34"/>
        <v>0</v>
      </c>
      <c r="CS72" s="98">
        <f t="shared" si="34"/>
        <v>39</v>
      </c>
      <c r="CT72" s="98">
        <f t="shared" si="34"/>
        <v>3</v>
      </c>
      <c r="CU72" s="98">
        <f t="shared" si="34"/>
        <v>1</v>
      </c>
      <c r="CV72" s="98">
        <f t="shared" si="34"/>
        <v>0</v>
      </c>
      <c r="CW72" s="98">
        <f t="shared" si="34"/>
        <v>0</v>
      </c>
      <c r="CX72" s="98">
        <f t="shared" si="34"/>
        <v>0</v>
      </c>
      <c r="CY72" s="98">
        <f t="shared" si="34"/>
        <v>6</v>
      </c>
      <c r="CZ72" s="98">
        <f t="shared" si="34"/>
        <v>0</v>
      </c>
      <c r="DA72" s="98">
        <f t="shared" si="34"/>
        <v>49</v>
      </c>
      <c r="DB72" s="98">
        <f t="shared" si="34"/>
        <v>0</v>
      </c>
      <c r="DC72" s="98">
        <f t="shared" si="34"/>
        <v>1</v>
      </c>
      <c r="DD72" s="98">
        <f t="shared" si="34"/>
        <v>0</v>
      </c>
      <c r="DE72" s="98">
        <f t="shared" si="34"/>
        <v>0</v>
      </c>
      <c r="DF72" s="98">
        <f t="shared" si="34"/>
        <v>0</v>
      </c>
      <c r="DG72" s="98">
        <f t="shared" si="34"/>
        <v>0</v>
      </c>
      <c r="DH72" s="98">
        <f t="shared" si="34"/>
        <v>0</v>
      </c>
      <c r="DI72" s="98">
        <f t="shared" si="34"/>
        <v>0</v>
      </c>
      <c r="DJ72" s="98">
        <f t="shared" si="34"/>
        <v>0</v>
      </c>
      <c r="DK72" s="98">
        <f t="shared" si="34"/>
        <v>1</v>
      </c>
      <c r="DL72" s="98">
        <f t="shared" si="34"/>
        <v>0</v>
      </c>
      <c r="DM72" s="98">
        <f t="shared" si="34"/>
        <v>17</v>
      </c>
      <c r="DN72" s="98">
        <f t="shared" si="34"/>
        <v>3</v>
      </c>
      <c r="DO72" s="98">
        <f t="shared" si="34"/>
        <v>0</v>
      </c>
      <c r="DP72" s="98">
        <f t="shared" si="34"/>
        <v>0</v>
      </c>
      <c r="DQ72" s="98">
        <f t="shared" si="34"/>
        <v>0</v>
      </c>
      <c r="DR72" s="98">
        <f t="shared" si="34"/>
        <v>0</v>
      </c>
      <c r="DS72" s="98">
        <f t="shared" si="34"/>
        <v>14</v>
      </c>
      <c r="DT72" s="98">
        <f t="shared" si="34"/>
        <v>0</v>
      </c>
      <c r="DU72" s="98">
        <f t="shared" si="34"/>
        <v>34</v>
      </c>
      <c r="DV72" s="98">
        <f t="shared" si="34"/>
        <v>0</v>
      </c>
      <c r="DW72" s="98">
        <f t="shared" si="34"/>
        <v>228</v>
      </c>
      <c r="DX72" s="98">
        <f t="shared" si="34"/>
        <v>2.8958333333333335</v>
      </c>
      <c r="DY72" s="98">
        <f t="shared" si="34"/>
        <v>13</v>
      </c>
      <c r="DZ72" s="98">
        <f t="shared" si="34"/>
        <v>1</v>
      </c>
      <c r="EA72" s="98">
        <f t="shared" si="34"/>
        <v>0</v>
      </c>
      <c r="EB72" s="98">
        <f t="shared" ref="EB72:FM72" si="35">SUM(EB52:EB55)</f>
        <v>0</v>
      </c>
      <c r="EC72" s="98">
        <f t="shared" si="35"/>
        <v>0</v>
      </c>
      <c r="ED72" s="98">
        <f t="shared" si="35"/>
        <v>0</v>
      </c>
      <c r="EE72" s="98">
        <f t="shared" si="35"/>
        <v>0</v>
      </c>
      <c r="EF72" s="98">
        <f t="shared" si="35"/>
        <v>0</v>
      </c>
      <c r="EG72" s="98">
        <f t="shared" si="35"/>
        <v>14</v>
      </c>
      <c r="EH72" s="98">
        <f t="shared" si="35"/>
        <v>0</v>
      </c>
      <c r="EI72" s="98">
        <f t="shared" si="35"/>
        <v>125</v>
      </c>
      <c r="EJ72" s="98">
        <f t="shared" si="35"/>
        <v>6</v>
      </c>
      <c r="EK72" s="98">
        <f t="shared" si="35"/>
        <v>0</v>
      </c>
      <c r="EL72" s="98">
        <f t="shared" si="35"/>
        <v>0</v>
      </c>
      <c r="EM72" s="98">
        <f t="shared" si="35"/>
        <v>3</v>
      </c>
      <c r="EN72" s="98">
        <f t="shared" si="35"/>
        <v>2</v>
      </c>
      <c r="EO72" s="98">
        <f t="shared" si="35"/>
        <v>56</v>
      </c>
      <c r="EP72" s="98">
        <f t="shared" si="35"/>
        <v>0</v>
      </c>
      <c r="EQ72" s="98">
        <f t="shared" si="35"/>
        <v>192</v>
      </c>
      <c r="ER72" s="98">
        <f t="shared" si="35"/>
        <v>0</v>
      </c>
      <c r="ES72" s="98">
        <f t="shared" si="35"/>
        <v>13</v>
      </c>
      <c r="ET72" s="98">
        <f t="shared" si="35"/>
        <v>1</v>
      </c>
      <c r="EU72" s="98">
        <f t="shared" si="35"/>
        <v>0</v>
      </c>
      <c r="EV72" s="98">
        <f t="shared" si="35"/>
        <v>0</v>
      </c>
      <c r="EW72" s="98">
        <f t="shared" si="35"/>
        <v>0</v>
      </c>
      <c r="EX72" s="98">
        <f t="shared" si="35"/>
        <v>1</v>
      </c>
      <c r="EY72" s="98">
        <f t="shared" si="35"/>
        <v>3</v>
      </c>
      <c r="EZ72" s="98">
        <f t="shared" si="35"/>
        <v>0</v>
      </c>
      <c r="FA72" s="98">
        <f t="shared" si="35"/>
        <v>18</v>
      </c>
      <c r="FB72" s="98">
        <f t="shared" si="35"/>
        <v>0</v>
      </c>
      <c r="FC72" s="98">
        <f t="shared" si="35"/>
        <v>0</v>
      </c>
      <c r="FD72" s="98">
        <f t="shared" si="35"/>
        <v>0</v>
      </c>
      <c r="FE72" s="98">
        <f t="shared" si="35"/>
        <v>0</v>
      </c>
      <c r="FF72" s="98">
        <f t="shared" si="35"/>
        <v>0</v>
      </c>
      <c r="FG72" s="98">
        <f t="shared" si="35"/>
        <v>0</v>
      </c>
      <c r="FH72" s="98">
        <f t="shared" si="35"/>
        <v>0</v>
      </c>
      <c r="FI72" s="98">
        <f t="shared" si="35"/>
        <v>0</v>
      </c>
      <c r="FJ72" s="98">
        <f t="shared" si="35"/>
        <v>0</v>
      </c>
      <c r="FK72" s="98">
        <f t="shared" si="35"/>
        <v>0</v>
      </c>
      <c r="FL72" s="98">
        <f t="shared" si="35"/>
        <v>0</v>
      </c>
      <c r="FM72" s="98">
        <f t="shared" si="35"/>
        <v>224</v>
      </c>
    </row>
    <row r="73" spans="1:169" ht="15.75" customHeight="1" x14ac:dyDescent="0.2">
      <c r="A73" s="98">
        <v>63</v>
      </c>
      <c r="B73" s="98">
        <v>18</v>
      </c>
      <c r="C73" s="98">
        <f>SUM(C56:C59)</f>
        <v>3</v>
      </c>
      <c r="D73" s="98">
        <f t="shared" ref="D73:BO73" si="36">SUM(D56:D59)</f>
        <v>0</v>
      </c>
      <c r="E73" s="98">
        <f t="shared" si="36"/>
        <v>0</v>
      </c>
      <c r="F73" s="98">
        <f t="shared" si="36"/>
        <v>0</v>
      </c>
      <c r="G73" s="98">
        <f t="shared" si="36"/>
        <v>0</v>
      </c>
      <c r="H73" s="98">
        <f t="shared" si="36"/>
        <v>0</v>
      </c>
      <c r="I73" s="98">
        <f t="shared" si="36"/>
        <v>0</v>
      </c>
      <c r="J73" s="98">
        <f t="shared" si="36"/>
        <v>0</v>
      </c>
      <c r="K73" s="98">
        <f t="shared" si="36"/>
        <v>3</v>
      </c>
      <c r="L73" s="98">
        <f t="shared" si="36"/>
        <v>0</v>
      </c>
      <c r="M73" s="98">
        <f t="shared" si="36"/>
        <v>101</v>
      </c>
      <c r="N73" s="98">
        <f t="shared" si="36"/>
        <v>7</v>
      </c>
      <c r="O73" s="98">
        <f t="shared" si="36"/>
        <v>0</v>
      </c>
      <c r="P73" s="98">
        <f t="shared" si="36"/>
        <v>0</v>
      </c>
      <c r="Q73" s="98">
        <f t="shared" si="36"/>
        <v>0</v>
      </c>
      <c r="R73" s="98">
        <f t="shared" si="36"/>
        <v>1</v>
      </c>
      <c r="S73" s="98">
        <f t="shared" si="36"/>
        <v>7</v>
      </c>
      <c r="T73" s="98">
        <f t="shared" si="36"/>
        <v>0</v>
      </c>
      <c r="U73" s="98">
        <f t="shared" si="36"/>
        <v>116</v>
      </c>
      <c r="V73" s="98">
        <f t="shared" si="36"/>
        <v>0</v>
      </c>
      <c r="W73" s="98">
        <f t="shared" si="36"/>
        <v>142</v>
      </c>
      <c r="X73" s="98">
        <f t="shared" si="36"/>
        <v>4</v>
      </c>
      <c r="Y73" s="98">
        <f t="shared" si="36"/>
        <v>0</v>
      </c>
      <c r="Z73" s="98">
        <f t="shared" si="36"/>
        <v>0</v>
      </c>
      <c r="AA73" s="98">
        <f t="shared" si="36"/>
        <v>0</v>
      </c>
      <c r="AB73" s="98">
        <f t="shared" si="36"/>
        <v>1</v>
      </c>
      <c r="AC73" s="98">
        <f t="shared" si="36"/>
        <v>15</v>
      </c>
      <c r="AD73" s="98">
        <f t="shared" si="36"/>
        <v>0</v>
      </c>
      <c r="AE73" s="98">
        <f t="shared" si="36"/>
        <v>162</v>
      </c>
      <c r="AF73" s="98">
        <f t="shared" si="36"/>
        <v>0</v>
      </c>
      <c r="AG73" s="98">
        <f t="shared" si="36"/>
        <v>8</v>
      </c>
      <c r="AH73" s="98">
        <f t="shared" si="36"/>
        <v>2</v>
      </c>
      <c r="AI73" s="98">
        <f t="shared" si="36"/>
        <v>0</v>
      </c>
      <c r="AJ73" s="98">
        <f t="shared" si="36"/>
        <v>0</v>
      </c>
      <c r="AK73" s="98">
        <f t="shared" si="36"/>
        <v>0</v>
      </c>
      <c r="AL73" s="98">
        <f t="shared" si="36"/>
        <v>0</v>
      </c>
      <c r="AM73" s="98">
        <f t="shared" si="36"/>
        <v>1</v>
      </c>
      <c r="AN73" s="98">
        <f t="shared" si="36"/>
        <v>0</v>
      </c>
      <c r="AO73" s="98">
        <f t="shared" si="36"/>
        <v>11</v>
      </c>
      <c r="AP73" s="98">
        <f t="shared" si="36"/>
        <v>0</v>
      </c>
      <c r="AQ73" s="98">
        <f t="shared" si="36"/>
        <v>292</v>
      </c>
      <c r="AR73" s="98">
        <f t="shared" si="36"/>
        <v>3.0625</v>
      </c>
      <c r="AS73" s="98">
        <f t="shared" si="36"/>
        <v>96</v>
      </c>
      <c r="AT73" s="98">
        <f t="shared" si="36"/>
        <v>6</v>
      </c>
      <c r="AU73" s="98">
        <f t="shared" si="36"/>
        <v>0</v>
      </c>
      <c r="AV73" s="98">
        <f t="shared" si="36"/>
        <v>0</v>
      </c>
      <c r="AW73" s="98">
        <f t="shared" si="36"/>
        <v>1</v>
      </c>
      <c r="AX73" s="98">
        <f t="shared" si="36"/>
        <v>0</v>
      </c>
      <c r="AY73" s="98">
        <f t="shared" si="36"/>
        <v>5</v>
      </c>
      <c r="AZ73" s="98">
        <f t="shared" si="36"/>
        <v>0</v>
      </c>
      <c r="BA73" s="98">
        <f t="shared" si="36"/>
        <v>108</v>
      </c>
      <c r="BB73" s="98">
        <f t="shared" si="36"/>
        <v>0</v>
      </c>
      <c r="BC73" s="98">
        <f t="shared" si="36"/>
        <v>0</v>
      </c>
      <c r="BD73" s="98">
        <f t="shared" si="36"/>
        <v>0</v>
      </c>
      <c r="BE73" s="98">
        <f t="shared" si="36"/>
        <v>0</v>
      </c>
      <c r="BF73" s="98">
        <f t="shared" si="36"/>
        <v>0</v>
      </c>
      <c r="BG73" s="98">
        <f t="shared" si="36"/>
        <v>0</v>
      </c>
      <c r="BH73" s="98">
        <f t="shared" si="36"/>
        <v>0</v>
      </c>
      <c r="BI73" s="98">
        <f t="shared" si="36"/>
        <v>0</v>
      </c>
      <c r="BJ73" s="98">
        <f t="shared" si="36"/>
        <v>0</v>
      </c>
      <c r="BK73" s="98">
        <f t="shared" si="36"/>
        <v>0</v>
      </c>
      <c r="BL73" s="98">
        <f t="shared" si="36"/>
        <v>0</v>
      </c>
      <c r="BM73" s="98">
        <f t="shared" si="36"/>
        <v>23</v>
      </c>
      <c r="BN73" s="98">
        <f t="shared" si="36"/>
        <v>2</v>
      </c>
      <c r="BO73" s="98">
        <f t="shared" si="36"/>
        <v>0</v>
      </c>
      <c r="BP73" s="98">
        <f t="shared" ref="BP73:EA73" si="37">SUM(BP56:BP59)</f>
        <v>0</v>
      </c>
      <c r="BQ73" s="98">
        <f t="shared" si="37"/>
        <v>0</v>
      </c>
      <c r="BR73" s="98">
        <f t="shared" si="37"/>
        <v>3</v>
      </c>
      <c r="BS73" s="98">
        <f t="shared" si="37"/>
        <v>4</v>
      </c>
      <c r="BT73" s="98">
        <f t="shared" si="37"/>
        <v>0</v>
      </c>
      <c r="BU73" s="98">
        <f t="shared" si="37"/>
        <v>32</v>
      </c>
      <c r="BV73" s="98">
        <f t="shared" si="37"/>
        <v>0</v>
      </c>
      <c r="BW73" s="98">
        <f t="shared" si="37"/>
        <v>67</v>
      </c>
      <c r="BX73" s="98">
        <f t="shared" si="37"/>
        <v>6</v>
      </c>
      <c r="BY73" s="98">
        <f t="shared" si="37"/>
        <v>0</v>
      </c>
      <c r="BZ73" s="98">
        <f t="shared" si="37"/>
        <v>0</v>
      </c>
      <c r="CA73" s="98">
        <f t="shared" si="37"/>
        <v>4</v>
      </c>
      <c r="CB73" s="98">
        <f t="shared" si="37"/>
        <v>3</v>
      </c>
      <c r="CC73" s="98">
        <f t="shared" si="37"/>
        <v>46</v>
      </c>
      <c r="CD73" s="98">
        <f t="shared" si="37"/>
        <v>0</v>
      </c>
      <c r="CE73" s="98">
        <f t="shared" si="37"/>
        <v>126</v>
      </c>
      <c r="CF73" s="98">
        <f t="shared" si="37"/>
        <v>0</v>
      </c>
      <c r="CG73" s="98">
        <f t="shared" si="37"/>
        <v>266</v>
      </c>
      <c r="CH73" s="98">
        <f t="shared" si="37"/>
        <v>3.0625</v>
      </c>
      <c r="CI73" s="98">
        <f t="shared" si="37"/>
        <v>97</v>
      </c>
      <c r="CJ73" s="98">
        <f t="shared" si="37"/>
        <v>3</v>
      </c>
      <c r="CK73" s="98">
        <f t="shared" si="37"/>
        <v>0</v>
      </c>
      <c r="CL73" s="98">
        <f t="shared" si="37"/>
        <v>0</v>
      </c>
      <c r="CM73" s="98">
        <f t="shared" si="37"/>
        <v>0</v>
      </c>
      <c r="CN73" s="98">
        <f t="shared" si="37"/>
        <v>0</v>
      </c>
      <c r="CO73" s="98">
        <f t="shared" si="37"/>
        <v>25</v>
      </c>
      <c r="CP73" s="98">
        <f t="shared" si="37"/>
        <v>0</v>
      </c>
      <c r="CQ73" s="98">
        <f t="shared" si="37"/>
        <v>125</v>
      </c>
      <c r="CR73" s="98">
        <f t="shared" si="37"/>
        <v>0</v>
      </c>
      <c r="CS73" s="98">
        <f t="shared" si="37"/>
        <v>34</v>
      </c>
      <c r="CT73" s="98">
        <f t="shared" si="37"/>
        <v>0</v>
      </c>
      <c r="CU73" s="98">
        <f t="shared" si="37"/>
        <v>0</v>
      </c>
      <c r="CV73" s="98">
        <f t="shared" si="37"/>
        <v>0</v>
      </c>
      <c r="CW73" s="98">
        <f t="shared" si="37"/>
        <v>0</v>
      </c>
      <c r="CX73" s="98">
        <f t="shared" si="37"/>
        <v>2</v>
      </c>
      <c r="CY73" s="98">
        <f t="shared" si="37"/>
        <v>3</v>
      </c>
      <c r="CZ73" s="98">
        <f t="shared" si="37"/>
        <v>0</v>
      </c>
      <c r="DA73" s="98">
        <f t="shared" si="37"/>
        <v>39</v>
      </c>
      <c r="DB73" s="98">
        <f t="shared" si="37"/>
        <v>0</v>
      </c>
      <c r="DC73" s="98">
        <f t="shared" si="37"/>
        <v>2</v>
      </c>
      <c r="DD73" s="98">
        <f t="shared" si="37"/>
        <v>0</v>
      </c>
      <c r="DE73" s="98">
        <f t="shared" si="37"/>
        <v>0</v>
      </c>
      <c r="DF73" s="98">
        <f t="shared" si="37"/>
        <v>0</v>
      </c>
      <c r="DG73" s="98">
        <f t="shared" si="37"/>
        <v>0</v>
      </c>
      <c r="DH73" s="98">
        <f t="shared" si="37"/>
        <v>0</v>
      </c>
      <c r="DI73" s="98">
        <f t="shared" si="37"/>
        <v>0</v>
      </c>
      <c r="DJ73" s="98">
        <f t="shared" si="37"/>
        <v>0</v>
      </c>
      <c r="DK73" s="98">
        <f t="shared" si="37"/>
        <v>2</v>
      </c>
      <c r="DL73" s="98">
        <f t="shared" si="37"/>
        <v>0</v>
      </c>
      <c r="DM73" s="98">
        <f t="shared" si="37"/>
        <v>19</v>
      </c>
      <c r="DN73" s="98">
        <f t="shared" si="37"/>
        <v>0</v>
      </c>
      <c r="DO73" s="98">
        <f t="shared" si="37"/>
        <v>0</v>
      </c>
      <c r="DP73" s="98">
        <f t="shared" si="37"/>
        <v>0</v>
      </c>
      <c r="DQ73" s="98">
        <f t="shared" si="37"/>
        <v>0</v>
      </c>
      <c r="DR73" s="98">
        <f t="shared" si="37"/>
        <v>0</v>
      </c>
      <c r="DS73" s="98">
        <f t="shared" si="37"/>
        <v>14</v>
      </c>
      <c r="DT73" s="98">
        <f t="shared" si="37"/>
        <v>0</v>
      </c>
      <c r="DU73" s="98">
        <f t="shared" si="37"/>
        <v>33</v>
      </c>
      <c r="DV73" s="98">
        <f t="shared" si="37"/>
        <v>0</v>
      </c>
      <c r="DW73" s="98">
        <f t="shared" si="37"/>
        <v>199</v>
      </c>
      <c r="DX73" s="98">
        <f t="shared" si="37"/>
        <v>3.0625</v>
      </c>
      <c r="DY73" s="98">
        <f t="shared" si="37"/>
        <v>13</v>
      </c>
      <c r="DZ73" s="98">
        <f t="shared" si="37"/>
        <v>0</v>
      </c>
      <c r="EA73" s="98">
        <f t="shared" si="37"/>
        <v>0</v>
      </c>
      <c r="EB73" s="98">
        <f t="shared" ref="EB73:FM73" si="38">SUM(EB56:EB59)</f>
        <v>0</v>
      </c>
      <c r="EC73" s="98">
        <f t="shared" si="38"/>
        <v>0</v>
      </c>
      <c r="ED73" s="98">
        <f t="shared" si="38"/>
        <v>0</v>
      </c>
      <c r="EE73" s="98">
        <f t="shared" si="38"/>
        <v>1</v>
      </c>
      <c r="EF73" s="98">
        <f t="shared" si="38"/>
        <v>0</v>
      </c>
      <c r="EG73" s="98">
        <f t="shared" si="38"/>
        <v>14</v>
      </c>
      <c r="EH73" s="98">
        <f t="shared" si="38"/>
        <v>0</v>
      </c>
      <c r="EI73" s="98">
        <f t="shared" si="38"/>
        <v>91</v>
      </c>
      <c r="EJ73" s="98">
        <f t="shared" si="38"/>
        <v>4</v>
      </c>
      <c r="EK73" s="98">
        <f t="shared" si="38"/>
        <v>0</v>
      </c>
      <c r="EL73" s="98">
        <f t="shared" si="38"/>
        <v>0</v>
      </c>
      <c r="EM73" s="98">
        <f t="shared" si="38"/>
        <v>4</v>
      </c>
      <c r="EN73" s="98">
        <f t="shared" si="38"/>
        <v>2</v>
      </c>
      <c r="EO73" s="98">
        <f t="shared" si="38"/>
        <v>60</v>
      </c>
      <c r="EP73" s="98">
        <f t="shared" si="38"/>
        <v>0</v>
      </c>
      <c r="EQ73" s="98">
        <f t="shared" si="38"/>
        <v>161</v>
      </c>
      <c r="ER73" s="98">
        <f t="shared" si="38"/>
        <v>0</v>
      </c>
      <c r="ES73" s="98">
        <f t="shared" si="38"/>
        <v>11</v>
      </c>
      <c r="ET73" s="98">
        <f t="shared" si="38"/>
        <v>1</v>
      </c>
      <c r="EU73" s="98">
        <f t="shared" si="38"/>
        <v>0</v>
      </c>
      <c r="EV73" s="98">
        <f t="shared" si="38"/>
        <v>0</v>
      </c>
      <c r="EW73" s="98">
        <f t="shared" si="38"/>
        <v>0</v>
      </c>
      <c r="EX73" s="98">
        <f t="shared" si="38"/>
        <v>0</v>
      </c>
      <c r="EY73" s="98">
        <f t="shared" si="38"/>
        <v>9</v>
      </c>
      <c r="EZ73" s="98">
        <f t="shared" si="38"/>
        <v>0</v>
      </c>
      <c r="FA73" s="98">
        <f t="shared" si="38"/>
        <v>21</v>
      </c>
      <c r="FB73" s="98">
        <f t="shared" si="38"/>
        <v>0</v>
      </c>
      <c r="FC73" s="98">
        <f t="shared" si="38"/>
        <v>0</v>
      </c>
      <c r="FD73" s="98">
        <f t="shared" si="38"/>
        <v>0</v>
      </c>
      <c r="FE73" s="98">
        <f t="shared" si="38"/>
        <v>0</v>
      </c>
      <c r="FF73" s="98">
        <f t="shared" si="38"/>
        <v>0</v>
      </c>
      <c r="FG73" s="98">
        <f t="shared" si="38"/>
        <v>0</v>
      </c>
      <c r="FH73" s="98">
        <f t="shared" si="38"/>
        <v>0</v>
      </c>
      <c r="FI73" s="98">
        <f t="shared" si="38"/>
        <v>0</v>
      </c>
      <c r="FJ73" s="98">
        <f t="shared" si="38"/>
        <v>0</v>
      </c>
      <c r="FK73" s="98">
        <f t="shared" si="38"/>
        <v>0</v>
      </c>
      <c r="FL73" s="98">
        <f t="shared" si="38"/>
        <v>0</v>
      </c>
      <c r="FM73" s="98">
        <f t="shared" si="38"/>
        <v>196</v>
      </c>
    </row>
    <row r="74" spans="1:169" ht="15.75" customHeight="1" x14ac:dyDescent="0.2">
      <c r="A74" s="97">
        <v>64</v>
      </c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8"/>
      <c r="CM74" s="98"/>
      <c r="CN74" s="98"/>
      <c r="CO74" s="98"/>
      <c r="CP74" s="98"/>
      <c r="CQ74" s="98"/>
      <c r="CR74" s="98"/>
      <c r="CS74" s="98"/>
      <c r="CT74" s="98"/>
      <c r="CU74" s="98"/>
      <c r="CV74" s="98"/>
      <c r="CW74" s="98"/>
      <c r="CX74" s="98"/>
      <c r="CY74" s="98"/>
      <c r="CZ74" s="98"/>
      <c r="DA74" s="98"/>
      <c r="DB74" s="98"/>
      <c r="DC74" s="98"/>
      <c r="DD74" s="98"/>
      <c r="DE74" s="98"/>
      <c r="DF74" s="98"/>
      <c r="DG74" s="98"/>
      <c r="DH74" s="98"/>
      <c r="DI74" s="98"/>
      <c r="DJ74" s="98"/>
      <c r="DK74" s="98"/>
      <c r="DL74" s="98"/>
      <c r="DM74" s="98"/>
      <c r="DN74" s="98"/>
      <c r="DO74" s="98"/>
      <c r="DP74" s="98"/>
      <c r="DQ74" s="98"/>
      <c r="DR74" s="98"/>
      <c r="DS74" s="98"/>
      <c r="DT74" s="98"/>
      <c r="DU74" s="98"/>
      <c r="DV74" s="98"/>
      <c r="DW74" s="98"/>
      <c r="DX74" s="98"/>
      <c r="DY74" s="98"/>
      <c r="DZ74" s="98"/>
      <c r="EA74" s="98"/>
      <c r="EB74" s="98"/>
      <c r="EC74" s="98"/>
      <c r="ED74" s="98"/>
      <c r="EE74" s="98"/>
      <c r="EF74" s="98"/>
      <c r="EG74" s="98"/>
      <c r="EH74" s="98"/>
      <c r="EI74" s="98"/>
      <c r="EJ74" s="98"/>
      <c r="EK74" s="98"/>
      <c r="EL74" s="98"/>
      <c r="EM74" s="98"/>
      <c r="EN74" s="98"/>
      <c r="EO74" s="98"/>
      <c r="EP74" s="98"/>
      <c r="EQ74" s="98"/>
      <c r="ER74" s="98"/>
      <c r="ES74" s="98"/>
      <c r="ET74" s="98"/>
      <c r="EU74" s="98"/>
      <c r="EV74" s="98"/>
      <c r="EW74" s="98"/>
      <c r="EX74" s="98"/>
      <c r="EY74" s="98"/>
      <c r="EZ74" s="98"/>
      <c r="FA74" s="98"/>
      <c r="FB74" s="98"/>
      <c r="FC74" s="98"/>
      <c r="FD74" s="98"/>
      <c r="FE74" s="98"/>
      <c r="FF74" s="98"/>
      <c r="FG74" s="98"/>
      <c r="FH74" s="98"/>
      <c r="FI74" s="98"/>
      <c r="FJ74" s="98"/>
      <c r="FK74" s="98"/>
      <c r="FL74" s="98"/>
      <c r="FM74" s="98"/>
    </row>
    <row r="75" spans="1:169" ht="15.75" customHeight="1" x14ac:dyDescent="0.2">
      <c r="A75" s="98">
        <v>65</v>
      </c>
      <c r="B75" s="98" t="s">
        <v>48</v>
      </c>
      <c r="C75" s="98">
        <f>SUM(C62:C73)</f>
        <v>22</v>
      </c>
      <c r="D75" s="98">
        <f t="shared" ref="D75:BO75" si="39">SUM(D62:D73)</f>
        <v>1</v>
      </c>
      <c r="E75" s="98">
        <f t="shared" si="39"/>
        <v>0</v>
      </c>
      <c r="F75" s="98">
        <f t="shared" si="39"/>
        <v>0</v>
      </c>
      <c r="G75" s="98">
        <f t="shared" si="39"/>
        <v>0</v>
      </c>
      <c r="H75" s="98">
        <f t="shared" si="39"/>
        <v>0</v>
      </c>
      <c r="I75" s="98">
        <f t="shared" si="39"/>
        <v>0</v>
      </c>
      <c r="J75" s="98">
        <f t="shared" si="39"/>
        <v>0</v>
      </c>
      <c r="K75" s="98">
        <f t="shared" si="39"/>
        <v>23</v>
      </c>
      <c r="L75" s="98">
        <f t="shared" si="39"/>
        <v>0</v>
      </c>
      <c r="M75" s="98">
        <f t="shared" si="39"/>
        <v>1081</v>
      </c>
      <c r="N75" s="98">
        <f t="shared" si="39"/>
        <v>186</v>
      </c>
      <c r="O75" s="98">
        <f t="shared" si="39"/>
        <v>16</v>
      </c>
      <c r="P75" s="98">
        <f t="shared" si="39"/>
        <v>0</v>
      </c>
      <c r="Q75" s="98">
        <f t="shared" si="39"/>
        <v>9</v>
      </c>
      <c r="R75" s="98">
        <f t="shared" si="39"/>
        <v>17</v>
      </c>
      <c r="S75" s="98">
        <f t="shared" si="39"/>
        <v>57</v>
      </c>
      <c r="T75" s="98">
        <f t="shared" si="39"/>
        <v>0</v>
      </c>
      <c r="U75" s="98">
        <f t="shared" si="39"/>
        <v>1366</v>
      </c>
      <c r="V75" s="98">
        <f t="shared" si="39"/>
        <v>0</v>
      </c>
      <c r="W75" s="98">
        <f t="shared" si="39"/>
        <v>1637</v>
      </c>
      <c r="X75" s="98">
        <f t="shared" si="39"/>
        <v>187</v>
      </c>
      <c r="Y75" s="98">
        <f t="shared" si="39"/>
        <v>22</v>
      </c>
      <c r="Z75" s="98">
        <f t="shared" si="39"/>
        <v>1</v>
      </c>
      <c r="AA75" s="98">
        <f t="shared" si="39"/>
        <v>3</v>
      </c>
      <c r="AB75" s="98">
        <f t="shared" si="39"/>
        <v>31</v>
      </c>
      <c r="AC75" s="98">
        <f t="shared" si="39"/>
        <v>162</v>
      </c>
      <c r="AD75" s="98">
        <f t="shared" si="39"/>
        <v>0</v>
      </c>
      <c r="AE75" s="98">
        <f t="shared" si="39"/>
        <v>2043</v>
      </c>
      <c r="AF75" s="98">
        <f t="shared" si="39"/>
        <v>0</v>
      </c>
      <c r="AG75" s="98">
        <f t="shared" si="39"/>
        <v>64</v>
      </c>
      <c r="AH75" s="98">
        <f t="shared" si="39"/>
        <v>9</v>
      </c>
      <c r="AI75" s="98">
        <f t="shared" si="39"/>
        <v>0</v>
      </c>
      <c r="AJ75" s="98">
        <f t="shared" si="39"/>
        <v>0</v>
      </c>
      <c r="AK75" s="98">
        <f t="shared" si="39"/>
        <v>0</v>
      </c>
      <c r="AL75" s="98">
        <f t="shared" si="39"/>
        <v>0</v>
      </c>
      <c r="AM75" s="98">
        <f t="shared" si="39"/>
        <v>5</v>
      </c>
      <c r="AN75" s="98">
        <f t="shared" si="39"/>
        <v>0</v>
      </c>
      <c r="AO75" s="98">
        <f t="shared" si="39"/>
        <v>78</v>
      </c>
      <c r="AP75" s="98">
        <f t="shared" si="39"/>
        <v>0</v>
      </c>
      <c r="AQ75" s="98">
        <f t="shared" si="39"/>
        <v>3510</v>
      </c>
      <c r="AR75" s="98">
        <f t="shared" si="39"/>
        <v>25.75</v>
      </c>
      <c r="AS75" s="98">
        <f t="shared" si="39"/>
        <v>1103</v>
      </c>
      <c r="AT75" s="98">
        <f t="shared" si="39"/>
        <v>158</v>
      </c>
      <c r="AU75" s="98">
        <f t="shared" si="39"/>
        <v>18</v>
      </c>
      <c r="AV75" s="98">
        <f t="shared" si="39"/>
        <v>0</v>
      </c>
      <c r="AW75" s="98">
        <f t="shared" si="39"/>
        <v>6</v>
      </c>
      <c r="AX75" s="98">
        <f t="shared" si="39"/>
        <v>10</v>
      </c>
      <c r="AY75" s="98">
        <f t="shared" si="39"/>
        <v>50</v>
      </c>
      <c r="AZ75" s="98">
        <f t="shared" si="39"/>
        <v>0</v>
      </c>
      <c r="BA75" s="98">
        <f t="shared" si="39"/>
        <v>1345</v>
      </c>
      <c r="BB75" s="98">
        <f t="shared" si="39"/>
        <v>0</v>
      </c>
      <c r="BC75" s="98">
        <f t="shared" si="39"/>
        <v>6</v>
      </c>
      <c r="BD75" s="98">
        <f t="shared" si="39"/>
        <v>3</v>
      </c>
      <c r="BE75" s="98">
        <f t="shared" si="39"/>
        <v>0</v>
      </c>
      <c r="BF75" s="98">
        <f t="shared" si="39"/>
        <v>0</v>
      </c>
      <c r="BG75" s="98">
        <f t="shared" si="39"/>
        <v>0</v>
      </c>
      <c r="BH75" s="98">
        <f t="shared" si="39"/>
        <v>0</v>
      </c>
      <c r="BI75" s="98">
        <f t="shared" si="39"/>
        <v>0</v>
      </c>
      <c r="BJ75" s="98">
        <f t="shared" si="39"/>
        <v>0</v>
      </c>
      <c r="BK75" s="98">
        <f t="shared" si="39"/>
        <v>9</v>
      </c>
      <c r="BL75" s="98">
        <f t="shared" si="39"/>
        <v>0</v>
      </c>
      <c r="BM75" s="98">
        <f t="shared" si="39"/>
        <v>235</v>
      </c>
      <c r="BN75" s="98">
        <f t="shared" si="39"/>
        <v>42</v>
      </c>
      <c r="BO75" s="98">
        <f t="shared" si="39"/>
        <v>3</v>
      </c>
      <c r="BP75" s="98">
        <f t="shared" ref="BP75:EA75" si="40">SUM(BP62:BP73)</f>
        <v>1</v>
      </c>
      <c r="BQ75" s="98">
        <f t="shared" si="40"/>
        <v>0</v>
      </c>
      <c r="BR75" s="98">
        <f t="shared" si="40"/>
        <v>13</v>
      </c>
      <c r="BS75" s="98">
        <f t="shared" si="40"/>
        <v>23</v>
      </c>
      <c r="BT75" s="98">
        <f t="shared" si="40"/>
        <v>0</v>
      </c>
      <c r="BU75" s="98">
        <f t="shared" si="40"/>
        <v>317</v>
      </c>
      <c r="BV75" s="98">
        <f t="shared" si="40"/>
        <v>0</v>
      </c>
      <c r="BW75" s="98">
        <f t="shared" si="40"/>
        <v>733</v>
      </c>
      <c r="BX75" s="98">
        <f t="shared" si="40"/>
        <v>105</v>
      </c>
      <c r="BY75" s="98">
        <f t="shared" si="40"/>
        <v>5</v>
      </c>
      <c r="BZ75" s="98">
        <f t="shared" si="40"/>
        <v>0</v>
      </c>
      <c r="CA75" s="98">
        <f t="shared" si="40"/>
        <v>45</v>
      </c>
      <c r="CB75" s="98">
        <f t="shared" si="40"/>
        <v>11</v>
      </c>
      <c r="CC75" s="98">
        <f t="shared" si="40"/>
        <v>431</v>
      </c>
      <c r="CD75" s="98">
        <f t="shared" si="40"/>
        <v>0</v>
      </c>
      <c r="CE75" s="98">
        <f t="shared" si="40"/>
        <v>1330</v>
      </c>
      <c r="CF75" s="98">
        <f t="shared" si="40"/>
        <v>0</v>
      </c>
      <c r="CG75" s="98">
        <f t="shared" si="40"/>
        <v>3001</v>
      </c>
      <c r="CH75" s="98">
        <f t="shared" si="40"/>
        <v>25.75</v>
      </c>
      <c r="CI75" s="98">
        <f t="shared" si="40"/>
        <v>840</v>
      </c>
      <c r="CJ75" s="98">
        <f t="shared" si="40"/>
        <v>98</v>
      </c>
      <c r="CK75" s="98">
        <f t="shared" si="40"/>
        <v>4</v>
      </c>
      <c r="CL75" s="98">
        <f t="shared" si="40"/>
        <v>1</v>
      </c>
      <c r="CM75" s="98">
        <f t="shared" si="40"/>
        <v>0</v>
      </c>
      <c r="CN75" s="98">
        <f t="shared" si="40"/>
        <v>7</v>
      </c>
      <c r="CO75" s="98">
        <f t="shared" si="40"/>
        <v>157</v>
      </c>
      <c r="CP75" s="98">
        <f t="shared" si="40"/>
        <v>0</v>
      </c>
      <c r="CQ75" s="98">
        <f t="shared" si="40"/>
        <v>1107</v>
      </c>
      <c r="CR75" s="98">
        <f t="shared" si="40"/>
        <v>0</v>
      </c>
      <c r="CS75" s="98">
        <f t="shared" si="40"/>
        <v>231</v>
      </c>
      <c r="CT75" s="98">
        <f t="shared" si="40"/>
        <v>33</v>
      </c>
      <c r="CU75" s="98">
        <f t="shared" si="40"/>
        <v>3</v>
      </c>
      <c r="CV75" s="98">
        <f t="shared" si="40"/>
        <v>1</v>
      </c>
      <c r="CW75" s="98">
        <f t="shared" si="40"/>
        <v>0</v>
      </c>
      <c r="CX75" s="98">
        <f t="shared" si="40"/>
        <v>8</v>
      </c>
      <c r="CY75" s="98">
        <f t="shared" si="40"/>
        <v>24</v>
      </c>
      <c r="CZ75" s="98">
        <f t="shared" si="40"/>
        <v>0</v>
      </c>
      <c r="DA75" s="98">
        <f t="shared" si="40"/>
        <v>300</v>
      </c>
      <c r="DB75" s="98">
        <f t="shared" si="40"/>
        <v>0</v>
      </c>
      <c r="DC75" s="98">
        <f t="shared" si="40"/>
        <v>8</v>
      </c>
      <c r="DD75" s="98">
        <f t="shared" si="40"/>
        <v>0</v>
      </c>
      <c r="DE75" s="98">
        <f t="shared" si="40"/>
        <v>0</v>
      </c>
      <c r="DF75" s="98">
        <f t="shared" si="40"/>
        <v>0</v>
      </c>
      <c r="DG75" s="98">
        <f t="shared" si="40"/>
        <v>0</v>
      </c>
      <c r="DH75" s="98">
        <f t="shared" si="40"/>
        <v>0</v>
      </c>
      <c r="DI75" s="98">
        <f t="shared" si="40"/>
        <v>0</v>
      </c>
      <c r="DJ75" s="98">
        <f t="shared" si="40"/>
        <v>0</v>
      </c>
      <c r="DK75" s="98">
        <f t="shared" si="40"/>
        <v>8</v>
      </c>
      <c r="DL75" s="98">
        <f t="shared" si="40"/>
        <v>0</v>
      </c>
      <c r="DM75" s="98">
        <f t="shared" si="40"/>
        <v>117</v>
      </c>
      <c r="DN75" s="98">
        <f t="shared" si="40"/>
        <v>20</v>
      </c>
      <c r="DO75" s="98">
        <f t="shared" si="40"/>
        <v>1</v>
      </c>
      <c r="DP75" s="98">
        <f t="shared" si="40"/>
        <v>0</v>
      </c>
      <c r="DQ75" s="98">
        <f t="shared" si="40"/>
        <v>0</v>
      </c>
      <c r="DR75" s="98">
        <f t="shared" si="40"/>
        <v>1</v>
      </c>
      <c r="DS75" s="98">
        <f t="shared" si="40"/>
        <v>75</v>
      </c>
      <c r="DT75" s="98">
        <f t="shared" si="40"/>
        <v>0</v>
      </c>
      <c r="DU75" s="98">
        <f t="shared" si="40"/>
        <v>214</v>
      </c>
      <c r="DV75" s="98">
        <f t="shared" si="40"/>
        <v>0</v>
      </c>
      <c r="DW75" s="98">
        <f t="shared" si="40"/>
        <v>1629</v>
      </c>
      <c r="DX75" s="98">
        <f t="shared" si="40"/>
        <v>25.75</v>
      </c>
      <c r="DY75" s="98">
        <f t="shared" si="40"/>
        <v>82</v>
      </c>
      <c r="DZ75" s="98">
        <f t="shared" si="40"/>
        <v>6</v>
      </c>
      <c r="EA75" s="98">
        <f t="shared" si="40"/>
        <v>0</v>
      </c>
      <c r="EB75" s="98">
        <f t="shared" ref="EB75:FM75" si="41">SUM(EB62:EB73)</f>
        <v>0</v>
      </c>
      <c r="EC75" s="98">
        <f t="shared" si="41"/>
        <v>0</v>
      </c>
      <c r="ED75" s="98">
        <f t="shared" si="41"/>
        <v>0</v>
      </c>
      <c r="EE75" s="98">
        <f t="shared" si="41"/>
        <v>4</v>
      </c>
      <c r="EF75" s="98">
        <f t="shared" si="41"/>
        <v>0</v>
      </c>
      <c r="EG75" s="98">
        <f t="shared" si="41"/>
        <v>92</v>
      </c>
      <c r="EH75" s="98">
        <f t="shared" si="41"/>
        <v>0</v>
      </c>
      <c r="EI75" s="98">
        <f t="shared" si="41"/>
        <v>811</v>
      </c>
      <c r="EJ75" s="98">
        <f t="shared" si="41"/>
        <v>90</v>
      </c>
      <c r="EK75" s="98">
        <f t="shared" si="41"/>
        <v>1</v>
      </c>
      <c r="EL75" s="98">
        <f t="shared" si="41"/>
        <v>0</v>
      </c>
      <c r="EM75" s="98">
        <f t="shared" si="41"/>
        <v>42</v>
      </c>
      <c r="EN75" s="98">
        <f t="shared" si="41"/>
        <v>16</v>
      </c>
      <c r="EO75" s="98">
        <f t="shared" si="41"/>
        <v>349</v>
      </c>
      <c r="EP75" s="98">
        <f t="shared" si="41"/>
        <v>0</v>
      </c>
      <c r="EQ75" s="98">
        <f t="shared" si="41"/>
        <v>1309</v>
      </c>
      <c r="ER75" s="98">
        <f t="shared" si="41"/>
        <v>0</v>
      </c>
      <c r="ES75" s="98">
        <f t="shared" si="41"/>
        <v>150</v>
      </c>
      <c r="ET75" s="98">
        <f t="shared" si="41"/>
        <v>21</v>
      </c>
      <c r="EU75" s="98">
        <f t="shared" si="41"/>
        <v>0</v>
      </c>
      <c r="EV75" s="98">
        <f t="shared" si="41"/>
        <v>0</v>
      </c>
      <c r="EW75" s="98">
        <f t="shared" si="41"/>
        <v>0</v>
      </c>
      <c r="EX75" s="98">
        <f t="shared" si="41"/>
        <v>1</v>
      </c>
      <c r="EY75" s="98">
        <f t="shared" si="41"/>
        <v>69</v>
      </c>
      <c r="EZ75" s="98">
        <f t="shared" si="41"/>
        <v>0</v>
      </c>
      <c r="FA75" s="98">
        <f t="shared" si="41"/>
        <v>241</v>
      </c>
      <c r="FB75" s="98">
        <f t="shared" si="41"/>
        <v>0</v>
      </c>
      <c r="FC75" s="98">
        <f t="shared" si="41"/>
        <v>4</v>
      </c>
      <c r="FD75" s="98">
        <f t="shared" si="41"/>
        <v>1</v>
      </c>
      <c r="FE75" s="98">
        <f t="shared" si="41"/>
        <v>0</v>
      </c>
      <c r="FF75" s="98">
        <f t="shared" si="41"/>
        <v>0</v>
      </c>
      <c r="FG75" s="98">
        <f t="shared" si="41"/>
        <v>0</v>
      </c>
      <c r="FH75" s="98">
        <f t="shared" si="41"/>
        <v>0</v>
      </c>
      <c r="FI75" s="98">
        <f t="shared" si="41"/>
        <v>0</v>
      </c>
      <c r="FJ75" s="98">
        <f t="shared" si="41"/>
        <v>0</v>
      </c>
      <c r="FK75" s="98">
        <f t="shared" si="41"/>
        <v>5</v>
      </c>
      <c r="FL75" s="98">
        <f t="shared" si="41"/>
        <v>0</v>
      </c>
      <c r="FM75" s="98">
        <f t="shared" si="41"/>
        <v>1647</v>
      </c>
    </row>
    <row r="76" spans="1:169" ht="15.75" customHeight="1" x14ac:dyDescent="0.2">
      <c r="A76" s="98">
        <v>66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98"/>
      <c r="BL76" s="98"/>
      <c r="BM76" s="98"/>
      <c r="BN76" s="98"/>
      <c r="BO76" s="98"/>
      <c r="BP76" s="98"/>
      <c r="BQ76" s="98"/>
      <c r="BR76" s="98"/>
      <c r="BS76" s="98"/>
      <c r="BT76" s="98"/>
      <c r="BU76" s="98"/>
      <c r="BV76" s="98"/>
      <c r="BW76" s="98"/>
      <c r="BX76" s="98"/>
      <c r="BY76" s="98"/>
      <c r="BZ76" s="98"/>
      <c r="CA76" s="98"/>
      <c r="CB76" s="98"/>
      <c r="CC76" s="98"/>
      <c r="CD76" s="98"/>
      <c r="CE76" s="98"/>
      <c r="CF76" s="98"/>
      <c r="CG76" s="98"/>
      <c r="CH76" s="98"/>
      <c r="CI76" s="98"/>
      <c r="CJ76" s="98"/>
      <c r="CK76" s="98"/>
      <c r="CL76" s="98"/>
      <c r="CM76" s="98"/>
      <c r="CN76" s="98"/>
      <c r="CO76" s="98"/>
      <c r="CP76" s="98"/>
      <c r="CQ76" s="98"/>
      <c r="CR76" s="98"/>
      <c r="CS76" s="98"/>
      <c r="CT76" s="98"/>
      <c r="CU76" s="98"/>
      <c r="CV76" s="98"/>
      <c r="CW76" s="98"/>
      <c r="CX76" s="98"/>
      <c r="CY76" s="98"/>
      <c r="CZ76" s="98"/>
      <c r="DA76" s="98"/>
      <c r="DB76" s="98"/>
      <c r="DC76" s="98"/>
      <c r="DD76" s="98"/>
      <c r="DE76" s="98"/>
      <c r="DF76" s="98"/>
      <c r="DG76" s="98"/>
      <c r="DH76" s="98"/>
      <c r="DI76" s="98"/>
      <c r="DJ76" s="98"/>
      <c r="DK76" s="98"/>
      <c r="DL76" s="98"/>
      <c r="DM76" s="98"/>
      <c r="DN76" s="98"/>
      <c r="DO76" s="98"/>
      <c r="DP76" s="98"/>
      <c r="DQ76" s="98"/>
      <c r="DR76" s="98"/>
      <c r="DS76" s="98"/>
      <c r="DT76" s="98"/>
      <c r="DU76" s="98"/>
      <c r="DV76" s="98"/>
      <c r="DW76" s="98"/>
      <c r="DX76" s="98"/>
      <c r="DY76" s="98"/>
      <c r="DZ76" s="98"/>
      <c r="EA76" s="98"/>
      <c r="EB76" s="98"/>
      <c r="EC76" s="98"/>
      <c r="ED76" s="98"/>
      <c r="EE76" s="98"/>
      <c r="EF76" s="98"/>
      <c r="EG76" s="98"/>
      <c r="EH76" s="98"/>
      <c r="EI76" s="98"/>
      <c r="EJ76" s="98"/>
      <c r="EK76" s="98"/>
      <c r="EL76" s="98"/>
      <c r="EM76" s="98"/>
      <c r="EN76" s="98"/>
      <c r="EO76" s="98"/>
      <c r="EP76" s="98"/>
      <c r="EQ76" s="98"/>
      <c r="ER76" s="98"/>
      <c r="ES76" s="98"/>
      <c r="ET76" s="98"/>
      <c r="EU76" s="98"/>
      <c r="EV76" s="98"/>
      <c r="EW76" s="98"/>
      <c r="EX76" s="98"/>
      <c r="EY76" s="98"/>
      <c r="EZ76" s="98"/>
      <c r="FA76" s="98"/>
      <c r="FB76" s="98"/>
      <c r="FC76" s="98"/>
      <c r="FD76" s="98"/>
      <c r="FE76" s="98"/>
      <c r="FF76" s="98"/>
      <c r="FG76" s="98"/>
      <c r="FH76" s="98"/>
      <c r="FI76" s="98"/>
      <c r="FJ76" s="98"/>
      <c r="FK76" s="98"/>
      <c r="FL76" s="98"/>
      <c r="FM76" s="98"/>
    </row>
    <row r="77" spans="1:169" ht="15.75" customHeight="1" x14ac:dyDescent="0.2">
      <c r="A77" s="97">
        <v>67</v>
      </c>
      <c r="B77" s="98" t="s">
        <v>47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98"/>
      <c r="BV77" s="98"/>
      <c r="BW77" s="98"/>
      <c r="BX77" s="98"/>
      <c r="BY77" s="98"/>
      <c r="BZ77" s="98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  <c r="CL77" s="98"/>
      <c r="CM77" s="98"/>
      <c r="CN77" s="98"/>
      <c r="CO77" s="98"/>
      <c r="CP77" s="98"/>
      <c r="CQ77" s="98"/>
      <c r="CR77" s="98"/>
      <c r="CS77" s="98"/>
      <c r="CT77" s="98"/>
      <c r="CU77" s="98"/>
      <c r="CV77" s="98"/>
      <c r="CW77" s="98"/>
      <c r="CX77" s="98"/>
      <c r="CY77" s="98"/>
      <c r="CZ77" s="98"/>
      <c r="DA77" s="98"/>
      <c r="DB77" s="98"/>
      <c r="DC77" s="98"/>
      <c r="DD77" s="98"/>
      <c r="DE77" s="98"/>
      <c r="DF77" s="98"/>
      <c r="DG77" s="98"/>
      <c r="DH77" s="98"/>
      <c r="DI77" s="98"/>
      <c r="DJ77" s="98"/>
      <c r="DK77" s="98"/>
      <c r="DL77" s="98"/>
      <c r="DM77" s="98"/>
      <c r="DN77" s="98"/>
      <c r="DO77" s="98"/>
      <c r="DP77" s="98"/>
      <c r="DQ77" s="98"/>
      <c r="DR77" s="98"/>
      <c r="DS77" s="98"/>
      <c r="DT77" s="98"/>
      <c r="DU77" s="98"/>
      <c r="DV77" s="98"/>
      <c r="DW77" s="98"/>
      <c r="DX77" s="98"/>
      <c r="DY77" s="98"/>
      <c r="DZ77" s="98"/>
      <c r="EA77" s="98"/>
      <c r="EB77" s="98"/>
      <c r="EC77" s="98"/>
      <c r="ED77" s="98"/>
      <c r="EE77" s="98"/>
      <c r="EF77" s="98"/>
      <c r="EG77" s="98"/>
      <c r="EH77" s="98"/>
      <c r="EI77" s="98"/>
      <c r="EJ77" s="98"/>
      <c r="EK77" s="98"/>
      <c r="EL77" s="98"/>
      <c r="EM77" s="98"/>
      <c r="EN77" s="98"/>
      <c r="EO77" s="98"/>
      <c r="EP77" s="98"/>
      <c r="EQ77" s="98"/>
      <c r="ER77" s="98"/>
      <c r="ES77" s="98"/>
      <c r="ET77" s="98"/>
      <c r="EU77" s="98"/>
      <c r="EV77" s="98"/>
      <c r="EW77" s="98"/>
      <c r="EX77" s="98"/>
      <c r="EY77" s="98"/>
      <c r="EZ77" s="98"/>
      <c r="FA77" s="98"/>
      <c r="FB77" s="98"/>
      <c r="FC77" s="98"/>
      <c r="FD77" s="98"/>
      <c r="FE77" s="98"/>
      <c r="FF77" s="98"/>
      <c r="FG77" s="98"/>
      <c r="FH77" s="98"/>
      <c r="FI77" s="98"/>
      <c r="FJ77" s="98"/>
      <c r="FK77" s="98"/>
      <c r="FL77" s="98"/>
      <c r="FM77" s="98"/>
    </row>
    <row r="78" spans="1:169" ht="15.75" customHeight="1" x14ac:dyDescent="0.2">
      <c r="A78" s="98">
        <v>68</v>
      </c>
      <c r="B78" s="102">
        <v>0.3125</v>
      </c>
      <c r="C78" s="98">
        <f>SUM(C14:C17)</f>
        <v>1</v>
      </c>
      <c r="D78" s="98">
        <f t="shared" ref="D78:BO78" si="42">SUM(D14:D17)</f>
        <v>0</v>
      </c>
      <c r="E78" s="98">
        <f t="shared" si="42"/>
        <v>0</v>
      </c>
      <c r="F78" s="98">
        <f t="shared" si="42"/>
        <v>0</v>
      </c>
      <c r="G78" s="98">
        <f t="shared" si="42"/>
        <v>0</v>
      </c>
      <c r="H78" s="98">
        <f t="shared" si="42"/>
        <v>0</v>
      </c>
      <c r="I78" s="98">
        <f t="shared" si="42"/>
        <v>0</v>
      </c>
      <c r="J78" s="98">
        <f t="shared" si="42"/>
        <v>0</v>
      </c>
      <c r="K78" s="98">
        <f t="shared" si="42"/>
        <v>1</v>
      </c>
      <c r="L78" s="98">
        <f t="shared" si="42"/>
        <v>0</v>
      </c>
      <c r="M78" s="98">
        <f t="shared" si="42"/>
        <v>108</v>
      </c>
      <c r="N78" s="98">
        <f t="shared" si="42"/>
        <v>16</v>
      </c>
      <c r="O78" s="98">
        <f t="shared" si="42"/>
        <v>0</v>
      </c>
      <c r="P78" s="98">
        <f t="shared" si="42"/>
        <v>0</v>
      </c>
      <c r="Q78" s="98">
        <f t="shared" si="42"/>
        <v>1</v>
      </c>
      <c r="R78" s="98">
        <f t="shared" si="42"/>
        <v>1</v>
      </c>
      <c r="S78" s="98">
        <f t="shared" si="42"/>
        <v>11</v>
      </c>
      <c r="T78" s="98">
        <f t="shared" si="42"/>
        <v>0</v>
      </c>
      <c r="U78" s="98">
        <f t="shared" si="42"/>
        <v>137</v>
      </c>
      <c r="V78" s="98">
        <f t="shared" si="42"/>
        <v>0</v>
      </c>
      <c r="W78" s="98">
        <f t="shared" si="42"/>
        <v>212</v>
      </c>
      <c r="X78" s="98">
        <f t="shared" si="42"/>
        <v>17</v>
      </c>
      <c r="Y78" s="98">
        <f t="shared" si="42"/>
        <v>1</v>
      </c>
      <c r="Z78" s="98">
        <f t="shared" si="42"/>
        <v>0</v>
      </c>
      <c r="AA78" s="98">
        <f t="shared" si="42"/>
        <v>0</v>
      </c>
      <c r="AB78" s="98">
        <f t="shared" si="42"/>
        <v>3</v>
      </c>
      <c r="AC78" s="98">
        <f t="shared" si="42"/>
        <v>25</v>
      </c>
      <c r="AD78" s="98">
        <f t="shared" si="42"/>
        <v>0</v>
      </c>
      <c r="AE78" s="98">
        <f t="shared" si="42"/>
        <v>258</v>
      </c>
      <c r="AF78" s="98">
        <f t="shared" si="42"/>
        <v>0</v>
      </c>
      <c r="AG78" s="98">
        <f t="shared" si="42"/>
        <v>17</v>
      </c>
      <c r="AH78" s="98">
        <f t="shared" si="42"/>
        <v>0</v>
      </c>
      <c r="AI78" s="98">
        <f t="shared" si="42"/>
        <v>0</v>
      </c>
      <c r="AJ78" s="98">
        <f t="shared" si="42"/>
        <v>0</v>
      </c>
      <c r="AK78" s="98">
        <f t="shared" si="42"/>
        <v>0</v>
      </c>
      <c r="AL78" s="98">
        <f t="shared" si="42"/>
        <v>0</v>
      </c>
      <c r="AM78" s="98">
        <f t="shared" si="42"/>
        <v>1</v>
      </c>
      <c r="AN78" s="98">
        <f t="shared" si="42"/>
        <v>0</v>
      </c>
      <c r="AO78" s="98">
        <f t="shared" si="42"/>
        <v>18</v>
      </c>
      <c r="AP78" s="98">
        <f t="shared" si="42"/>
        <v>0</v>
      </c>
      <c r="AQ78" s="98">
        <f t="shared" si="42"/>
        <v>414</v>
      </c>
      <c r="AR78" s="98">
        <f t="shared" si="42"/>
        <v>1.3125</v>
      </c>
      <c r="AS78" s="98">
        <f t="shared" si="42"/>
        <v>128</v>
      </c>
      <c r="AT78" s="98">
        <f t="shared" si="42"/>
        <v>21</v>
      </c>
      <c r="AU78" s="98">
        <f t="shared" si="42"/>
        <v>1</v>
      </c>
      <c r="AV78" s="98">
        <f t="shared" si="42"/>
        <v>0</v>
      </c>
      <c r="AW78" s="98">
        <f t="shared" si="42"/>
        <v>1</v>
      </c>
      <c r="AX78" s="98">
        <f t="shared" si="42"/>
        <v>0</v>
      </c>
      <c r="AY78" s="98">
        <f t="shared" si="42"/>
        <v>5</v>
      </c>
      <c r="AZ78" s="98">
        <f t="shared" si="42"/>
        <v>0</v>
      </c>
      <c r="BA78" s="98">
        <f t="shared" si="42"/>
        <v>156</v>
      </c>
      <c r="BB78" s="98">
        <f t="shared" si="42"/>
        <v>0</v>
      </c>
      <c r="BC78" s="98">
        <f t="shared" si="42"/>
        <v>1</v>
      </c>
      <c r="BD78" s="98">
        <f t="shared" si="42"/>
        <v>0</v>
      </c>
      <c r="BE78" s="98">
        <f t="shared" si="42"/>
        <v>0</v>
      </c>
      <c r="BF78" s="98">
        <f t="shared" si="42"/>
        <v>0</v>
      </c>
      <c r="BG78" s="98">
        <f t="shared" si="42"/>
        <v>0</v>
      </c>
      <c r="BH78" s="98">
        <f t="shared" si="42"/>
        <v>0</v>
      </c>
      <c r="BI78" s="98">
        <f t="shared" si="42"/>
        <v>0</v>
      </c>
      <c r="BJ78" s="98">
        <f t="shared" si="42"/>
        <v>0</v>
      </c>
      <c r="BK78" s="98">
        <f t="shared" si="42"/>
        <v>1</v>
      </c>
      <c r="BL78" s="98">
        <f t="shared" si="42"/>
        <v>0</v>
      </c>
      <c r="BM78" s="98">
        <f t="shared" si="42"/>
        <v>25</v>
      </c>
      <c r="BN78" s="98">
        <f t="shared" si="42"/>
        <v>3</v>
      </c>
      <c r="BO78" s="98">
        <f t="shared" si="42"/>
        <v>0</v>
      </c>
      <c r="BP78" s="98">
        <f t="shared" ref="BP78:EA78" si="43">SUM(BP14:BP17)</f>
        <v>0</v>
      </c>
      <c r="BQ78" s="98">
        <f t="shared" si="43"/>
        <v>0</v>
      </c>
      <c r="BR78" s="98">
        <f t="shared" si="43"/>
        <v>1</v>
      </c>
      <c r="BS78" s="98">
        <f t="shared" si="43"/>
        <v>3</v>
      </c>
      <c r="BT78" s="98">
        <f t="shared" si="43"/>
        <v>0</v>
      </c>
      <c r="BU78" s="98">
        <f t="shared" si="43"/>
        <v>32</v>
      </c>
      <c r="BV78" s="98">
        <f t="shared" si="43"/>
        <v>0</v>
      </c>
      <c r="BW78" s="98">
        <f t="shared" si="43"/>
        <v>98</v>
      </c>
      <c r="BX78" s="98">
        <f t="shared" si="43"/>
        <v>17</v>
      </c>
      <c r="BY78" s="98">
        <f t="shared" si="43"/>
        <v>1</v>
      </c>
      <c r="BZ78" s="98">
        <f t="shared" si="43"/>
        <v>0</v>
      </c>
      <c r="CA78" s="98">
        <f t="shared" si="43"/>
        <v>2</v>
      </c>
      <c r="CB78" s="98">
        <f t="shared" si="43"/>
        <v>0</v>
      </c>
      <c r="CC78" s="98">
        <f t="shared" si="43"/>
        <v>54</v>
      </c>
      <c r="CD78" s="98">
        <f t="shared" si="43"/>
        <v>0</v>
      </c>
      <c r="CE78" s="98">
        <f t="shared" si="43"/>
        <v>172</v>
      </c>
      <c r="CF78" s="98">
        <f t="shared" si="43"/>
        <v>0</v>
      </c>
      <c r="CG78" s="98">
        <f t="shared" si="43"/>
        <v>361</v>
      </c>
      <c r="CH78" s="98">
        <f t="shared" si="43"/>
        <v>1.3125</v>
      </c>
      <c r="CI78" s="98">
        <f t="shared" si="43"/>
        <v>62</v>
      </c>
      <c r="CJ78" s="98">
        <f t="shared" si="43"/>
        <v>7</v>
      </c>
      <c r="CK78" s="98">
        <f t="shared" si="43"/>
        <v>0</v>
      </c>
      <c r="CL78" s="98">
        <f t="shared" si="43"/>
        <v>0</v>
      </c>
      <c r="CM78" s="98">
        <f t="shared" si="43"/>
        <v>0</v>
      </c>
      <c r="CN78" s="98">
        <f t="shared" si="43"/>
        <v>1</v>
      </c>
      <c r="CO78" s="98">
        <f t="shared" si="43"/>
        <v>21</v>
      </c>
      <c r="CP78" s="98">
        <f t="shared" si="43"/>
        <v>0</v>
      </c>
      <c r="CQ78" s="98">
        <f t="shared" si="43"/>
        <v>91</v>
      </c>
      <c r="CR78" s="98">
        <f t="shared" si="43"/>
        <v>0</v>
      </c>
      <c r="CS78" s="98">
        <f t="shared" si="43"/>
        <v>10</v>
      </c>
      <c r="CT78" s="98">
        <f t="shared" si="43"/>
        <v>0</v>
      </c>
      <c r="CU78" s="98">
        <f t="shared" si="43"/>
        <v>0</v>
      </c>
      <c r="CV78" s="98">
        <f t="shared" si="43"/>
        <v>0</v>
      </c>
      <c r="CW78" s="98">
        <f t="shared" si="43"/>
        <v>0</v>
      </c>
      <c r="CX78" s="98">
        <f t="shared" si="43"/>
        <v>0</v>
      </c>
      <c r="CY78" s="98">
        <f t="shared" si="43"/>
        <v>0</v>
      </c>
      <c r="CZ78" s="98">
        <f t="shared" si="43"/>
        <v>0</v>
      </c>
      <c r="DA78" s="98">
        <f t="shared" si="43"/>
        <v>10</v>
      </c>
      <c r="DB78" s="98">
        <f t="shared" si="43"/>
        <v>0</v>
      </c>
      <c r="DC78" s="98">
        <f t="shared" si="43"/>
        <v>1</v>
      </c>
      <c r="DD78" s="98">
        <f t="shared" si="43"/>
        <v>0</v>
      </c>
      <c r="DE78" s="98">
        <f t="shared" si="43"/>
        <v>0</v>
      </c>
      <c r="DF78" s="98">
        <f t="shared" si="43"/>
        <v>0</v>
      </c>
      <c r="DG78" s="98">
        <f t="shared" si="43"/>
        <v>0</v>
      </c>
      <c r="DH78" s="98">
        <f t="shared" si="43"/>
        <v>0</v>
      </c>
      <c r="DI78" s="98">
        <f t="shared" si="43"/>
        <v>0</v>
      </c>
      <c r="DJ78" s="98">
        <f t="shared" si="43"/>
        <v>0</v>
      </c>
      <c r="DK78" s="98">
        <f t="shared" si="43"/>
        <v>1</v>
      </c>
      <c r="DL78" s="98">
        <f t="shared" si="43"/>
        <v>0</v>
      </c>
      <c r="DM78" s="98">
        <f t="shared" si="43"/>
        <v>6</v>
      </c>
      <c r="DN78" s="98">
        <f t="shared" si="43"/>
        <v>2</v>
      </c>
      <c r="DO78" s="98">
        <f t="shared" si="43"/>
        <v>0</v>
      </c>
      <c r="DP78" s="98">
        <f t="shared" si="43"/>
        <v>0</v>
      </c>
      <c r="DQ78" s="98">
        <f t="shared" si="43"/>
        <v>0</v>
      </c>
      <c r="DR78" s="98">
        <f t="shared" si="43"/>
        <v>0</v>
      </c>
      <c r="DS78" s="98">
        <f t="shared" si="43"/>
        <v>8</v>
      </c>
      <c r="DT78" s="98">
        <f t="shared" si="43"/>
        <v>0</v>
      </c>
      <c r="DU78" s="98">
        <f t="shared" si="43"/>
        <v>16</v>
      </c>
      <c r="DV78" s="98">
        <f t="shared" si="43"/>
        <v>0</v>
      </c>
      <c r="DW78" s="98">
        <f t="shared" si="43"/>
        <v>118</v>
      </c>
      <c r="DX78" s="98">
        <f t="shared" si="43"/>
        <v>1.3125</v>
      </c>
      <c r="DY78" s="98">
        <f t="shared" si="43"/>
        <v>12</v>
      </c>
      <c r="DZ78" s="98">
        <f t="shared" si="43"/>
        <v>0</v>
      </c>
      <c r="EA78" s="98">
        <f t="shared" si="43"/>
        <v>0</v>
      </c>
      <c r="EB78" s="98">
        <f t="shared" ref="EB78:FM78" si="44">SUM(EB14:EB17)</f>
        <v>0</v>
      </c>
      <c r="EC78" s="98">
        <f t="shared" si="44"/>
        <v>0</v>
      </c>
      <c r="ED78" s="98">
        <f t="shared" si="44"/>
        <v>0</v>
      </c>
      <c r="EE78" s="98">
        <f t="shared" si="44"/>
        <v>0</v>
      </c>
      <c r="EF78" s="98">
        <f t="shared" si="44"/>
        <v>0</v>
      </c>
      <c r="EG78" s="98">
        <f t="shared" si="44"/>
        <v>12</v>
      </c>
      <c r="EH78" s="98">
        <f t="shared" si="44"/>
        <v>0</v>
      </c>
      <c r="EI78" s="98">
        <f t="shared" si="44"/>
        <v>86</v>
      </c>
      <c r="EJ78" s="98">
        <f t="shared" si="44"/>
        <v>5</v>
      </c>
      <c r="EK78" s="98">
        <f t="shared" si="44"/>
        <v>0</v>
      </c>
      <c r="EL78" s="98">
        <f t="shared" si="44"/>
        <v>0</v>
      </c>
      <c r="EM78" s="98">
        <f t="shared" si="44"/>
        <v>4</v>
      </c>
      <c r="EN78" s="98">
        <f t="shared" si="44"/>
        <v>1</v>
      </c>
      <c r="EO78" s="98">
        <f t="shared" si="44"/>
        <v>31</v>
      </c>
      <c r="EP78" s="98">
        <f t="shared" si="44"/>
        <v>0</v>
      </c>
      <c r="EQ78" s="98">
        <f t="shared" si="44"/>
        <v>127</v>
      </c>
      <c r="ER78" s="98">
        <f t="shared" si="44"/>
        <v>0</v>
      </c>
      <c r="ES78" s="98">
        <f t="shared" si="44"/>
        <v>16</v>
      </c>
      <c r="ET78" s="98">
        <f t="shared" si="44"/>
        <v>1</v>
      </c>
      <c r="EU78" s="98">
        <f t="shared" si="44"/>
        <v>0</v>
      </c>
      <c r="EV78" s="98">
        <f t="shared" si="44"/>
        <v>0</v>
      </c>
      <c r="EW78" s="98">
        <f t="shared" si="44"/>
        <v>0</v>
      </c>
      <c r="EX78" s="98">
        <f t="shared" si="44"/>
        <v>0</v>
      </c>
      <c r="EY78" s="98">
        <f t="shared" si="44"/>
        <v>14</v>
      </c>
      <c r="EZ78" s="98">
        <f t="shared" si="44"/>
        <v>0</v>
      </c>
      <c r="FA78" s="98">
        <f t="shared" si="44"/>
        <v>31</v>
      </c>
      <c r="FB78" s="98">
        <f t="shared" si="44"/>
        <v>0</v>
      </c>
      <c r="FC78" s="98">
        <f t="shared" si="44"/>
        <v>1</v>
      </c>
      <c r="FD78" s="98">
        <f t="shared" si="44"/>
        <v>0</v>
      </c>
      <c r="FE78" s="98">
        <f t="shared" si="44"/>
        <v>0</v>
      </c>
      <c r="FF78" s="98">
        <f t="shared" si="44"/>
        <v>0</v>
      </c>
      <c r="FG78" s="98">
        <f t="shared" si="44"/>
        <v>0</v>
      </c>
      <c r="FH78" s="98">
        <f t="shared" si="44"/>
        <v>0</v>
      </c>
      <c r="FI78" s="98">
        <f t="shared" si="44"/>
        <v>0</v>
      </c>
      <c r="FJ78" s="98">
        <f t="shared" si="44"/>
        <v>0</v>
      </c>
      <c r="FK78" s="98">
        <f t="shared" si="44"/>
        <v>1</v>
      </c>
      <c r="FL78" s="98">
        <f t="shared" si="44"/>
        <v>0</v>
      </c>
      <c r="FM78" s="98">
        <f t="shared" si="44"/>
        <v>171</v>
      </c>
    </row>
    <row r="79" spans="1:169" ht="15.75" customHeight="1" x14ac:dyDescent="0.2">
      <c r="A79" s="98">
        <v>69</v>
      </c>
      <c r="B79" s="102">
        <v>0.35416666666666669</v>
      </c>
      <c r="C79" s="98">
        <f>SUM(C18:C21)</f>
        <v>2</v>
      </c>
      <c r="D79" s="98">
        <f t="shared" ref="D79:BO79" si="45">SUM(D18:D21)</f>
        <v>0</v>
      </c>
      <c r="E79" s="98">
        <f t="shared" si="45"/>
        <v>0</v>
      </c>
      <c r="F79" s="98">
        <f t="shared" si="45"/>
        <v>0</v>
      </c>
      <c r="G79" s="98">
        <f t="shared" si="45"/>
        <v>0</v>
      </c>
      <c r="H79" s="98">
        <f t="shared" si="45"/>
        <v>0</v>
      </c>
      <c r="I79" s="98">
        <f t="shared" si="45"/>
        <v>0</v>
      </c>
      <c r="J79" s="98">
        <f t="shared" si="45"/>
        <v>0</v>
      </c>
      <c r="K79" s="98">
        <f t="shared" si="45"/>
        <v>2</v>
      </c>
      <c r="L79" s="98">
        <f t="shared" si="45"/>
        <v>0</v>
      </c>
      <c r="M79" s="98">
        <f t="shared" si="45"/>
        <v>102</v>
      </c>
      <c r="N79" s="98">
        <f t="shared" si="45"/>
        <v>7</v>
      </c>
      <c r="O79" s="98">
        <f t="shared" si="45"/>
        <v>1</v>
      </c>
      <c r="P79" s="98">
        <f t="shared" si="45"/>
        <v>0</v>
      </c>
      <c r="Q79" s="98">
        <f t="shared" si="45"/>
        <v>1</v>
      </c>
      <c r="R79" s="98">
        <f t="shared" si="45"/>
        <v>2</v>
      </c>
      <c r="S79" s="98">
        <f t="shared" si="45"/>
        <v>4</v>
      </c>
      <c r="T79" s="98">
        <f t="shared" si="45"/>
        <v>0</v>
      </c>
      <c r="U79" s="98">
        <f t="shared" si="45"/>
        <v>117</v>
      </c>
      <c r="V79" s="98">
        <f t="shared" si="45"/>
        <v>0</v>
      </c>
      <c r="W79" s="98">
        <f t="shared" si="45"/>
        <v>168</v>
      </c>
      <c r="X79" s="98">
        <f t="shared" si="45"/>
        <v>10</v>
      </c>
      <c r="Y79" s="98">
        <f t="shared" si="45"/>
        <v>2</v>
      </c>
      <c r="Z79" s="98">
        <f t="shared" si="45"/>
        <v>1</v>
      </c>
      <c r="AA79" s="98">
        <f t="shared" si="45"/>
        <v>1</v>
      </c>
      <c r="AB79" s="98">
        <f t="shared" si="45"/>
        <v>2</v>
      </c>
      <c r="AC79" s="98">
        <f t="shared" si="45"/>
        <v>39</v>
      </c>
      <c r="AD79" s="98">
        <f t="shared" si="45"/>
        <v>0</v>
      </c>
      <c r="AE79" s="98">
        <f t="shared" si="45"/>
        <v>223</v>
      </c>
      <c r="AF79" s="98">
        <f t="shared" si="45"/>
        <v>0</v>
      </c>
      <c r="AG79" s="98">
        <f t="shared" si="45"/>
        <v>5</v>
      </c>
      <c r="AH79" s="98">
        <f t="shared" si="45"/>
        <v>1</v>
      </c>
      <c r="AI79" s="98">
        <f t="shared" si="45"/>
        <v>0</v>
      </c>
      <c r="AJ79" s="98">
        <f t="shared" si="45"/>
        <v>0</v>
      </c>
      <c r="AK79" s="98">
        <f t="shared" si="45"/>
        <v>0</v>
      </c>
      <c r="AL79" s="98">
        <f t="shared" si="45"/>
        <v>0</v>
      </c>
      <c r="AM79" s="98">
        <f t="shared" si="45"/>
        <v>0</v>
      </c>
      <c r="AN79" s="98">
        <f t="shared" si="45"/>
        <v>0</v>
      </c>
      <c r="AO79" s="98">
        <f t="shared" si="45"/>
        <v>6</v>
      </c>
      <c r="AP79" s="98">
        <f t="shared" si="45"/>
        <v>0</v>
      </c>
      <c r="AQ79" s="98">
        <f t="shared" si="45"/>
        <v>348</v>
      </c>
      <c r="AR79" s="98">
        <f t="shared" si="45"/>
        <v>1.4791666666666667</v>
      </c>
      <c r="AS79" s="98">
        <f t="shared" si="45"/>
        <v>102</v>
      </c>
      <c r="AT79" s="98">
        <f t="shared" si="45"/>
        <v>14</v>
      </c>
      <c r="AU79" s="98">
        <f t="shared" si="45"/>
        <v>1</v>
      </c>
      <c r="AV79" s="98">
        <f t="shared" si="45"/>
        <v>0</v>
      </c>
      <c r="AW79" s="98">
        <f t="shared" si="45"/>
        <v>2</v>
      </c>
      <c r="AX79" s="98">
        <f t="shared" si="45"/>
        <v>2</v>
      </c>
      <c r="AY79" s="98">
        <f t="shared" si="45"/>
        <v>9</v>
      </c>
      <c r="AZ79" s="98">
        <f t="shared" si="45"/>
        <v>0</v>
      </c>
      <c r="BA79" s="98">
        <f t="shared" si="45"/>
        <v>130</v>
      </c>
      <c r="BB79" s="98">
        <f t="shared" si="45"/>
        <v>0</v>
      </c>
      <c r="BC79" s="98">
        <f t="shared" si="45"/>
        <v>1</v>
      </c>
      <c r="BD79" s="98">
        <f t="shared" si="45"/>
        <v>0</v>
      </c>
      <c r="BE79" s="98">
        <f t="shared" si="45"/>
        <v>0</v>
      </c>
      <c r="BF79" s="98">
        <f t="shared" si="45"/>
        <v>0</v>
      </c>
      <c r="BG79" s="98">
        <f t="shared" si="45"/>
        <v>0</v>
      </c>
      <c r="BH79" s="98">
        <f t="shared" si="45"/>
        <v>0</v>
      </c>
      <c r="BI79" s="98">
        <f t="shared" si="45"/>
        <v>0</v>
      </c>
      <c r="BJ79" s="98">
        <f t="shared" si="45"/>
        <v>0</v>
      </c>
      <c r="BK79" s="98">
        <f t="shared" si="45"/>
        <v>1</v>
      </c>
      <c r="BL79" s="98">
        <f t="shared" si="45"/>
        <v>0</v>
      </c>
      <c r="BM79" s="98">
        <f t="shared" si="45"/>
        <v>21</v>
      </c>
      <c r="BN79" s="98">
        <f t="shared" si="45"/>
        <v>4</v>
      </c>
      <c r="BO79" s="98">
        <f t="shared" si="45"/>
        <v>1</v>
      </c>
      <c r="BP79" s="98">
        <f t="shared" ref="BP79:EA79" si="46">SUM(BP18:BP21)</f>
        <v>0</v>
      </c>
      <c r="BQ79" s="98">
        <f t="shared" si="46"/>
        <v>0</v>
      </c>
      <c r="BR79" s="98">
        <f t="shared" si="46"/>
        <v>1</v>
      </c>
      <c r="BS79" s="98">
        <f t="shared" si="46"/>
        <v>2</v>
      </c>
      <c r="BT79" s="98">
        <f t="shared" si="46"/>
        <v>0</v>
      </c>
      <c r="BU79" s="98">
        <f t="shared" si="46"/>
        <v>29</v>
      </c>
      <c r="BV79" s="98">
        <f t="shared" si="46"/>
        <v>0</v>
      </c>
      <c r="BW79" s="98">
        <f t="shared" si="46"/>
        <v>74</v>
      </c>
      <c r="BX79" s="98">
        <f t="shared" si="46"/>
        <v>8</v>
      </c>
      <c r="BY79" s="98">
        <f t="shared" si="46"/>
        <v>1</v>
      </c>
      <c r="BZ79" s="98">
        <f t="shared" si="46"/>
        <v>0</v>
      </c>
      <c r="CA79" s="98">
        <f t="shared" si="46"/>
        <v>4</v>
      </c>
      <c r="CB79" s="98">
        <f t="shared" si="46"/>
        <v>0</v>
      </c>
      <c r="CC79" s="98">
        <f t="shared" si="46"/>
        <v>95</v>
      </c>
      <c r="CD79" s="98">
        <f t="shared" si="46"/>
        <v>0</v>
      </c>
      <c r="CE79" s="98">
        <f t="shared" si="46"/>
        <v>182</v>
      </c>
      <c r="CF79" s="98">
        <f t="shared" si="46"/>
        <v>0</v>
      </c>
      <c r="CG79" s="98">
        <f t="shared" si="46"/>
        <v>342</v>
      </c>
      <c r="CH79" s="98">
        <f t="shared" si="46"/>
        <v>1.4791666666666667</v>
      </c>
      <c r="CI79" s="98">
        <f t="shared" si="46"/>
        <v>72</v>
      </c>
      <c r="CJ79" s="98">
        <f t="shared" si="46"/>
        <v>12</v>
      </c>
      <c r="CK79" s="98">
        <f t="shared" si="46"/>
        <v>0</v>
      </c>
      <c r="CL79" s="98">
        <f t="shared" si="46"/>
        <v>0</v>
      </c>
      <c r="CM79" s="98">
        <f t="shared" si="46"/>
        <v>0</v>
      </c>
      <c r="CN79" s="98">
        <f t="shared" si="46"/>
        <v>1</v>
      </c>
      <c r="CO79" s="98">
        <f t="shared" si="46"/>
        <v>14</v>
      </c>
      <c r="CP79" s="98">
        <f t="shared" si="46"/>
        <v>0</v>
      </c>
      <c r="CQ79" s="98">
        <f t="shared" si="46"/>
        <v>99</v>
      </c>
      <c r="CR79" s="98">
        <f t="shared" si="46"/>
        <v>0</v>
      </c>
      <c r="CS79" s="98">
        <f t="shared" si="46"/>
        <v>15</v>
      </c>
      <c r="CT79" s="98">
        <f t="shared" si="46"/>
        <v>5</v>
      </c>
      <c r="CU79" s="98">
        <f t="shared" si="46"/>
        <v>0</v>
      </c>
      <c r="CV79" s="98">
        <f t="shared" si="46"/>
        <v>0</v>
      </c>
      <c r="CW79" s="98">
        <f t="shared" si="46"/>
        <v>0</v>
      </c>
      <c r="CX79" s="98">
        <f t="shared" si="46"/>
        <v>0</v>
      </c>
      <c r="CY79" s="98">
        <f t="shared" si="46"/>
        <v>0</v>
      </c>
      <c r="CZ79" s="98">
        <f t="shared" si="46"/>
        <v>0</v>
      </c>
      <c r="DA79" s="98">
        <f t="shared" si="46"/>
        <v>20</v>
      </c>
      <c r="DB79" s="98">
        <f t="shared" si="46"/>
        <v>0</v>
      </c>
      <c r="DC79" s="98">
        <f t="shared" si="46"/>
        <v>2</v>
      </c>
      <c r="DD79" s="98">
        <f t="shared" si="46"/>
        <v>0</v>
      </c>
      <c r="DE79" s="98">
        <f t="shared" si="46"/>
        <v>0</v>
      </c>
      <c r="DF79" s="98">
        <f t="shared" si="46"/>
        <v>0</v>
      </c>
      <c r="DG79" s="98">
        <f t="shared" si="46"/>
        <v>0</v>
      </c>
      <c r="DH79" s="98">
        <f t="shared" si="46"/>
        <v>0</v>
      </c>
      <c r="DI79" s="98">
        <f t="shared" si="46"/>
        <v>0</v>
      </c>
      <c r="DJ79" s="98">
        <f t="shared" si="46"/>
        <v>0</v>
      </c>
      <c r="DK79" s="98">
        <f t="shared" si="46"/>
        <v>2</v>
      </c>
      <c r="DL79" s="98">
        <f t="shared" si="46"/>
        <v>0</v>
      </c>
      <c r="DM79" s="98">
        <f t="shared" si="46"/>
        <v>8</v>
      </c>
      <c r="DN79" s="98">
        <f t="shared" si="46"/>
        <v>2</v>
      </c>
      <c r="DO79" s="98">
        <f t="shared" si="46"/>
        <v>0</v>
      </c>
      <c r="DP79" s="98">
        <f t="shared" si="46"/>
        <v>0</v>
      </c>
      <c r="DQ79" s="98">
        <f t="shared" si="46"/>
        <v>0</v>
      </c>
      <c r="DR79" s="98">
        <f t="shared" si="46"/>
        <v>0</v>
      </c>
      <c r="DS79" s="98">
        <f t="shared" si="46"/>
        <v>9</v>
      </c>
      <c r="DT79" s="98">
        <f t="shared" si="46"/>
        <v>0</v>
      </c>
      <c r="DU79" s="98">
        <f t="shared" si="46"/>
        <v>19</v>
      </c>
      <c r="DV79" s="98">
        <f t="shared" si="46"/>
        <v>0</v>
      </c>
      <c r="DW79" s="98">
        <f t="shared" si="46"/>
        <v>140</v>
      </c>
      <c r="DX79" s="98">
        <f t="shared" si="46"/>
        <v>1.4791666666666667</v>
      </c>
      <c r="DY79" s="98">
        <f t="shared" si="46"/>
        <v>6</v>
      </c>
      <c r="DZ79" s="98">
        <f t="shared" si="46"/>
        <v>1</v>
      </c>
      <c r="EA79" s="98">
        <f t="shared" si="46"/>
        <v>0</v>
      </c>
      <c r="EB79" s="98">
        <f t="shared" ref="EB79:FM79" si="47">SUM(EB18:EB21)</f>
        <v>0</v>
      </c>
      <c r="EC79" s="98">
        <f t="shared" si="47"/>
        <v>0</v>
      </c>
      <c r="ED79" s="98">
        <f t="shared" si="47"/>
        <v>0</v>
      </c>
      <c r="EE79" s="98">
        <f t="shared" si="47"/>
        <v>0</v>
      </c>
      <c r="EF79" s="98">
        <f t="shared" si="47"/>
        <v>0</v>
      </c>
      <c r="EG79" s="98">
        <f t="shared" si="47"/>
        <v>7</v>
      </c>
      <c r="EH79" s="98">
        <f t="shared" si="47"/>
        <v>0</v>
      </c>
      <c r="EI79" s="98">
        <f t="shared" si="47"/>
        <v>60</v>
      </c>
      <c r="EJ79" s="98">
        <f t="shared" si="47"/>
        <v>9</v>
      </c>
      <c r="EK79" s="98">
        <f t="shared" si="47"/>
        <v>0</v>
      </c>
      <c r="EL79" s="98">
        <f t="shared" si="47"/>
        <v>0</v>
      </c>
      <c r="EM79" s="98">
        <f t="shared" si="47"/>
        <v>3</v>
      </c>
      <c r="EN79" s="98">
        <f t="shared" si="47"/>
        <v>0</v>
      </c>
      <c r="EO79" s="98">
        <f t="shared" si="47"/>
        <v>27</v>
      </c>
      <c r="EP79" s="98">
        <f t="shared" si="47"/>
        <v>0</v>
      </c>
      <c r="EQ79" s="98">
        <f t="shared" si="47"/>
        <v>99</v>
      </c>
      <c r="ER79" s="98">
        <f t="shared" si="47"/>
        <v>0</v>
      </c>
      <c r="ES79" s="98">
        <f t="shared" si="47"/>
        <v>14</v>
      </c>
      <c r="ET79" s="98">
        <f t="shared" si="47"/>
        <v>1</v>
      </c>
      <c r="EU79" s="98">
        <f t="shared" si="47"/>
        <v>0</v>
      </c>
      <c r="EV79" s="98">
        <f t="shared" si="47"/>
        <v>0</v>
      </c>
      <c r="EW79" s="98">
        <f t="shared" si="47"/>
        <v>0</v>
      </c>
      <c r="EX79" s="98">
        <f t="shared" si="47"/>
        <v>0</v>
      </c>
      <c r="EY79" s="98">
        <f t="shared" si="47"/>
        <v>8</v>
      </c>
      <c r="EZ79" s="98">
        <f t="shared" si="47"/>
        <v>0</v>
      </c>
      <c r="FA79" s="98">
        <f t="shared" si="47"/>
        <v>23</v>
      </c>
      <c r="FB79" s="98">
        <f t="shared" si="47"/>
        <v>0</v>
      </c>
      <c r="FC79" s="98">
        <f t="shared" si="47"/>
        <v>0</v>
      </c>
      <c r="FD79" s="98">
        <f t="shared" si="47"/>
        <v>0</v>
      </c>
      <c r="FE79" s="98">
        <f t="shared" si="47"/>
        <v>0</v>
      </c>
      <c r="FF79" s="98">
        <f t="shared" si="47"/>
        <v>0</v>
      </c>
      <c r="FG79" s="98">
        <f t="shared" si="47"/>
        <v>0</v>
      </c>
      <c r="FH79" s="98">
        <f t="shared" si="47"/>
        <v>0</v>
      </c>
      <c r="FI79" s="98">
        <f t="shared" si="47"/>
        <v>0</v>
      </c>
      <c r="FJ79" s="98">
        <f t="shared" si="47"/>
        <v>0</v>
      </c>
      <c r="FK79" s="98">
        <f t="shared" si="47"/>
        <v>0</v>
      </c>
      <c r="FL79" s="98">
        <f t="shared" si="47"/>
        <v>0</v>
      </c>
      <c r="FM79" s="98">
        <f t="shared" si="47"/>
        <v>129</v>
      </c>
    </row>
    <row r="80" spans="1:169" ht="15.75" customHeight="1" x14ac:dyDescent="0.2">
      <c r="A80" s="97">
        <v>70</v>
      </c>
      <c r="B80" s="102">
        <v>0.39583333333333298</v>
      </c>
      <c r="C80" s="98">
        <f>SUM(C22:C25)</f>
        <v>2</v>
      </c>
      <c r="D80" s="98">
        <f t="shared" ref="D80:BO80" si="48">SUM(D22:D25)</f>
        <v>1</v>
      </c>
      <c r="E80" s="98">
        <f t="shared" si="48"/>
        <v>0</v>
      </c>
      <c r="F80" s="98">
        <f t="shared" si="48"/>
        <v>0</v>
      </c>
      <c r="G80" s="98">
        <f t="shared" si="48"/>
        <v>0</v>
      </c>
      <c r="H80" s="98">
        <f t="shared" si="48"/>
        <v>0</v>
      </c>
      <c r="I80" s="98">
        <f t="shared" si="48"/>
        <v>0</v>
      </c>
      <c r="J80" s="98">
        <f t="shared" si="48"/>
        <v>0</v>
      </c>
      <c r="K80" s="98">
        <f t="shared" si="48"/>
        <v>3</v>
      </c>
      <c r="L80" s="98">
        <f t="shared" si="48"/>
        <v>0</v>
      </c>
      <c r="M80" s="98">
        <f t="shared" si="48"/>
        <v>65</v>
      </c>
      <c r="N80" s="98">
        <f t="shared" si="48"/>
        <v>13</v>
      </c>
      <c r="O80" s="98">
        <f t="shared" si="48"/>
        <v>6</v>
      </c>
      <c r="P80" s="98">
        <f t="shared" si="48"/>
        <v>0</v>
      </c>
      <c r="Q80" s="98">
        <f t="shared" si="48"/>
        <v>2</v>
      </c>
      <c r="R80" s="98">
        <f t="shared" si="48"/>
        <v>0</v>
      </c>
      <c r="S80" s="98">
        <f t="shared" si="48"/>
        <v>2</v>
      </c>
      <c r="T80" s="98">
        <f t="shared" si="48"/>
        <v>0</v>
      </c>
      <c r="U80" s="98">
        <f t="shared" si="48"/>
        <v>88</v>
      </c>
      <c r="V80" s="98">
        <f t="shared" si="48"/>
        <v>0</v>
      </c>
      <c r="W80" s="98">
        <f t="shared" si="48"/>
        <v>123</v>
      </c>
      <c r="X80" s="98">
        <f t="shared" si="48"/>
        <v>14</v>
      </c>
      <c r="Y80" s="98">
        <f t="shared" si="48"/>
        <v>3</v>
      </c>
      <c r="Z80" s="98">
        <f t="shared" si="48"/>
        <v>0</v>
      </c>
      <c r="AA80" s="98">
        <f t="shared" si="48"/>
        <v>0</v>
      </c>
      <c r="AB80" s="98">
        <f t="shared" si="48"/>
        <v>2</v>
      </c>
      <c r="AC80" s="98">
        <f t="shared" si="48"/>
        <v>8</v>
      </c>
      <c r="AD80" s="98">
        <f t="shared" si="48"/>
        <v>0</v>
      </c>
      <c r="AE80" s="98">
        <f t="shared" si="48"/>
        <v>150</v>
      </c>
      <c r="AF80" s="98">
        <f t="shared" si="48"/>
        <v>0</v>
      </c>
      <c r="AG80" s="98">
        <f t="shared" si="48"/>
        <v>3</v>
      </c>
      <c r="AH80" s="98">
        <f t="shared" si="48"/>
        <v>0</v>
      </c>
      <c r="AI80" s="98">
        <f t="shared" si="48"/>
        <v>0</v>
      </c>
      <c r="AJ80" s="98">
        <f t="shared" si="48"/>
        <v>0</v>
      </c>
      <c r="AK80" s="98">
        <f t="shared" si="48"/>
        <v>0</v>
      </c>
      <c r="AL80" s="98">
        <f t="shared" si="48"/>
        <v>0</v>
      </c>
      <c r="AM80" s="98">
        <f t="shared" si="48"/>
        <v>1</v>
      </c>
      <c r="AN80" s="98">
        <f t="shared" si="48"/>
        <v>0</v>
      </c>
      <c r="AO80" s="98">
        <f t="shared" si="48"/>
        <v>4</v>
      </c>
      <c r="AP80" s="98">
        <f t="shared" si="48"/>
        <v>0</v>
      </c>
      <c r="AQ80" s="98">
        <f t="shared" si="48"/>
        <v>245</v>
      </c>
      <c r="AR80" s="98">
        <f t="shared" si="48"/>
        <v>1.6458333333333333</v>
      </c>
      <c r="AS80" s="98">
        <f t="shared" si="48"/>
        <v>81</v>
      </c>
      <c r="AT80" s="98">
        <f t="shared" si="48"/>
        <v>21</v>
      </c>
      <c r="AU80" s="98">
        <f t="shared" si="48"/>
        <v>2</v>
      </c>
      <c r="AV80" s="98">
        <f t="shared" si="48"/>
        <v>0</v>
      </c>
      <c r="AW80" s="98">
        <f t="shared" si="48"/>
        <v>0</v>
      </c>
      <c r="AX80" s="98">
        <f t="shared" si="48"/>
        <v>1</v>
      </c>
      <c r="AY80" s="98">
        <f t="shared" si="48"/>
        <v>5</v>
      </c>
      <c r="AZ80" s="98">
        <f t="shared" si="48"/>
        <v>0</v>
      </c>
      <c r="BA80" s="98">
        <f t="shared" si="48"/>
        <v>110</v>
      </c>
      <c r="BB80" s="98">
        <f t="shared" si="48"/>
        <v>0</v>
      </c>
      <c r="BC80" s="98">
        <f t="shared" si="48"/>
        <v>0</v>
      </c>
      <c r="BD80" s="98">
        <f t="shared" si="48"/>
        <v>0</v>
      </c>
      <c r="BE80" s="98">
        <f t="shared" si="48"/>
        <v>0</v>
      </c>
      <c r="BF80" s="98">
        <f t="shared" si="48"/>
        <v>0</v>
      </c>
      <c r="BG80" s="98">
        <f t="shared" si="48"/>
        <v>0</v>
      </c>
      <c r="BH80" s="98">
        <f t="shared" si="48"/>
        <v>0</v>
      </c>
      <c r="BI80" s="98">
        <f t="shared" si="48"/>
        <v>0</v>
      </c>
      <c r="BJ80" s="98">
        <f t="shared" si="48"/>
        <v>0</v>
      </c>
      <c r="BK80" s="98">
        <f t="shared" si="48"/>
        <v>0</v>
      </c>
      <c r="BL80" s="98">
        <f t="shared" si="48"/>
        <v>0</v>
      </c>
      <c r="BM80" s="98">
        <f t="shared" si="48"/>
        <v>15</v>
      </c>
      <c r="BN80" s="98">
        <f t="shared" si="48"/>
        <v>3</v>
      </c>
      <c r="BO80" s="98">
        <f t="shared" si="48"/>
        <v>0</v>
      </c>
      <c r="BP80" s="98">
        <f t="shared" ref="BP80:EA80" si="49">SUM(BP22:BP25)</f>
        <v>0</v>
      </c>
      <c r="BQ80" s="98">
        <f t="shared" si="49"/>
        <v>0</v>
      </c>
      <c r="BR80" s="98">
        <f t="shared" si="49"/>
        <v>3</v>
      </c>
      <c r="BS80" s="98">
        <f t="shared" si="49"/>
        <v>0</v>
      </c>
      <c r="BT80" s="98">
        <f t="shared" si="49"/>
        <v>0</v>
      </c>
      <c r="BU80" s="98">
        <f t="shared" si="49"/>
        <v>21</v>
      </c>
      <c r="BV80" s="98">
        <f t="shared" si="49"/>
        <v>0</v>
      </c>
      <c r="BW80" s="98">
        <f t="shared" si="49"/>
        <v>46</v>
      </c>
      <c r="BX80" s="98">
        <f t="shared" si="49"/>
        <v>5</v>
      </c>
      <c r="BY80" s="98">
        <f t="shared" si="49"/>
        <v>1</v>
      </c>
      <c r="BZ80" s="98">
        <f t="shared" si="49"/>
        <v>0</v>
      </c>
      <c r="CA80" s="98">
        <f t="shared" si="49"/>
        <v>4</v>
      </c>
      <c r="CB80" s="98">
        <f t="shared" si="49"/>
        <v>1</v>
      </c>
      <c r="CC80" s="98">
        <f t="shared" si="49"/>
        <v>35</v>
      </c>
      <c r="CD80" s="98">
        <f t="shared" si="49"/>
        <v>0</v>
      </c>
      <c r="CE80" s="98">
        <f t="shared" si="49"/>
        <v>92</v>
      </c>
      <c r="CF80" s="98">
        <f t="shared" si="49"/>
        <v>0</v>
      </c>
      <c r="CG80" s="98">
        <f t="shared" si="49"/>
        <v>223</v>
      </c>
      <c r="CH80" s="98">
        <f t="shared" si="49"/>
        <v>1.6458333333333333</v>
      </c>
      <c r="CI80" s="98">
        <f t="shared" si="49"/>
        <v>57</v>
      </c>
      <c r="CJ80" s="98">
        <f t="shared" si="49"/>
        <v>5</v>
      </c>
      <c r="CK80" s="98">
        <f t="shared" si="49"/>
        <v>0</v>
      </c>
      <c r="CL80" s="98">
        <f t="shared" si="49"/>
        <v>1</v>
      </c>
      <c r="CM80" s="98">
        <f t="shared" si="49"/>
        <v>0</v>
      </c>
      <c r="CN80" s="98">
        <f t="shared" si="49"/>
        <v>0</v>
      </c>
      <c r="CO80" s="98">
        <f t="shared" si="49"/>
        <v>4</v>
      </c>
      <c r="CP80" s="98">
        <f t="shared" si="49"/>
        <v>0</v>
      </c>
      <c r="CQ80" s="98">
        <f t="shared" si="49"/>
        <v>67</v>
      </c>
      <c r="CR80" s="98">
        <f t="shared" si="49"/>
        <v>0</v>
      </c>
      <c r="CS80" s="98">
        <f t="shared" si="49"/>
        <v>15</v>
      </c>
      <c r="CT80" s="98">
        <f t="shared" si="49"/>
        <v>3</v>
      </c>
      <c r="CU80" s="98">
        <f t="shared" si="49"/>
        <v>0</v>
      </c>
      <c r="CV80" s="98">
        <f t="shared" si="49"/>
        <v>0</v>
      </c>
      <c r="CW80" s="98">
        <f t="shared" si="49"/>
        <v>0</v>
      </c>
      <c r="CX80" s="98">
        <f t="shared" si="49"/>
        <v>1</v>
      </c>
      <c r="CY80" s="98">
        <f t="shared" si="49"/>
        <v>2</v>
      </c>
      <c r="CZ80" s="98">
        <f t="shared" si="49"/>
        <v>0</v>
      </c>
      <c r="DA80" s="98">
        <f t="shared" si="49"/>
        <v>21</v>
      </c>
      <c r="DB80" s="98">
        <f t="shared" si="49"/>
        <v>0</v>
      </c>
      <c r="DC80" s="98">
        <f t="shared" si="49"/>
        <v>0</v>
      </c>
      <c r="DD80" s="98">
        <f t="shared" si="49"/>
        <v>0</v>
      </c>
      <c r="DE80" s="98">
        <f t="shared" si="49"/>
        <v>0</v>
      </c>
      <c r="DF80" s="98">
        <f t="shared" si="49"/>
        <v>0</v>
      </c>
      <c r="DG80" s="98">
        <f t="shared" si="49"/>
        <v>0</v>
      </c>
      <c r="DH80" s="98">
        <f t="shared" si="49"/>
        <v>0</v>
      </c>
      <c r="DI80" s="98">
        <f t="shared" si="49"/>
        <v>0</v>
      </c>
      <c r="DJ80" s="98">
        <f t="shared" si="49"/>
        <v>0</v>
      </c>
      <c r="DK80" s="98">
        <f t="shared" si="49"/>
        <v>0</v>
      </c>
      <c r="DL80" s="98">
        <f t="shared" si="49"/>
        <v>0</v>
      </c>
      <c r="DM80" s="98">
        <f t="shared" si="49"/>
        <v>5</v>
      </c>
      <c r="DN80" s="98">
        <f t="shared" si="49"/>
        <v>5</v>
      </c>
      <c r="DO80" s="98">
        <f t="shared" si="49"/>
        <v>0</v>
      </c>
      <c r="DP80" s="98">
        <f t="shared" si="49"/>
        <v>0</v>
      </c>
      <c r="DQ80" s="98">
        <f t="shared" si="49"/>
        <v>0</v>
      </c>
      <c r="DR80" s="98">
        <f t="shared" si="49"/>
        <v>0</v>
      </c>
      <c r="DS80" s="98">
        <f t="shared" si="49"/>
        <v>7</v>
      </c>
      <c r="DT80" s="98">
        <f t="shared" si="49"/>
        <v>0</v>
      </c>
      <c r="DU80" s="98">
        <f t="shared" si="49"/>
        <v>17</v>
      </c>
      <c r="DV80" s="98">
        <f t="shared" si="49"/>
        <v>0</v>
      </c>
      <c r="DW80" s="98">
        <f t="shared" si="49"/>
        <v>105</v>
      </c>
      <c r="DX80" s="98">
        <f t="shared" si="49"/>
        <v>1.6458333333333333</v>
      </c>
      <c r="DY80" s="98">
        <f t="shared" si="49"/>
        <v>2</v>
      </c>
      <c r="DZ80" s="98">
        <f t="shared" si="49"/>
        <v>0</v>
      </c>
      <c r="EA80" s="98">
        <f t="shared" si="49"/>
        <v>0</v>
      </c>
      <c r="EB80" s="98">
        <f t="shared" ref="EB80:FM80" si="50">SUM(EB22:EB25)</f>
        <v>0</v>
      </c>
      <c r="EC80" s="98">
        <f t="shared" si="50"/>
        <v>0</v>
      </c>
      <c r="ED80" s="98">
        <f t="shared" si="50"/>
        <v>0</v>
      </c>
      <c r="EE80" s="98">
        <f t="shared" si="50"/>
        <v>1</v>
      </c>
      <c r="EF80" s="98">
        <f t="shared" si="50"/>
        <v>0</v>
      </c>
      <c r="EG80" s="98">
        <f t="shared" si="50"/>
        <v>3</v>
      </c>
      <c r="EH80" s="98">
        <f t="shared" si="50"/>
        <v>0</v>
      </c>
      <c r="EI80" s="98">
        <f t="shared" si="50"/>
        <v>34</v>
      </c>
      <c r="EJ80" s="98">
        <f t="shared" si="50"/>
        <v>4</v>
      </c>
      <c r="EK80" s="98">
        <f t="shared" si="50"/>
        <v>0</v>
      </c>
      <c r="EL80" s="98">
        <f t="shared" si="50"/>
        <v>0</v>
      </c>
      <c r="EM80" s="98">
        <f t="shared" si="50"/>
        <v>4</v>
      </c>
      <c r="EN80" s="98">
        <f t="shared" si="50"/>
        <v>0</v>
      </c>
      <c r="EO80" s="98">
        <f t="shared" si="50"/>
        <v>15</v>
      </c>
      <c r="EP80" s="98">
        <f t="shared" si="50"/>
        <v>0</v>
      </c>
      <c r="EQ80" s="98">
        <f t="shared" si="50"/>
        <v>57</v>
      </c>
      <c r="ER80" s="98">
        <f t="shared" si="50"/>
        <v>0</v>
      </c>
      <c r="ES80" s="98">
        <f t="shared" si="50"/>
        <v>5</v>
      </c>
      <c r="ET80" s="98">
        <f t="shared" si="50"/>
        <v>4</v>
      </c>
      <c r="EU80" s="98">
        <f t="shared" si="50"/>
        <v>0</v>
      </c>
      <c r="EV80" s="98">
        <f t="shared" si="50"/>
        <v>0</v>
      </c>
      <c r="EW80" s="98">
        <f t="shared" si="50"/>
        <v>0</v>
      </c>
      <c r="EX80" s="98">
        <f t="shared" si="50"/>
        <v>0</v>
      </c>
      <c r="EY80" s="98">
        <f t="shared" si="50"/>
        <v>5</v>
      </c>
      <c r="EZ80" s="98">
        <f t="shared" si="50"/>
        <v>0</v>
      </c>
      <c r="FA80" s="98">
        <f t="shared" si="50"/>
        <v>14</v>
      </c>
      <c r="FB80" s="98">
        <f t="shared" si="50"/>
        <v>0</v>
      </c>
      <c r="FC80" s="98">
        <f t="shared" si="50"/>
        <v>0</v>
      </c>
      <c r="FD80" s="98">
        <f t="shared" si="50"/>
        <v>0</v>
      </c>
      <c r="FE80" s="98">
        <f t="shared" si="50"/>
        <v>0</v>
      </c>
      <c r="FF80" s="98">
        <f t="shared" si="50"/>
        <v>0</v>
      </c>
      <c r="FG80" s="98">
        <f t="shared" si="50"/>
        <v>0</v>
      </c>
      <c r="FH80" s="98">
        <f t="shared" si="50"/>
        <v>0</v>
      </c>
      <c r="FI80" s="98">
        <f t="shared" si="50"/>
        <v>0</v>
      </c>
      <c r="FJ80" s="98">
        <f t="shared" si="50"/>
        <v>0</v>
      </c>
      <c r="FK80" s="98">
        <f t="shared" si="50"/>
        <v>0</v>
      </c>
      <c r="FL80" s="98">
        <f t="shared" si="50"/>
        <v>0</v>
      </c>
      <c r="FM80" s="98">
        <f t="shared" si="50"/>
        <v>74</v>
      </c>
    </row>
    <row r="81" spans="1:169" ht="15.75" customHeight="1" x14ac:dyDescent="0.2">
      <c r="A81" s="98">
        <v>71</v>
      </c>
      <c r="B81" s="102">
        <v>0.4375</v>
      </c>
      <c r="C81" s="98">
        <f>SUM(C26:C29)</f>
        <v>2</v>
      </c>
      <c r="D81" s="98">
        <f t="shared" ref="D81:BO81" si="51">SUM(D26:D29)</f>
        <v>0</v>
      </c>
      <c r="E81" s="98">
        <f t="shared" si="51"/>
        <v>0</v>
      </c>
      <c r="F81" s="98">
        <f t="shared" si="51"/>
        <v>0</v>
      </c>
      <c r="G81" s="98">
        <f t="shared" si="51"/>
        <v>0</v>
      </c>
      <c r="H81" s="98">
        <f t="shared" si="51"/>
        <v>0</v>
      </c>
      <c r="I81" s="98">
        <f t="shared" si="51"/>
        <v>0</v>
      </c>
      <c r="J81" s="98">
        <f t="shared" si="51"/>
        <v>0</v>
      </c>
      <c r="K81" s="98">
        <f t="shared" si="51"/>
        <v>2</v>
      </c>
      <c r="L81" s="98">
        <f t="shared" si="51"/>
        <v>0</v>
      </c>
      <c r="M81" s="98">
        <f t="shared" si="51"/>
        <v>69</v>
      </c>
      <c r="N81" s="98">
        <f t="shared" si="51"/>
        <v>21</v>
      </c>
      <c r="O81" s="98">
        <f t="shared" si="51"/>
        <v>3</v>
      </c>
      <c r="P81" s="98">
        <f t="shared" si="51"/>
        <v>0</v>
      </c>
      <c r="Q81" s="98">
        <f t="shared" si="51"/>
        <v>0</v>
      </c>
      <c r="R81" s="98">
        <f t="shared" si="51"/>
        <v>1</v>
      </c>
      <c r="S81" s="98">
        <f t="shared" si="51"/>
        <v>1</v>
      </c>
      <c r="T81" s="98">
        <f t="shared" si="51"/>
        <v>0</v>
      </c>
      <c r="U81" s="98">
        <f t="shared" si="51"/>
        <v>95</v>
      </c>
      <c r="V81" s="98">
        <f t="shared" si="51"/>
        <v>0</v>
      </c>
      <c r="W81" s="98">
        <f t="shared" si="51"/>
        <v>94</v>
      </c>
      <c r="X81" s="98">
        <f t="shared" si="51"/>
        <v>13</v>
      </c>
      <c r="Y81" s="98">
        <f t="shared" si="51"/>
        <v>2</v>
      </c>
      <c r="Z81" s="98">
        <f t="shared" si="51"/>
        <v>0</v>
      </c>
      <c r="AA81" s="98">
        <f t="shared" si="51"/>
        <v>0</v>
      </c>
      <c r="AB81" s="98">
        <f t="shared" si="51"/>
        <v>3</v>
      </c>
      <c r="AC81" s="98">
        <f t="shared" si="51"/>
        <v>9</v>
      </c>
      <c r="AD81" s="98">
        <f t="shared" si="51"/>
        <v>0</v>
      </c>
      <c r="AE81" s="98">
        <f t="shared" si="51"/>
        <v>121</v>
      </c>
      <c r="AF81" s="98">
        <f t="shared" si="51"/>
        <v>0</v>
      </c>
      <c r="AG81" s="98">
        <f t="shared" si="51"/>
        <v>2</v>
      </c>
      <c r="AH81" s="98">
        <f t="shared" si="51"/>
        <v>0</v>
      </c>
      <c r="AI81" s="98">
        <f t="shared" si="51"/>
        <v>0</v>
      </c>
      <c r="AJ81" s="98">
        <f t="shared" si="51"/>
        <v>0</v>
      </c>
      <c r="AK81" s="98">
        <f t="shared" si="51"/>
        <v>0</v>
      </c>
      <c r="AL81" s="98">
        <f t="shared" si="51"/>
        <v>0</v>
      </c>
      <c r="AM81" s="98">
        <f t="shared" si="51"/>
        <v>1</v>
      </c>
      <c r="AN81" s="98">
        <f t="shared" si="51"/>
        <v>0</v>
      </c>
      <c r="AO81" s="98">
        <f t="shared" si="51"/>
        <v>3</v>
      </c>
      <c r="AP81" s="98">
        <f t="shared" si="51"/>
        <v>0</v>
      </c>
      <c r="AQ81" s="98">
        <f t="shared" si="51"/>
        <v>221</v>
      </c>
      <c r="AR81" s="98">
        <f t="shared" si="51"/>
        <v>1.8125</v>
      </c>
      <c r="AS81" s="98">
        <f t="shared" si="51"/>
        <v>62</v>
      </c>
      <c r="AT81" s="98">
        <f t="shared" si="51"/>
        <v>13</v>
      </c>
      <c r="AU81" s="98">
        <f t="shared" si="51"/>
        <v>5</v>
      </c>
      <c r="AV81" s="98">
        <f t="shared" si="51"/>
        <v>0</v>
      </c>
      <c r="AW81" s="98">
        <f t="shared" si="51"/>
        <v>0</v>
      </c>
      <c r="AX81" s="98">
        <f t="shared" si="51"/>
        <v>2</v>
      </c>
      <c r="AY81" s="98">
        <f t="shared" si="51"/>
        <v>1</v>
      </c>
      <c r="AZ81" s="98">
        <f t="shared" si="51"/>
        <v>0</v>
      </c>
      <c r="BA81" s="98">
        <f t="shared" si="51"/>
        <v>83</v>
      </c>
      <c r="BB81" s="98">
        <f t="shared" si="51"/>
        <v>0</v>
      </c>
      <c r="BC81" s="98">
        <f t="shared" si="51"/>
        <v>0</v>
      </c>
      <c r="BD81" s="98">
        <f t="shared" si="51"/>
        <v>1</v>
      </c>
      <c r="BE81" s="98">
        <f t="shared" si="51"/>
        <v>0</v>
      </c>
      <c r="BF81" s="98">
        <f t="shared" si="51"/>
        <v>0</v>
      </c>
      <c r="BG81" s="98">
        <f t="shared" si="51"/>
        <v>0</v>
      </c>
      <c r="BH81" s="98">
        <f t="shared" si="51"/>
        <v>0</v>
      </c>
      <c r="BI81" s="98">
        <f t="shared" si="51"/>
        <v>0</v>
      </c>
      <c r="BJ81" s="98">
        <f t="shared" si="51"/>
        <v>0</v>
      </c>
      <c r="BK81" s="98">
        <f t="shared" si="51"/>
        <v>1</v>
      </c>
      <c r="BL81" s="98">
        <f t="shared" si="51"/>
        <v>0</v>
      </c>
      <c r="BM81" s="98">
        <f t="shared" si="51"/>
        <v>11</v>
      </c>
      <c r="BN81" s="98">
        <f t="shared" si="51"/>
        <v>6</v>
      </c>
      <c r="BO81" s="98">
        <f t="shared" si="51"/>
        <v>0</v>
      </c>
      <c r="BP81" s="98">
        <f t="shared" ref="BP81:EA81" si="52">SUM(BP26:BP29)</f>
        <v>0</v>
      </c>
      <c r="BQ81" s="98">
        <f t="shared" si="52"/>
        <v>0</v>
      </c>
      <c r="BR81" s="98">
        <f t="shared" si="52"/>
        <v>2</v>
      </c>
      <c r="BS81" s="98">
        <f t="shared" si="52"/>
        <v>0</v>
      </c>
      <c r="BT81" s="98">
        <f t="shared" si="52"/>
        <v>0</v>
      </c>
      <c r="BU81" s="98">
        <f t="shared" si="52"/>
        <v>19</v>
      </c>
      <c r="BV81" s="98">
        <f t="shared" si="52"/>
        <v>0</v>
      </c>
      <c r="BW81" s="98">
        <f t="shared" si="52"/>
        <v>46</v>
      </c>
      <c r="BX81" s="98">
        <f t="shared" si="52"/>
        <v>6</v>
      </c>
      <c r="BY81" s="98">
        <f t="shared" si="52"/>
        <v>1</v>
      </c>
      <c r="BZ81" s="98">
        <f t="shared" si="52"/>
        <v>0</v>
      </c>
      <c r="CA81" s="98">
        <f t="shared" si="52"/>
        <v>4</v>
      </c>
      <c r="CB81" s="98">
        <f t="shared" si="52"/>
        <v>1</v>
      </c>
      <c r="CC81" s="98">
        <f t="shared" si="52"/>
        <v>38</v>
      </c>
      <c r="CD81" s="98">
        <f t="shared" si="52"/>
        <v>0</v>
      </c>
      <c r="CE81" s="98">
        <f t="shared" si="52"/>
        <v>96</v>
      </c>
      <c r="CF81" s="98">
        <f t="shared" si="52"/>
        <v>0</v>
      </c>
      <c r="CG81" s="98">
        <f t="shared" si="52"/>
        <v>199</v>
      </c>
      <c r="CH81" s="98">
        <f t="shared" si="52"/>
        <v>1.8125</v>
      </c>
      <c r="CI81" s="98">
        <f t="shared" si="52"/>
        <v>66</v>
      </c>
      <c r="CJ81" s="98">
        <f t="shared" si="52"/>
        <v>9</v>
      </c>
      <c r="CK81" s="98">
        <f t="shared" si="52"/>
        <v>1</v>
      </c>
      <c r="CL81" s="98">
        <f t="shared" si="52"/>
        <v>0</v>
      </c>
      <c r="CM81" s="98">
        <f t="shared" si="52"/>
        <v>0</v>
      </c>
      <c r="CN81" s="98">
        <f t="shared" si="52"/>
        <v>0</v>
      </c>
      <c r="CO81" s="98">
        <f t="shared" si="52"/>
        <v>8</v>
      </c>
      <c r="CP81" s="98">
        <f t="shared" si="52"/>
        <v>0</v>
      </c>
      <c r="CQ81" s="98">
        <f t="shared" si="52"/>
        <v>84</v>
      </c>
      <c r="CR81" s="98">
        <f t="shared" si="52"/>
        <v>0</v>
      </c>
      <c r="CS81" s="98">
        <f t="shared" si="52"/>
        <v>17</v>
      </c>
      <c r="CT81" s="98">
        <f t="shared" si="52"/>
        <v>3</v>
      </c>
      <c r="CU81" s="98">
        <f t="shared" si="52"/>
        <v>0</v>
      </c>
      <c r="CV81" s="98">
        <f t="shared" si="52"/>
        <v>0</v>
      </c>
      <c r="CW81" s="98">
        <f t="shared" si="52"/>
        <v>0</v>
      </c>
      <c r="CX81" s="98">
        <f t="shared" si="52"/>
        <v>3</v>
      </c>
      <c r="CY81" s="98">
        <f t="shared" si="52"/>
        <v>1</v>
      </c>
      <c r="CZ81" s="98">
        <f t="shared" si="52"/>
        <v>0</v>
      </c>
      <c r="DA81" s="98">
        <f t="shared" si="52"/>
        <v>24</v>
      </c>
      <c r="DB81" s="98">
        <f t="shared" si="52"/>
        <v>0</v>
      </c>
      <c r="DC81" s="98">
        <f t="shared" si="52"/>
        <v>0</v>
      </c>
      <c r="DD81" s="98">
        <f t="shared" si="52"/>
        <v>0</v>
      </c>
      <c r="DE81" s="98">
        <f t="shared" si="52"/>
        <v>0</v>
      </c>
      <c r="DF81" s="98">
        <f t="shared" si="52"/>
        <v>0</v>
      </c>
      <c r="DG81" s="98">
        <f t="shared" si="52"/>
        <v>0</v>
      </c>
      <c r="DH81" s="98">
        <f t="shared" si="52"/>
        <v>0</v>
      </c>
      <c r="DI81" s="98">
        <f t="shared" si="52"/>
        <v>0</v>
      </c>
      <c r="DJ81" s="98">
        <f t="shared" si="52"/>
        <v>0</v>
      </c>
      <c r="DK81" s="98">
        <f t="shared" si="52"/>
        <v>0</v>
      </c>
      <c r="DL81" s="98">
        <f t="shared" si="52"/>
        <v>0</v>
      </c>
      <c r="DM81" s="98">
        <f t="shared" si="52"/>
        <v>5</v>
      </c>
      <c r="DN81" s="98">
        <f t="shared" si="52"/>
        <v>0</v>
      </c>
      <c r="DO81" s="98">
        <f t="shared" si="52"/>
        <v>1</v>
      </c>
      <c r="DP81" s="98">
        <f t="shared" si="52"/>
        <v>0</v>
      </c>
      <c r="DQ81" s="98">
        <f t="shared" si="52"/>
        <v>0</v>
      </c>
      <c r="DR81" s="98">
        <f t="shared" si="52"/>
        <v>0</v>
      </c>
      <c r="DS81" s="98">
        <f t="shared" si="52"/>
        <v>3</v>
      </c>
      <c r="DT81" s="98">
        <f t="shared" si="52"/>
        <v>0</v>
      </c>
      <c r="DU81" s="98">
        <f t="shared" si="52"/>
        <v>9</v>
      </c>
      <c r="DV81" s="98">
        <f t="shared" si="52"/>
        <v>0</v>
      </c>
      <c r="DW81" s="98">
        <f t="shared" si="52"/>
        <v>117</v>
      </c>
      <c r="DX81" s="98">
        <f t="shared" si="52"/>
        <v>1.8125</v>
      </c>
      <c r="DY81" s="98">
        <f t="shared" si="52"/>
        <v>4</v>
      </c>
      <c r="DZ81" s="98">
        <f t="shared" si="52"/>
        <v>2</v>
      </c>
      <c r="EA81" s="98">
        <f t="shared" si="52"/>
        <v>0</v>
      </c>
      <c r="EB81" s="98">
        <f t="shared" ref="EB81:FM81" si="53">SUM(EB26:EB29)</f>
        <v>0</v>
      </c>
      <c r="EC81" s="98">
        <f t="shared" si="53"/>
        <v>0</v>
      </c>
      <c r="ED81" s="98">
        <f t="shared" si="53"/>
        <v>0</v>
      </c>
      <c r="EE81" s="98">
        <f t="shared" si="53"/>
        <v>0</v>
      </c>
      <c r="EF81" s="98">
        <f t="shared" si="53"/>
        <v>0</v>
      </c>
      <c r="EG81" s="98">
        <f t="shared" si="53"/>
        <v>6</v>
      </c>
      <c r="EH81" s="98">
        <f t="shared" si="53"/>
        <v>0</v>
      </c>
      <c r="EI81" s="98">
        <f t="shared" si="53"/>
        <v>45</v>
      </c>
      <c r="EJ81" s="98">
        <f t="shared" si="53"/>
        <v>8</v>
      </c>
      <c r="EK81" s="98">
        <f t="shared" si="53"/>
        <v>0</v>
      </c>
      <c r="EL81" s="98">
        <f t="shared" si="53"/>
        <v>0</v>
      </c>
      <c r="EM81" s="98">
        <f t="shared" si="53"/>
        <v>4</v>
      </c>
      <c r="EN81" s="98">
        <f t="shared" si="53"/>
        <v>1</v>
      </c>
      <c r="EO81" s="98">
        <f t="shared" si="53"/>
        <v>15</v>
      </c>
      <c r="EP81" s="98">
        <f t="shared" si="53"/>
        <v>0</v>
      </c>
      <c r="EQ81" s="98">
        <f t="shared" si="53"/>
        <v>73</v>
      </c>
      <c r="ER81" s="98">
        <f t="shared" si="53"/>
        <v>0</v>
      </c>
      <c r="ES81" s="98">
        <f t="shared" si="53"/>
        <v>9</v>
      </c>
      <c r="ET81" s="98">
        <f t="shared" si="53"/>
        <v>3</v>
      </c>
      <c r="EU81" s="98">
        <f t="shared" si="53"/>
        <v>0</v>
      </c>
      <c r="EV81" s="98">
        <f t="shared" si="53"/>
        <v>0</v>
      </c>
      <c r="EW81" s="98">
        <f t="shared" si="53"/>
        <v>0</v>
      </c>
      <c r="EX81" s="98">
        <f t="shared" si="53"/>
        <v>0</v>
      </c>
      <c r="EY81" s="98">
        <f t="shared" si="53"/>
        <v>3</v>
      </c>
      <c r="EZ81" s="98">
        <f t="shared" si="53"/>
        <v>0</v>
      </c>
      <c r="FA81" s="98">
        <f t="shared" si="53"/>
        <v>15</v>
      </c>
      <c r="FB81" s="98">
        <f t="shared" si="53"/>
        <v>0</v>
      </c>
      <c r="FC81" s="98">
        <f t="shared" si="53"/>
        <v>0</v>
      </c>
      <c r="FD81" s="98">
        <f t="shared" si="53"/>
        <v>1</v>
      </c>
      <c r="FE81" s="98">
        <f t="shared" si="53"/>
        <v>0</v>
      </c>
      <c r="FF81" s="98">
        <f t="shared" si="53"/>
        <v>0</v>
      </c>
      <c r="FG81" s="98">
        <f t="shared" si="53"/>
        <v>0</v>
      </c>
      <c r="FH81" s="98">
        <f t="shared" si="53"/>
        <v>0</v>
      </c>
      <c r="FI81" s="98">
        <f t="shared" si="53"/>
        <v>0</v>
      </c>
      <c r="FJ81" s="98">
        <f t="shared" si="53"/>
        <v>0</v>
      </c>
      <c r="FK81" s="98">
        <f t="shared" si="53"/>
        <v>1</v>
      </c>
      <c r="FL81" s="98">
        <f t="shared" si="53"/>
        <v>0</v>
      </c>
      <c r="FM81" s="98">
        <f t="shared" si="53"/>
        <v>95</v>
      </c>
    </row>
    <row r="82" spans="1:169" ht="15.75" customHeight="1" x14ac:dyDescent="0.2">
      <c r="A82" s="97">
        <v>72</v>
      </c>
      <c r="B82" s="102">
        <v>0.47916666666666702</v>
      </c>
      <c r="C82" s="98">
        <f>SUM(C30:C33)</f>
        <v>1</v>
      </c>
      <c r="D82" s="98">
        <f t="shared" ref="D82:BO82" si="54">SUM(D30:D33)</f>
        <v>0</v>
      </c>
      <c r="E82" s="98">
        <f t="shared" si="54"/>
        <v>0</v>
      </c>
      <c r="F82" s="98">
        <f t="shared" si="54"/>
        <v>0</v>
      </c>
      <c r="G82" s="98">
        <f t="shared" si="54"/>
        <v>0</v>
      </c>
      <c r="H82" s="98">
        <f t="shared" si="54"/>
        <v>0</v>
      </c>
      <c r="I82" s="98">
        <f t="shared" si="54"/>
        <v>0</v>
      </c>
      <c r="J82" s="98">
        <f t="shared" si="54"/>
        <v>0</v>
      </c>
      <c r="K82" s="98">
        <f t="shared" si="54"/>
        <v>1</v>
      </c>
      <c r="L82" s="98">
        <f t="shared" si="54"/>
        <v>0</v>
      </c>
      <c r="M82" s="98">
        <f t="shared" si="54"/>
        <v>73</v>
      </c>
      <c r="N82" s="98">
        <f t="shared" si="54"/>
        <v>15</v>
      </c>
      <c r="O82" s="98">
        <f t="shared" si="54"/>
        <v>1</v>
      </c>
      <c r="P82" s="98">
        <f t="shared" si="54"/>
        <v>0</v>
      </c>
      <c r="Q82" s="98">
        <f t="shared" si="54"/>
        <v>1</v>
      </c>
      <c r="R82" s="98">
        <f t="shared" si="54"/>
        <v>0</v>
      </c>
      <c r="S82" s="98">
        <f t="shared" si="54"/>
        <v>3</v>
      </c>
      <c r="T82" s="98">
        <f t="shared" si="54"/>
        <v>0</v>
      </c>
      <c r="U82" s="98">
        <f t="shared" si="54"/>
        <v>93</v>
      </c>
      <c r="V82" s="98">
        <f t="shared" si="54"/>
        <v>0</v>
      </c>
      <c r="W82" s="98">
        <f t="shared" si="54"/>
        <v>101</v>
      </c>
      <c r="X82" s="98">
        <f t="shared" si="54"/>
        <v>18</v>
      </c>
      <c r="Y82" s="98">
        <f t="shared" si="54"/>
        <v>5</v>
      </c>
      <c r="Z82" s="98">
        <f t="shared" si="54"/>
        <v>0</v>
      </c>
      <c r="AA82" s="98">
        <f t="shared" si="54"/>
        <v>0</v>
      </c>
      <c r="AB82" s="98">
        <f t="shared" si="54"/>
        <v>1</v>
      </c>
      <c r="AC82" s="98">
        <f t="shared" si="54"/>
        <v>2</v>
      </c>
      <c r="AD82" s="98">
        <f t="shared" si="54"/>
        <v>0</v>
      </c>
      <c r="AE82" s="98">
        <f t="shared" si="54"/>
        <v>127</v>
      </c>
      <c r="AF82" s="98">
        <f t="shared" si="54"/>
        <v>0</v>
      </c>
      <c r="AG82" s="98">
        <f t="shared" si="54"/>
        <v>5</v>
      </c>
      <c r="AH82" s="98">
        <f t="shared" si="54"/>
        <v>0</v>
      </c>
      <c r="AI82" s="98">
        <f t="shared" si="54"/>
        <v>0</v>
      </c>
      <c r="AJ82" s="98">
        <f t="shared" si="54"/>
        <v>0</v>
      </c>
      <c r="AK82" s="98">
        <f t="shared" si="54"/>
        <v>0</v>
      </c>
      <c r="AL82" s="98">
        <f t="shared" si="54"/>
        <v>0</v>
      </c>
      <c r="AM82" s="98">
        <f t="shared" si="54"/>
        <v>0</v>
      </c>
      <c r="AN82" s="98">
        <f t="shared" si="54"/>
        <v>0</v>
      </c>
      <c r="AO82" s="98">
        <f t="shared" si="54"/>
        <v>5</v>
      </c>
      <c r="AP82" s="98">
        <f t="shared" si="54"/>
        <v>0</v>
      </c>
      <c r="AQ82" s="98">
        <f t="shared" si="54"/>
        <v>226</v>
      </c>
      <c r="AR82" s="98">
        <f t="shared" si="54"/>
        <v>1.9791666666666665</v>
      </c>
      <c r="AS82" s="98">
        <f t="shared" si="54"/>
        <v>85</v>
      </c>
      <c r="AT82" s="98">
        <f t="shared" si="54"/>
        <v>19</v>
      </c>
      <c r="AU82" s="98">
        <f t="shared" si="54"/>
        <v>1</v>
      </c>
      <c r="AV82" s="98">
        <f t="shared" si="54"/>
        <v>0</v>
      </c>
      <c r="AW82" s="98">
        <f t="shared" si="54"/>
        <v>0</v>
      </c>
      <c r="AX82" s="98">
        <f t="shared" si="54"/>
        <v>0</v>
      </c>
      <c r="AY82" s="98">
        <f t="shared" si="54"/>
        <v>0</v>
      </c>
      <c r="AZ82" s="98">
        <f t="shared" si="54"/>
        <v>0</v>
      </c>
      <c r="BA82" s="98">
        <f t="shared" si="54"/>
        <v>105</v>
      </c>
      <c r="BB82" s="98">
        <f t="shared" si="54"/>
        <v>0</v>
      </c>
      <c r="BC82" s="98">
        <f t="shared" si="54"/>
        <v>1</v>
      </c>
      <c r="BD82" s="98">
        <f t="shared" si="54"/>
        <v>0</v>
      </c>
      <c r="BE82" s="98">
        <f t="shared" si="54"/>
        <v>0</v>
      </c>
      <c r="BF82" s="98">
        <f t="shared" si="54"/>
        <v>0</v>
      </c>
      <c r="BG82" s="98">
        <f t="shared" si="54"/>
        <v>0</v>
      </c>
      <c r="BH82" s="98">
        <f t="shared" si="54"/>
        <v>0</v>
      </c>
      <c r="BI82" s="98">
        <f t="shared" si="54"/>
        <v>0</v>
      </c>
      <c r="BJ82" s="98">
        <f t="shared" si="54"/>
        <v>0</v>
      </c>
      <c r="BK82" s="98">
        <f t="shared" si="54"/>
        <v>1</v>
      </c>
      <c r="BL82" s="98">
        <f t="shared" si="54"/>
        <v>0</v>
      </c>
      <c r="BM82" s="98">
        <f t="shared" si="54"/>
        <v>20</v>
      </c>
      <c r="BN82" s="98">
        <f t="shared" si="54"/>
        <v>8</v>
      </c>
      <c r="BO82" s="98">
        <f t="shared" si="54"/>
        <v>1</v>
      </c>
      <c r="BP82" s="98">
        <f t="shared" ref="BP82:EA82" si="55">SUM(BP30:BP33)</f>
        <v>0</v>
      </c>
      <c r="BQ82" s="98">
        <f t="shared" si="55"/>
        <v>0</v>
      </c>
      <c r="BR82" s="98">
        <f t="shared" si="55"/>
        <v>0</v>
      </c>
      <c r="BS82" s="98">
        <f t="shared" si="55"/>
        <v>0</v>
      </c>
      <c r="BT82" s="98">
        <f t="shared" si="55"/>
        <v>0</v>
      </c>
      <c r="BU82" s="98">
        <f t="shared" si="55"/>
        <v>29</v>
      </c>
      <c r="BV82" s="98">
        <f t="shared" si="55"/>
        <v>0</v>
      </c>
      <c r="BW82" s="98">
        <f t="shared" si="55"/>
        <v>56</v>
      </c>
      <c r="BX82" s="98">
        <f t="shared" si="55"/>
        <v>8</v>
      </c>
      <c r="BY82" s="98">
        <f t="shared" si="55"/>
        <v>0</v>
      </c>
      <c r="BZ82" s="98">
        <f t="shared" si="55"/>
        <v>0</v>
      </c>
      <c r="CA82" s="98">
        <f t="shared" si="55"/>
        <v>3</v>
      </c>
      <c r="CB82" s="98">
        <f t="shared" si="55"/>
        <v>1</v>
      </c>
      <c r="CC82" s="98">
        <f t="shared" si="55"/>
        <v>14</v>
      </c>
      <c r="CD82" s="98">
        <f t="shared" si="55"/>
        <v>0</v>
      </c>
      <c r="CE82" s="98">
        <f t="shared" si="55"/>
        <v>82</v>
      </c>
      <c r="CF82" s="98">
        <f t="shared" si="55"/>
        <v>0</v>
      </c>
      <c r="CG82" s="98">
        <f t="shared" si="55"/>
        <v>217</v>
      </c>
      <c r="CH82" s="98">
        <f t="shared" si="55"/>
        <v>1.9791666666666665</v>
      </c>
      <c r="CI82" s="98">
        <f t="shared" si="55"/>
        <v>54</v>
      </c>
      <c r="CJ82" s="98">
        <f t="shared" si="55"/>
        <v>14</v>
      </c>
      <c r="CK82" s="98">
        <f t="shared" si="55"/>
        <v>1</v>
      </c>
      <c r="CL82" s="98">
        <f t="shared" si="55"/>
        <v>0</v>
      </c>
      <c r="CM82" s="98">
        <f t="shared" si="55"/>
        <v>0</v>
      </c>
      <c r="CN82" s="98">
        <f t="shared" si="55"/>
        <v>0</v>
      </c>
      <c r="CO82" s="98">
        <f t="shared" si="55"/>
        <v>5</v>
      </c>
      <c r="CP82" s="98">
        <f t="shared" si="55"/>
        <v>0</v>
      </c>
      <c r="CQ82" s="98">
        <f t="shared" si="55"/>
        <v>74</v>
      </c>
      <c r="CR82" s="98">
        <f t="shared" si="55"/>
        <v>0</v>
      </c>
      <c r="CS82" s="98">
        <f t="shared" si="55"/>
        <v>14</v>
      </c>
      <c r="CT82" s="98">
        <f t="shared" si="55"/>
        <v>1</v>
      </c>
      <c r="CU82" s="98">
        <f t="shared" si="55"/>
        <v>1</v>
      </c>
      <c r="CV82" s="98">
        <f t="shared" si="55"/>
        <v>0</v>
      </c>
      <c r="CW82" s="98">
        <f t="shared" si="55"/>
        <v>0</v>
      </c>
      <c r="CX82" s="98">
        <f t="shared" si="55"/>
        <v>0</v>
      </c>
      <c r="CY82" s="98">
        <f t="shared" si="55"/>
        <v>0</v>
      </c>
      <c r="CZ82" s="98">
        <f t="shared" si="55"/>
        <v>0</v>
      </c>
      <c r="DA82" s="98">
        <f t="shared" si="55"/>
        <v>16</v>
      </c>
      <c r="DB82" s="98">
        <f t="shared" si="55"/>
        <v>0</v>
      </c>
      <c r="DC82" s="98">
        <f t="shared" si="55"/>
        <v>0</v>
      </c>
      <c r="DD82" s="98">
        <f t="shared" si="55"/>
        <v>0</v>
      </c>
      <c r="DE82" s="98">
        <f t="shared" si="55"/>
        <v>0</v>
      </c>
      <c r="DF82" s="98">
        <f t="shared" si="55"/>
        <v>0</v>
      </c>
      <c r="DG82" s="98">
        <f t="shared" si="55"/>
        <v>0</v>
      </c>
      <c r="DH82" s="98">
        <f t="shared" si="55"/>
        <v>0</v>
      </c>
      <c r="DI82" s="98">
        <f t="shared" si="55"/>
        <v>0</v>
      </c>
      <c r="DJ82" s="98">
        <f t="shared" si="55"/>
        <v>0</v>
      </c>
      <c r="DK82" s="98">
        <f t="shared" si="55"/>
        <v>0</v>
      </c>
      <c r="DL82" s="98">
        <f t="shared" si="55"/>
        <v>0</v>
      </c>
      <c r="DM82" s="98">
        <f t="shared" si="55"/>
        <v>9</v>
      </c>
      <c r="DN82" s="98">
        <f t="shared" si="55"/>
        <v>2</v>
      </c>
      <c r="DO82" s="98">
        <f t="shared" si="55"/>
        <v>0</v>
      </c>
      <c r="DP82" s="98">
        <f t="shared" si="55"/>
        <v>0</v>
      </c>
      <c r="DQ82" s="98">
        <f t="shared" si="55"/>
        <v>0</v>
      </c>
      <c r="DR82" s="98">
        <f t="shared" si="55"/>
        <v>1</v>
      </c>
      <c r="DS82" s="98">
        <f t="shared" si="55"/>
        <v>2</v>
      </c>
      <c r="DT82" s="98">
        <f t="shared" si="55"/>
        <v>0</v>
      </c>
      <c r="DU82" s="98">
        <f t="shared" si="55"/>
        <v>14</v>
      </c>
      <c r="DV82" s="98">
        <f t="shared" si="55"/>
        <v>0</v>
      </c>
      <c r="DW82" s="98">
        <f t="shared" si="55"/>
        <v>104</v>
      </c>
      <c r="DX82" s="98">
        <f t="shared" si="55"/>
        <v>1.9791666666666665</v>
      </c>
      <c r="DY82" s="98">
        <f t="shared" si="55"/>
        <v>3</v>
      </c>
      <c r="DZ82" s="98">
        <f t="shared" si="55"/>
        <v>1</v>
      </c>
      <c r="EA82" s="98">
        <f t="shared" si="55"/>
        <v>0</v>
      </c>
      <c r="EB82" s="98">
        <f t="shared" ref="EB82:FM82" si="56">SUM(EB30:EB33)</f>
        <v>0</v>
      </c>
      <c r="EC82" s="98">
        <f t="shared" si="56"/>
        <v>0</v>
      </c>
      <c r="ED82" s="98">
        <f t="shared" si="56"/>
        <v>0</v>
      </c>
      <c r="EE82" s="98">
        <f t="shared" si="56"/>
        <v>0</v>
      </c>
      <c r="EF82" s="98">
        <f t="shared" si="56"/>
        <v>0</v>
      </c>
      <c r="EG82" s="98">
        <f t="shared" si="56"/>
        <v>4</v>
      </c>
      <c r="EH82" s="98">
        <f t="shared" si="56"/>
        <v>0</v>
      </c>
      <c r="EI82" s="98">
        <f t="shared" si="56"/>
        <v>39</v>
      </c>
      <c r="EJ82" s="98">
        <f t="shared" si="56"/>
        <v>8</v>
      </c>
      <c r="EK82" s="98">
        <f t="shared" si="56"/>
        <v>0</v>
      </c>
      <c r="EL82" s="98">
        <f t="shared" si="56"/>
        <v>0</v>
      </c>
      <c r="EM82" s="98">
        <f t="shared" si="56"/>
        <v>4</v>
      </c>
      <c r="EN82" s="98">
        <f t="shared" si="56"/>
        <v>2</v>
      </c>
      <c r="EO82" s="98">
        <f t="shared" si="56"/>
        <v>12</v>
      </c>
      <c r="EP82" s="98">
        <f t="shared" si="56"/>
        <v>0</v>
      </c>
      <c r="EQ82" s="98">
        <f t="shared" si="56"/>
        <v>65</v>
      </c>
      <c r="ER82" s="98">
        <f t="shared" si="56"/>
        <v>0</v>
      </c>
      <c r="ES82" s="98">
        <f t="shared" si="56"/>
        <v>14</v>
      </c>
      <c r="ET82" s="98">
        <f t="shared" si="56"/>
        <v>1</v>
      </c>
      <c r="EU82" s="98">
        <f t="shared" si="56"/>
        <v>0</v>
      </c>
      <c r="EV82" s="98">
        <f t="shared" si="56"/>
        <v>0</v>
      </c>
      <c r="EW82" s="98">
        <f t="shared" si="56"/>
        <v>0</v>
      </c>
      <c r="EX82" s="98">
        <f t="shared" si="56"/>
        <v>0</v>
      </c>
      <c r="EY82" s="98">
        <f t="shared" si="56"/>
        <v>3</v>
      </c>
      <c r="EZ82" s="98">
        <f t="shared" si="56"/>
        <v>0</v>
      </c>
      <c r="FA82" s="98">
        <f t="shared" si="56"/>
        <v>18</v>
      </c>
      <c r="FB82" s="98">
        <f t="shared" si="56"/>
        <v>0</v>
      </c>
      <c r="FC82" s="98">
        <f t="shared" si="56"/>
        <v>1</v>
      </c>
      <c r="FD82" s="98">
        <f t="shared" si="56"/>
        <v>0</v>
      </c>
      <c r="FE82" s="98">
        <f t="shared" si="56"/>
        <v>0</v>
      </c>
      <c r="FF82" s="98">
        <f t="shared" si="56"/>
        <v>0</v>
      </c>
      <c r="FG82" s="98">
        <f t="shared" si="56"/>
        <v>0</v>
      </c>
      <c r="FH82" s="98">
        <f t="shared" si="56"/>
        <v>0</v>
      </c>
      <c r="FI82" s="98">
        <f t="shared" si="56"/>
        <v>0</v>
      </c>
      <c r="FJ82" s="98">
        <f t="shared" si="56"/>
        <v>0</v>
      </c>
      <c r="FK82" s="98">
        <f t="shared" si="56"/>
        <v>1</v>
      </c>
      <c r="FL82" s="98">
        <f t="shared" si="56"/>
        <v>0</v>
      </c>
      <c r="FM82" s="98">
        <f t="shared" si="56"/>
        <v>88</v>
      </c>
    </row>
    <row r="83" spans="1:169" ht="15.75" customHeight="1" x14ac:dyDescent="0.2">
      <c r="A83" s="98">
        <v>73</v>
      </c>
      <c r="B83" s="102">
        <v>0.52083333333333304</v>
      </c>
      <c r="C83" s="98">
        <f>SUM(C34:C37)</f>
        <v>4</v>
      </c>
      <c r="D83" s="98">
        <f t="shared" ref="D83:BO83" si="57">SUM(D34:D37)</f>
        <v>0</v>
      </c>
      <c r="E83" s="98">
        <f t="shared" si="57"/>
        <v>0</v>
      </c>
      <c r="F83" s="98">
        <f t="shared" si="57"/>
        <v>0</v>
      </c>
      <c r="G83" s="98">
        <f t="shared" si="57"/>
        <v>0</v>
      </c>
      <c r="H83" s="98">
        <f t="shared" si="57"/>
        <v>0</v>
      </c>
      <c r="I83" s="98">
        <f t="shared" si="57"/>
        <v>0</v>
      </c>
      <c r="J83" s="98">
        <f t="shared" si="57"/>
        <v>0</v>
      </c>
      <c r="K83" s="98">
        <f t="shared" si="57"/>
        <v>4</v>
      </c>
      <c r="L83" s="98">
        <f t="shared" si="57"/>
        <v>0</v>
      </c>
      <c r="M83" s="98">
        <f t="shared" si="57"/>
        <v>55</v>
      </c>
      <c r="N83" s="98">
        <f t="shared" si="57"/>
        <v>22</v>
      </c>
      <c r="O83" s="98">
        <f t="shared" si="57"/>
        <v>0</v>
      </c>
      <c r="P83" s="98">
        <f t="shared" si="57"/>
        <v>0</v>
      </c>
      <c r="Q83" s="98">
        <f t="shared" si="57"/>
        <v>2</v>
      </c>
      <c r="R83" s="98">
        <f t="shared" si="57"/>
        <v>2</v>
      </c>
      <c r="S83" s="98">
        <f t="shared" si="57"/>
        <v>9</v>
      </c>
      <c r="T83" s="98">
        <f t="shared" si="57"/>
        <v>0</v>
      </c>
      <c r="U83" s="98">
        <f t="shared" si="57"/>
        <v>90</v>
      </c>
      <c r="V83" s="98">
        <f t="shared" si="57"/>
        <v>0</v>
      </c>
      <c r="W83" s="98">
        <f t="shared" si="57"/>
        <v>101</v>
      </c>
      <c r="X83" s="98">
        <f t="shared" si="57"/>
        <v>25</v>
      </c>
      <c r="Y83" s="98">
        <f t="shared" si="57"/>
        <v>0</v>
      </c>
      <c r="Z83" s="98">
        <f t="shared" si="57"/>
        <v>0</v>
      </c>
      <c r="AA83" s="98">
        <f t="shared" si="57"/>
        <v>0</v>
      </c>
      <c r="AB83" s="98">
        <f t="shared" si="57"/>
        <v>1</v>
      </c>
      <c r="AC83" s="98">
        <f t="shared" si="57"/>
        <v>8</v>
      </c>
      <c r="AD83" s="98">
        <f t="shared" si="57"/>
        <v>0</v>
      </c>
      <c r="AE83" s="98">
        <f t="shared" si="57"/>
        <v>135</v>
      </c>
      <c r="AF83" s="98">
        <f t="shared" si="57"/>
        <v>0</v>
      </c>
      <c r="AG83" s="98">
        <f t="shared" si="57"/>
        <v>3</v>
      </c>
      <c r="AH83" s="98">
        <f t="shared" si="57"/>
        <v>0</v>
      </c>
      <c r="AI83" s="98">
        <f t="shared" si="57"/>
        <v>0</v>
      </c>
      <c r="AJ83" s="98">
        <f t="shared" si="57"/>
        <v>0</v>
      </c>
      <c r="AK83" s="98">
        <f t="shared" si="57"/>
        <v>0</v>
      </c>
      <c r="AL83" s="98">
        <f t="shared" si="57"/>
        <v>0</v>
      </c>
      <c r="AM83" s="98">
        <f t="shared" si="57"/>
        <v>0</v>
      </c>
      <c r="AN83" s="98">
        <f t="shared" si="57"/>
        <v>0</v>
      </c>
      <c r="AO83" s="98">
        <f t="shared" si="57"/>
        <v>3</v>
      </c>
      <c r="AP83" s="98">
        <f t="shared" si="57"/>
        <v>0</v>
      </c>
      <c r="AQ83" s="98">
        <f t="shared" si="57"/>
        <v>232</v>
      </c>
      <c r="AR83" s="98">
        <f t="shared" si="57"/>
        <v>2.1458333333333335</v>
      </c>
      <c r="AS83" s="98">
        <f t="shared" si="57"/>
        <v>75</v>
      </c>
      <c r="AT83" s="98">
        <f t="shared" si="57"/>
        <v>14</v>
      </c>
      <c r="AU83" s="98">
        <f t="shared" si="57"/>
        <v>4</v>
      </c>
      <c r="AV83" s="98">
        <f t="shared" si="57"/>
        <v>0</v>
      </c>
      <c r="AW83" s="98">
        <f t="shared" si="57"/>
        <v>0</v>
      </c>
      <c r="AX83" s="98">
        <f t="shared" si="57"/>
        <v>2</v>
      </c>
      <c r="AY83" s="98">
        <f t="shared" si="57"/>
        <v>3</v>
      </c>
      <c r="AZ83" s="98">
        <f t="shared" si="57"/>
        <v>0</v>
      </c>
      <c r="BA83" s="98">
        <f t="shared" si="57"/>
        <v>98</v>
      </c>
      <c r="BB83" s="98">
        <f t="shared" si="57"/>
        <v>0</v>
      </c>
      <c r="BC83" s="98">
        <f t="shared" si="57"/>
        <v>2</v>
      </c>
      <c r="BD83" s="98">
        <f t="shared" si="57"/>
        <v>0</v>
      </c>
      <c r="BE83" s="98">
        <f t="shared" si="57"/>
        <v>0</v>
      </c>
      <c r="BF83" s="98">
        <f t="shared" si="57"/>
        <v>0</v>
      </c>
      <c r="BG83" s="98">
        <f t="shared" si="57"/>
        <v>0</v>
      </c>
      <c r="BH83" s="98">
        <f t="shared" si="57"/>
        <v>0</v>
      </c>
      <c r="BI83" s="98">
        <f t="shared" si="57"/>
        <v>0</v>
      </c>
      <c r="BJ83" s="98">
        <f t="shared" si="57"/>
        <v>0</v>
      </c>
      <c r="BK83" s="98">
        <f t="shared" si="57"/>
        <v>2</v>
      </c>
      <c r="BL83" s="98">
        <f t="shared" si="57"/>
        <v>0</v>
      </c>
      <c r="BM83" s="98">
        <f t="shared" si="57"/>
        <v>8</v>
      </c>
      <c r="BN83" s="98">
        <f t="shared" si="57"/>
        <v>3</v>
      </c>
      <c r="BO83" s="98">
        <f t="shared" si="57"/>
        <v>0</v>
      </c>
      <c r="BP83" s="98">
        <f t="shared" ref="BP83:EA83" si="58">SUM(BP34:BP37)</f>
        <v>0</v>
      </c>
      <c r="BQ83" s="98">
        <f t="shared" si="58"/>
        <v>0</v>
      </c>
      <c r="BR83" s="98">
        <f t="shared" si="58"/>
        <v>0</v>
      </c>
      <c r="BS83" s="98">
        <f t="shared" si="58"/>
        <v>2</v>
      </c>
      <c r="BT83" s="98">
        <f t="shared" si="58"/>
        <v>0</v>
      </c>
      <c r="BU83" s="98">
        <f t="shared" si="58"/>
        <v>13</v>
      </c>
      <c r="BV83" s="98">
        <f t="shared" si="58"/>
        <v>0</v>
      </c>
      <c r="BW83" s="98">
        <f t="shared" si="58"/>
        <v>43</v>
      </c>
      <c r="BX83" s="98">
        <f t="shared" si="58"/>
        <v>13</v>
      </c>
      <c r="BY83" s="98">
        <f t="shared" si="58"/>
        <v>0</v>
      </c>
      <c r="BZ83" s="98">
        <f t="shared" si="58"/>
        <v>0</v>
      </c>
      <c r="CA83" s="98">
        <f t="shared" si="58"/>
        <v>5</v>
      </c>
      <c r="CB83" s="98">
        <f t="shared" si="58"/>
        <v>3</v>
      </c>
      <c r="CC83" s="98">
        <f t="shared" si="58"/>
        <v>16</v>
      </c>
      <c r="CD83" s="98">
        <f t="shared" si="58"/>
        <v>0</v>
      </c>
      <c r="CE83" s="98">
        <f t="shared" si="58"/>
        <v>80</v>
      </c>
      <c r="CF83" s="98">
        <f t="shared" si="58"/>
        <v>0</v>
      </c>
      <c r="CG83" s="98">
        <f t="shared" si="58"/>
        <v>193</v>
      </c>
      <c r="CH83" s="98">
        <f t="shared" si="58"/>
        <v>2.1458333333333335</v>
      </c>
      <c r="CI83" s="98">
        <f t="shared" si="58"/>
        <v>51</v>
      </c>
      <c r="CJ83" s="98">
        <f t="shared" si="58"/>
        <v>14</v>
      </c>
      <c r="CK83" s="98">
        <f t="shared" si="58"/>
        <v>0</v>
      </c>
      <c r="CL83" s="98">
        <f t="shared" si="58"/>
        <v>0</v>
      </c>
      <c r="CM83" s="98">
        <f t="shared" si="58"/>
        <v>0</v>
      </c>
      <c r="CN83" s="98">
        <f t="shared" si="58"/>
        <v>1</v>
      </c>
      <c r="CO83" s="98">
        <f t="shared" si="58"/>
        <v>12</v>
      </c>
      <c r="CP83" s="98">
        <f t="shared" si="58"/>
        <v>0</v>
      </c>
      <c r="CQ83" s="98">
        <f t="shared" si="58"/>
        <v>78</v>
      </c>
      <c r="CR83" s="98">
        <f t="shared" si="58"/>
        <v>0</v>
      </c>
      <c r="CS83" s="98">
        <f t="shared" si="58"/>
        <v>11</v>
      </c>
      <c r="CT83" s="98">
        <f t="shared" si="58"/>
        <v>7</v>
      </c>
      <c r="CU83" s="98">
        <f t="shared" si="58"/>
        <v>0</v>
      </c>
      <c r="CV83" s="98">
        <f t="shared" si="58"/>
        <v>0</v>
      </c>
      <c r="CW83" s="98">
        <f t="shared" si="58"/>
        <v>0</v>
      </c>
      <c r="CX83" s="98">
        <f t="shared" si="58"/>
        <v>1</v>
      </c>
      <c r="CY83" s="98">
        <f t="shared" si="58"/>
        <v>5</v>
      </c>
      <c r="CZ83" s="98">
        <f t="shared" si="58"/>
        <v>0</v>
      </c>
      <c r="DA83" s="98">
        <f t="shared" si="58"/>
        <v>24</v>
      </c>
      <c r="DB83" s="98">
        <f t="shared" si="58"/>
        <v>0</v>
      </c>
      <c r="DC83" s="98">
        <f t="shared" si="58"/>
        <v>0</v>
      </c>
      <c r="DD83" s="98">
        <f t="shared" si="58"/>
        <v>0</v>
      </c>
      <c r="DE83" s="98">
        <f t="shared" si="58"/>
        <v>0</v>
      </c>
      <c r="DF83" s="98">
        <f t="shared" si="58"/>
        <v>0</v>
      </c>
      <c r="DG83" s="98">
        <f t="shared" si="58"/>
        <v>0</v>
      </c>
      <c r="DH83" s="98">
        <f t="shared" si="58"/>
        <v>0</v>
      </c>
      <c r="DI83" s="98">
        <f t="shared" si="58"/>
        <v>0</v>
      </c>
      <c r="DJ83" s="98">
        <f t="shared" si="58"/>
        <v>0</v>
      </c>
      <c r="DK83" s="98">
        <f t="shared" si="58"/>
        <v>0</v>
      </c>
      <c r="DL83" s="98">
        <f t="shared" si="58"/>
        <v>0</v>
      </c>
      <c r="DM83" s="98">
        <f t="shared" si="58"/>
        <v>7</v>
      </c>
      <c r="DN83" s="98">
        <f t="shared" si="58"/>
        <v>1</v>
      </c>
      <c r="DO83" s="98">
        <f t="shared" si="58"/>
        <v>0</v>
      </c>
      <c r="DP83" s="98">
        <f t="shared" si="58"/>
        <v>0</v>
      </c>
      <c r="DQ83" s="98">
        <f t="shared" si="58"/>
        <v>0</v>
      </c>
      <c r="DR83" s="98">
        <f t="shared" si="58"/>
        <v>0</v>
      </c>
      <c r="DS83" s="98">
        <f t="shared" si="58"/>
        <v>5</v>
      </c>
      <c r="DT83" s="98">
        <f t="shared" si="58"/>
        <v>0</v>
      </c>
      <c r="DU83" s="98">
        <f t="shared" si="58"/>
        <v>13</v>
      </c>
      <c r="DV83" s="98">
        <f t="shared" si="58"/>
        <v>0</v>
      </c>
      <c r="DW83" s="98">
        <f t="shared" si="58"/>
        <v>115</v>
      </c>
      <c r="DX83" s="98">
        <f t="shared" si="58"/>
        <v>2.1458333333333335</v>
      </c>
      <c r="DY83" s="98">
        <f t="shared" si="58"/>
        <v>1</v>
      </c>
      <c r="DZ83" s="98">
        <f t="shared" si="58"/>
        <v>1</v>
      </c>
      <c r="EA83" s="98">
        <f t="shared" si="58"/>
        <v>0</v>
      </c>
      <c r="EB83" s="98">
        <f t="shared" ref="EB83:FM83" si="59">SUM(EB34:EB37)</f>
        <v>0</v>
      </c>
      <c r="EC83" s="98">
        <f t="shared" si="59"/>
        <v>0</v>
      </c>
      <c r="ED83" s="98">
        <f t="shared" si="59"/>
        <v>0</v>
      </c>
      <c r="EE83" s="98">
        <f t="shared" si="59"/>
        <v>0</v>
      </c>
      <c r="EF83" s="98">
        <f t="shared" si="59"/>
        <v>0</v>
      </c>
      <c r="EG83" s="98">
        <f t="shared" si="59"/>
        <v>2</v>
      </c>
      <c r="EH83" s="98">
        <f t="shared" si="59"/>
        <v>0</v>
      </c>
      <c r="EI83" s="98">
        <f t="shared" si="59"/>
        <v>52</v>
      </c>
      <c r="EJ83" s="98">
        <f t="shared" si="59"/>
        <v>8</v>
      </c>
      <c r="EK83" s="98">
        <f t="shared" si="59"/>
        <v>0</v>
      </c>
      <c r="EL83" s="98">
        <f t="shared" si="59"/>
        <v>0</v>
      </c>
      <c r="EM83" s="98">
        <f t="shared" si="59"/>
        <v>3</v>
      </c>
      <c r="EN83" s="98">
        <f t="shared" si="59"/>
        <v>4</v>
      </c>
      <c r="EO83" s="98">
        <f t="shared" si="59"/>
        <v>25</v>
      </c>
      <c r="EP83" s="98">
        <f t="shared" si="59"/>
        <v>0</v>
      </c>
      <c r="EQ83" s="98">
        <f t="shared" si="59"/>
        <v>92</v>
      </c>
      <c r="ER83" s="98">
        <f t="shared" si="59"/>
        <v>0</v>
      </c>
      <c r="ES83" s="98">
        <f t="shared" si="59"/>
        <v>14</v>
      </c>
      <c r="ET83" s="98">
        <f t="shared" si="59"/>
        <v>1</v>
      </c>
      <c r="EU83" s="98">
        <f t="shared" si="59"/>
        <v>0</v>
      </c>
      <c r="EV83" s="98">
        <f t="shared" si="59"/>
        <v>0</v>
      </c>
      <c r="EW83" s="98">
        <f t="shared" si="59"/>
        <v>0</v>
      </c>
      <c r="EX83" s="98">
        <f t="shared" si="59"/>
        <v>0</v>
      </c>
      <c r="EY83" s="98">
        <f t="shared" si="59"/>
        <v>5</v>
      </c>
      <c r="EZ83" s="98">
        <f t="shared" si="59"/>
        <v>0</v>
      </c>
      <c r="FA83" s="98">
        <f t="shared" si="59"/>
        <v>20</v>
      </c>
      <c r="FB83" s="98">
        <f t="shared" si="59"/>
        <v>0</v>
      </c>
      <c r="FC83" s="98">
        <f t="shared" si="59"/>
        <v>1</v>
      </c>
      <c r="FD83" s="98">
        <f t="shared" si="59"/>
        <v>0</v>
      </c>
      <c r="FE83" s="98">
        <f t="shared" si="59"/>
        <v>0</v>
      </c>
      <c r="FF83" s="98">
        <f t="shared" si="59"/>
        <v>0</v>
      </c>
      <c r="FG83" s="98">
        <f t="shared" si="59"/>
        <v>0</v>
      </c>
      <c r="FH83" s="98">
        <f t="shared" si="59"/>
        <v>0</v>
      </c>
      <c r="FI83" s="98">
        <f t="shared" si="59"/>
        <v>0</v>
      </c>
      <c r="FJ83" s="98">
        <f t="shared" si="59"/>
        <v>0</v>
      </c>
      <c r="FK83" s="98">
        <f t="shared" si="59"/>
        <v>1</v>
      </c>
      <c r="FL83" s="98">
        <f t="shared" si="59"/>
        <v>0</v>
      </c>
      <c r="FM83" s="98">
        <f t="shared" si="59"/>
        <v>115</v>
      </c>
    </row>
    <row r="84" spans="1:169" ht="15.75" customHeight="1" x14ac:dyDescent="0.2">
      <c r="A84" s="98">
        <v>74</v>
      </c>
      <c r="B84" s="102">
        <v>0.5625</v>
      </c>
      <c r="C84" s="98">
        <f>SUM(C38:C41)</f>
        <v>1</v>
      </c>
      <c r="D84" s="98">
        <f t="shared" ref="D84:BO84" si="60">SUM(D38:D41)</f>
        <v>0</v>
      </c>
      <c r="E84" s="98">
        <f t="shared" si="60"/>
        <v>0</v>
      </c>
      <c r="F84" s="98">
        <f t="shared" si="60"/>
        <v>0</v>
      </c>
      <c r="G84" s="98">
        <f t="shared" si="60"/>
        <v>0</v>
      </c>
      <c r="H84" s="98">
        <f t="shared" si="60"/>
        <v>0</v>
      </c>
      <c r="I84" s="98">
        <f t="shared" si="60"/>
        <v>0</v>
      </c>
      <c r="J84" s="98">
        <f t="shared" si="60"/>
        <v>0</v>
      </c>
      <c r="K84" s="98">
        <f t="shared" si="60"/>
        <v>1</v>
      </c>
      <c r="L84" s="98">
        <f t="shared" si="60"/>
        <v>0</v>
      </c>
      <c r="M84" s="98">
        <f t="shared" si="60"/>
        <v>91</v>
      </c>
      <c r="N84" s="98">
        <f t="shared" si="60"/>
        <v>22</v>
      </c>
      <c r="O84" s="98">
        <f t="shared" si="60"/>
        <v>3</v>
      </c>
      <c r="P84" s="98">
        <f t="shared" si="60"/>
        <v>0</v>
      </c>
      <c r="Q84" s="98">
        <f t="shared" si="60"/>
        <v>0</v>
      </c>
      <c r="R84" s="98">
        <f t="shared" si="60"/>
        <v>1</v>
      </c>
      <c r="S84" s="98">
        <f t="shared" si="60"/>
        <v>4</v>
      </c>
      <c r="T84" s="98">
        <f t="shared" si="60"/>
        <v>0</v>
      </c>
      <c r="U84" s="98">
        <f t="shared" si="60"/>
        <v>121</v>
      </c>
      <c r="V84" s="98">
        <f t="shared" si="60"/>
        <v>0</v>
      </c>
      <c r="W84" s="98">
        <f t="shared" si="60"/>
        <v>102</v>
      </c>
      <c r="X84" s="98">
        <f t="shared" si="60"/>
        <v>15</v>
      </c>
      <c r="Y84" s="98">
        <f t="shared" si="60"/>
        <v>4</v>
      </c>
      <c r="Z84" s="98">
        <f t="shared" si="60"/>
        <v>0</v>
      </c>
      <c r="AA84" s="98">
        <f t="shared" si="60"/>
        <v>1</v>
      </c>
      <c r="AB84" s="98">
        <f t="shared" si="60"/>
        <v>0</v>
      </c>
      <c r="AC84" s="98">
        <f t="shared" si="60"/>
        <v>11</v>
      </c>
      <c r="AD84" s="98">
        <f t="shared" si="60"/>
        <v>0</v>
      </c>
      <c r="AE84" s="98">
        <f t="shared" si="60"/>
        <v>133</v>
      </c>
      <c r="AF84" s="98">
        <f t="shared" si="60"/>
        <v>0</v>
      </c>
      <c r="AG84" s="98">
        <f t="shared" si="60"/>
        <v>3</v>
      </c>
      <c r="AH84" s="98">
        <f t="shared" si="60"/>
        <v>3</v>
      </c>
      <c r="AI84" s="98">
        <f t="shared" si="60"/>
        <v>0</v>
      </c>
      <c r="AJ84" s="98">
        <f t="shared" si="60"/>
        <v>0</v>
      </c>
      <c r="AK84" s="98">
        <f t="shared" si="60"/>
        <v>0</v>
      </c>
      <c r="AL84" s="98">
        <f t="shared" si="60"/>
        <v>0</v>
      </c>
      <c r="AM84" s="98">
        <f t="shared" si="60"/>
        <v>0</v>
      </c>
      <c r="AN84" s="98">
        <f t="shared" si="60"/>
        <v>0</v>
      </c>
      <c r="AO84" s="98">
        <f t="shared" si="60"/>
        <v>6</v>
      </c>
      <c r="AP84" s="98">
        <f t="shared" si="60"/>
        <v>0</v>
      </c>
      <c r="AQ84" s="98">
        <f t="shared" si="60"/>
        <v>261</v>
      </c>
      <c r="AR84" s="98">
        <f t="shared" si="60"/>
        <v>2.3125</v>
      </c>
      <c r="AS84" s="98">
        <f t="shared" si="60"/>
        <v>78</v>
      </c>
      <c r="AT84" s="98">
        <f t="shared" si="60"/>
        <v>17</v>
      </c>
      <c r="AU84" s="98">
        <f t="shared" si="60"/>
        <v>2</v>
      </c>
      <c r="AV84" s="98">
        <f t="shared" si="60"/>
        <v>0</v>
      </c>
      <c r="AW84" s="98">
        <f t="shared" si="60"/>
        <v>0</v>
      </c>
      <c r="AX84" s="98">
        <f t="shared" si="60"/>
        <v>1</v>
      </c>
      <c r="AY84" s="98">
        <f t="shared" si="60"/>
        <v>3</v>
      </c>
      <c r="AZ84" s="98">
        <f t="shared" si="60"/>
        <v>0</v>
      </c>
      <c r="BA84" s="98">
        <f t="shared" si="60"/>
        <v>101</v>
      </c>
      <c r="BB84" s="98">
        <f t="shared" si="60"/>
        <v>0</v>
      </c>
      <c r="BC84" s="98">
        <f t="shared" si="60"/>
        <v>1</v>
      </c>
      <c r="BD84" s="98">
        <f t="shared" si="60"/>
        <v>1</v>
      </c>
      <c r="BE84" s="98">
        <f t="shared" si="60"/>
        <v>0</v>
      </c>
      <c r="BF84" s="98">
        <f t="shared" si="60"/>
        <v>0</v>
      </c>
      <c r="BG84" s="98">
        <f t="shared" si="60"/>
        <v>0</v>
      </c>
      <c r="BH84" s="98">
        <f t="shared" si="60"/>
        <v>0</v>
      </c>
      <c r="BI84" s="98">
        <f t="shared" si="60"/>
        <v>0</v>
      </c>
      <c r="BJ84" s="98">
        <f t="shared" si="60"/>
        <v>0</v>
      </c>
      <c r="BK84" s="98">
        <f t="shared" si="60"/>
        <v>2</v>
      </c>
      <c r="BL84" s="98">
        <f t="shared" si="60"/>
        <v>0</v>
      </c>
      <c r="BM84" s="98">
        <f t="shared" si="60"/>
        <v>20</v>
      </c>
      <c r="BN84" s="98">
        <f t="shared" si="60"/>
        <v>5</v>
      </c>
      <c r="BO84" s="98">
        <f t="shared" si="60"/>
        <v>1</v>
      </c>
      <c r="BP84" s="98">
        <f t="shared" ref="BP84:EA84" si="61">SUM(BP38:BP41)</f>
        <v>1</v>
      </c>
      <c r="BQ84" s="98">
        <f t="shared" si="61"/>
        <v>0</v>
      </c>
      <c r="BR84" s="98">
        <f t="shared" si="61"/>
        <v>1</v>
      </c>
      <c r="BS84" s="98">
        <f t="shared" si="61"/>
        <v>3</v>
      </c>
      <c r="BT84" s="98">
        <f t="shared" si="61"/>
        <v>0</v>
      </c>
      <c r="BU84" s="98">
        <f t="shared" si="61"/>
        <v>31</v>
      </c>
      <c r="BV84" s="98">
        <f t="shared" si="61"/>
        <v>0</v>
      </c>
      <c r="BW84" s="98">
        <f t="shared" si="61"/>
        <v>56</v>
      </c>
      <c r="BX84" s="98">
        <f t="shared" si="61"/>
        <v>12</v>
      </c>
      <c r="BY84" s="98">
        <f t="shared" si="61"/>
        <v>1</v>
      </c>
      <c r="BZ84" s="98">
        <f t="shared" si="61"/>
        <v>0</v>
      </c>
      <c r="CA84" s="98">
        <f t="shared" si="61"/>
        <v>4</v>
      </c>
      <c r="CB84" s="98">
        <f t="shared" si="61"/>
        <v>1</v>
      </c>
      <c r="CC84" s="98">
        <f t="shared" si="61"/>
        <v>19</v>
      </c>
      <c r="CD84" s="98">
        <f t="shared" si="61"/>
        <v>0</v>
      </c>
      <c r="CE84" s="98">
        <f t="shared" si="61"/>
        <v>93</v>
      </c>
      <c r="CF84" s="98">
        <f t="shared" si="61"/>
        <v>0</v>
      </c>
      <c r="CG84" s="98">
        <f t="shared" si="61"/>
        <v>227</v>
      </c>
      <c r="CH84" s="98">
        <f t="shared" si="61"/>
        <v>2.3125</v>
      </c>
      <c r="CI84" s="98">
        <f t="shared" si="61"/>
        <v>59</v>
      </c>
      <c r="CJ84" s="98">
        <f t="shared" si="61"/>
        <v>8</v>
      </c>
      <c r="CK84" s="98">
        <f t="shared" si="61"/>
        <v>0</v>
      </c>
      <c r="CL84" s="98">
        <f t="shared" si="61"/>
        <v>0</v>
      </c>
      <c r="CM84" s="98">
        <f t="shared" si="61"/>
        <v>0</v>
      </c>
      <c r="CN84" s="98">
        <f t="shared" si="61"/>
        <v>0</v>
      </c>
      <c r="CO84" s="98">
        <f t="shared" si="61"/>
        <v>11</v>
      </c>
      <c r="CP84" s="98">
        <f t="shared" si="61"/>
        <v>0</v>
      </c>
      <c r="CQ84" s="98">
        <f t="shared" si="61"/>
        <v>78</v>
      </c>
      <c r="CR84" s="98">
        <f t="shared" si="61"/>
        <v>0</v>
      </c>
      <c r="CS84" s="98">
        <f t="shared" si="61"/>
        <v>16</v>
      </c>
      <c r="CT84" s="98">
        <f t="shared" si="61"/>
        <v>0</v>
      </c>
      <c r="CU84" s="98">
        <f t="shared" si="61"/>
        <v>0</v>
      </c>
      <c r="CV84" s="98">
        <f t="shared" si="61"/>
        <v>0</v>
      </c>
      <c r="CW84" s="98">
        <f t="shared" si="61"/>
        <v>0</v>
      </c>
      <c r="CX84" s="98">
        <f t="shared" si="61"/>
        <v>0</v>
      </c>
      <c r="CY84" s="98">
        <f t="shared" si="61"/>
        <v>1</v>
      </c>
      <c r="CZ84" s="98">
        <f t="shared" si="61"/>
        <v>0</v>
      </c>
      <c r="DA84" s="98">
        <f t="shared" si="61"/>
        <v>17</v>
      </c>
      <c r="DB84" s="98">
        <f t="shared" si="61"/>
        <v>0</v>
      </c>
      <c r="DC84" s="98">
        <f t="shared" si="61"/>
        <v>1</v>
      </c>
      <c r="DD84" s="98">
        <f t="shared" si="61"/>
        <v>0</v>
      </c>
      <c r="DE84" s="98">
        <f t="shared" si="61"/>
        <v>0</v>
      </c>
      <c r="DF84" s="98">
        <f t="shared" si="61"/>
        <v>0</v>
      </c>
      <c r="DG84" s="98">
        <f t="shared" si="61"/>
        <v>0</v>
      </c>
      <c r="DH84" s="98">
        <f t="shared" si="61"/>
        <v>0</v>
      </c>
      <c r="DI84" s="98">
        <f t="shared" si="61"/>
        <v>0</v>
      </c>
      <c r="DJ84" s="98">
        <f t="shared" si="61"/>
        <v>0</v>
      </c>
      <c r="DK84" s="98">
        <f t="shared" si="61"/>
        <v>1</v>
      </c>
      <c r="DL84" s="98">
        <f t="shared" si="61"/>
        <v>0</v>
      </c>
      <c r="DM84" s="98">
        <f t="shared" si="61"/>
        <v>10</v>
      </c>
      <c r="DN84" s="98">
        <f t="shared" si="61"/>
        <v>2</v>
      </c>
      <c r="DO84" s="98">
        <f t="shared" si="61"/>
        <v>0</v>
      </c>
      <c r="DP84" s="98">
        <f t="shared" si="61"/>
        <v>0</v>
      </c>
      <c r="DQ84" s="98">
        <f t="shared" si="61"/>
        <v>0</v>
      </c>
      <c r="DR84" s="98">
        <f t="shared" si="61"/>
        <v>0</v>
      </c>
      <c r="DS84" s="98">
        <f t="shared" si="61"/>
        <v>1</v>
      </c>
      <c r="DT84" s="98">
        <f t="shared" si="61"/>
        <v>0</v>
      </c>
      <c r="DU84" s="98">
        <f t="shared" si="61"/>
        <v>13</v>
      </c>
      <c r="DV84" s="98">
        <f t="shared" si="61"/>
        <v>0</v>
      </c>
      <c r="DW84" s="98">
        <f t="shared" si="61"/>
        <v>109</v>
      </c>
      <c r="DX84" s="98">
        <f t="shared" si="61"/>
        <v>2.3125</v>
      </c>
      <c r="DY84" s="98">
        <f t="shared" si="61"/>
        <v>4</v>
      </c>
      <c r="DZ84" s="98">
        <f t="shared" si="61"/>
        <v>0</v>
      </c>
      <c r="EA84" s="98">
        <f t="shared" si="61"/>
        <v>0</v>
      </c>
      <c r="EB84" s="98">
        <f t="shared" ref="EB84:FM84" si="62">SUM(EB38:EB41)</f>
        <v>0</v>
      </c>
      <c r="EC84" s="98">
        <f t="shared" si="62"/>
        <v>0</v>
      </c>
      <c r="ED84" s="98">
        <f t="shared" si="62"/>
        <v>0</v>
      </c>
      <c r="EE84" s="98">
        <f t="shared" si="62"/>
        <v>0</v>
      </c>
      <c r="EF84" s="98">
        <f t="shared" si="62"/>
        <v>0</v>
      </c>
      <c r="EG84" s="98">
        <f t="shared" si="62"/>
        <v>4</v>
      </c>
      <c r="EH84" s="98">
        <f t="shared" si="62"/>
        <v>0</v>
      </c>
      <c r="EI84" s="98">
        <f t="shared" si="62"/>
        <v>63</v>
      </c>
      <c r="EJ84" s="98">
        <f t="shared" si="62"/>
        <v>14</v>
      </c>
      <c r="EK84" s="98">
        <f t="shared" si="62"/>
        <v>1</v>
      </c>
      <c r="EL84" s="98">
        <f t="shared" si="62"/>
        <v>0</v>
      </c>
      <c r="EM84" s="98">
        <f t="shared" si="62"/>
        <v>4</v>
      </c>
      <c r="EN84" s="98">
        <f t="shared" si="62"/>
        <v>1</v>
      </c>
      <c r="EO84" s="98">
        <f t="shared" si="62"/>
        <v>16</v>
      </c>
      <c r="EP84" s="98">
        <f t="shared" si="62"/>
        <v>0</v>
      </c>
      <c r="EQ84" s="98">
        <f t="shared" si="62"/>
        <v>99</v>
      </c>
      <c r="ER84" s="98">
        <f t="shared" si="62"/>
        <v>0</v>
      </c>
      <c r="ES84" s="98">
        <f t="shared" si="62"/>
        <v>8</v>
      </c>
      <c r="ET84" s="98">
        <f t="shared" si="62"/>
        <v>3</v>
      </c>
      <c r="EU84" s="98">
        <f t="shared" si="62"/>
        <v>0</v>
      </c>
      <c r="EV84" s="98">
        <f t="shared" si="62"/>
        <v>0</v>
      </c>
      <c r="EW84" s="98">
        <f t="shared" si="62"/>
        <v>0</v>
      </c>
      <c r="EX84" s="98">
        <f t="shared" si="62"/>
        <v>0</v>
      </c>
      <c r="EY84" s="98">
        <f t="shared" si="62"/>
        <v>1</v>
      </c>
      <c r="EZ84" s="98">
        <f t="shared" si="62"/>
        <v>0</v>
      </c>
      <c r="FA84" s="98">
        <f t="shared" si="62"/>
        <v>12</v>
      </c>
      <c r="FB84" s="98">
        <f t="shared" si="62"/>
        <v>0</v>
      </c>
      <c r="FC84" s="98">
        <f t="shared" si="62"/>
        <v>0</v>
      </c>
      <c r="FD84" s="98">
        <f t="shared" si="62"/>
        <v>0</v>
      </c>
      <c r="FE84" s="98">
        <f t="shared" si="62"/>
        <v>0</v>
      </c>
      <c r="FF84" s="98">
        <f t="shared" si="62"/>
        <v>0</v>
      </c>
      <c r="FG84" s="98">
        <f t="shared" si="62"/>
        <v>0</v>
      </c>
      <c r="FH84" s="98">
        <f t="shared" si="62"/>
        <v>0</v>
      </c>
      <c r="FI84" s="98">
        <f t="shared" si="62"/>
        <v>0</v>
      </c>
      <c r="FJ84" s="98">
        <f t="shared" si="62"/>
        <v>0</v>
      </c>
      <c r="FK84" s="98">
        <f t="shared" si="62"/>
        <v>0</v>
      </c>
      <c r="FL84" s="98">
        <f t="shared" si="62"/>
        <v>0</v>
      </c>
      <c r="FM84" s="98">
        <f t="shared" si="62"/>
        <v>115</v>
      </c>
    </row>
    <row r="85" spans="1:169" ht="15.75" customHeight="1" x14ac:dyDescent="0.2">
      <c r="A85" s="97">
        <v>75</v>
      </c>
      <c r="B85" s="102">
        <v>0.60416666666666696</v>
      </c>
      <c r="C85" s="98">
        <f>SUM(C42:C45)</f>
        <v>1</v>
      </c>
      <c r="D85" s="98">
        <f t="shared" ref="D85:BO85" si="63">SUM(D42:D45)</f>
        <v>0</v>
      </c>
      <c r="E85" s="98">
        <f t="shared" si="63"/>
        <v>0</v>
      </c>
      <c r="F85" s="98">
        <f t="shared" si="63"/>
        <v>0</v>
      </c>
      <c r="G85" s="98">
        <f t="shared" si="63"/>
        <v>0</v>
      </c>
      <c r="H85" s="98">
        <f t="shared" si="63"/>
        <v>0</v>
      </c>
      <c r="I85" s="98">
        <f t="shared" si="63"/>
        <v>0</v>
      </c>
      <c r="J85" s="98">
        <f t="shared" si="63"/>
        <v>0</v>
      </c>
      <c r="K85" s="98">
        <f t="shared" si="63"/>
        <v>1</v>
      </c>
      <c r="L85" s="98">
        <f t="shared" si="63"/>
        <v>0</v>
      </c>
      <c r="M85" s="98">
        <f t="shared" si="63"/>
        <v>98</v>
      </c>
      <c r="N85" s="98">
        <f t="shared" si="63"/>
        <v>19</v>
      </c>
      <c r="O85" s="98">
        <f t="shared" si="63"/>
        <v>1</v>
      </c>
      <c r="P85" s="98">
        <f t="shared" si="63"/>
        <v>0</v>
      </c>
      <c r="Q85" s="98">
        <f t="shared" si="63"/>
        <v>1</v>
      </c>
      <c r="R85" s="98">
        <f t="shared" si="63"/>
        <v>2</v>
      </c>
      <c r="S85" s="98">
        <f t="shared" si="63"/>
        <v>2</v>
      </c>
      <c r="T85" s="98">
        <f t="shared" si="63"/>
        <v>0</v>
      </c>
      <c r="U85" s="98">
        <f t="shared" si="63"/>
        <v>123</v>
      </c>
      <c r="V85" s="98">
        <f t="shared" si="63"/>
        <v>0</v>
      </c>
      <c r="W85" s="98">
        <f t="shared" si="63"/>
        <v>127</v>
      </c>
      <c r="X85" s="98">
        <f t="shared" si="63"/>
        <v>21</v>
      </c>
      <c r="Y85" s="98">
        <f t="shared" si="63"/>
        <v>4</v>
      </c>
      <c r="Z85" s="98">
        <f t="shared" si="63"/>
        <v>0</v>
      </c>
      <c r="AA85" s="98">
        <f t="shared" si="63"/>
        <v>0</v>
      </c>
      <c r="AB85" s="98">
        <f t="shared" si="63"/>
        <v>2</v>
      </c>
      <c r="AC85" s="98">
        <f t="shared" si="63"/>
        <v>5</v>
      </c>
      <c r="AD85" s="98">
        <f t="shared" si="63"/>
        <v>0</v>
      </c>
      <c r="AE85" s="98">
        <f t="shared" si="63"/>
        <v>159</v>
      </c>
      <c r="AF85" s="98">
        <f t="shared" si="63"/>
        <v>0</v>
      </c>
      <c r="AG85" s="98">
        <f t="shared" si="63"/>
        <v>5</v>
      </c>
      <c r="AH85" s="98">
        <f t="shared" si="63"/>
        <v>2</v>
      </c>
      <c r="AI85" s="98">
        <f t="shared" si="63"/>
        <v>0</v>
      </c>
      <c r="AJ85" s="98">
        <f t="shared" si="63"/>
        <v>0</v>
      </c>
      <c r="AK85" s="98">
        <f t="shared" si="63"/>
        <v>0</v>
      </c>
      <c r="AL85" s="98">
        <f t="shared" si="63"/>
        <v>0</v>
      </c>
      <c r="AM85" s="98">
        <f t="shared" si="63"/>
        <v>0</v>
      </c>
      <c r="AN85" s="98">
        <f t="shared" si="63"/>
        <v>0</v>
      </c>
      <c r="AO85" s="98">
        <f t="shared" si="63"/>
        <v>7</v>
      </c>
      <c r="AP85" s="98">
        <f t="shared" si="63"/>
        <v>0</v>
      </c>
      <c r="AQ85" s="98">
        <f t="shared" si="63"/>
        <v>290</v>
      </c>
      <c r="AR85" s="98">
        <f t="shared" si="63"/>
        <v>2.4791666666666665</v>
      </c>
      <c r="AS85" s="98">
        <f t="shared" si="63"/>
        <v>95</v>
      </c>
      <c r="AT85" s="98">
        <f t="shared" si="63"/>
        <v>10</v>
      </c>
      <c r="AU85" s="98">
        <f t="shared" si="63"/>
        <v>1</v>
      </c>
      <c r="AV85" s="98">
        <f t="shared" si="63"/>
        <v>0</v>
      </c>
      <c r="AW85" s="98">
        <f t="shared" si="63"/>
        <v>0</v>
      </c>
      <c r="AX85" s="98">
        <f t="shared" si="63"/>
        <v>0</v>
      </c>
      <c r="AY85" s="98">
        <f t="shared" si="63"/>
        <v>2</v>
      </c>
      <c r="AZ85" s="98">
        <f t="shared" si="63"/>
        <v>0</v>
      </c>
      <c r="BA85" s="98">
        <f t="shared" si="63"/>
        <v>108</v>
      </c>
      <c r="BB85" s="98">
        <f t="shared" si="63"/>
        <v>0</v>
      </c>
      <c r="BC85" s="98">
        <f t="shared" si="63"/>
        <v>0</v>
      </c>
      <c r="BD85" s="98">
        <f t="shared" si="63"/>
        <v>0</v>
      </c>
      <c r="BE85" s="98">
        <f t="shared" si="63"/>
        <v>0</v>
      </c>
      <c r="BF85" s="98">
        <f t="shared" si="63"/>
        <v>0</v>
      </c>
      <c r="BG85" s="98">
        <f t="shared" si="63"/>
        <v>0</v>
      </c>
      <c r="BH85" s="98">
        <f t="shared" si="63"/>
        <v>0</v>
      </c>
      <c r="BI85" s="98">
        <f t="shared" si="63"/>
        <v>0</v>
      </c>
      <c r="BJ85" s="98">
        <f t="shared" si="63"/>
        <v>0</v>
      </c>
      <c r="BK85" s="98">
        <f t="shared" si="63"/>
        <v>0</v>
      </c>
      <c r="BL85" s="98">
        <f t="shared" si="63"/>
        <v>0</v>
      </c>
      <c r="BM85" s="98">
        <f t="shared" si="63"/>
        <v>22</v>
      </c>
      <c r="BN85" s="98">
        <f t="shared" si="63"/>
        <v>3</v>
      </c>
      <c r="BO85" s="98">
        <f t="shared" si="63"/>
        <v>0</v>
      </c>
      <c r="BP85" s="98">
        <f t="shared" ref="BP85:EA85" si="64">SUM(BP42:BP45)</f>
        <v>0</v>
      </c>
      <c r="BQ85" s="98">
        <f t="shared" si="64"/>
        <v>0</v>
      </c>
      <c r="BR85" s="98">
        <f t="shared" si="64"/>
        <v>0</v>
      </c>
      <c r="BS85" s="98">
        <f t="shared" si="64"/>
        <v>2</v>
      </c>
      <c r="BT85" s="98">
        <f t="shared" si="64"/>
        <v>0</v>
      </c>
      <c r="BU85" s="98">
        <f t="shared" si="64"/>
        <v>27</v>
      </c>
      <c r="BV85" s="98">
        <f t="shared" si="64"/>
        <v>0</v>
      </c>
      <c r="BW85" s="98">
        <f t="shared" si="64"/>
        <v>58</v>
      </c>
      <c r="BX85" s="98">
        <f t="shared" si="64"/>
        <v>9</v>
      </c>
      <c r="BY85" s="98">
        <f t="shared" si="64"/>
        <v>0</v>
      </c>
      <c r="BZ85" s="98">
        <f t="shared" si="64"/>
        <v>0</v>
      </c>
      <c r="CA85" s="98">
        <f t="shared" si="64"/>
        <v>4</v>
      </c>
      <c r="CB85" s="98">
        <f t="shared" si="64"/>
        <v>0</v>
      </c>
      <c r="CC85" s="98">
        <f t="shared" si="64"/>
        <v>18</v>
      </c>
      <c r="CD85" s="98">
        <f t="shared" si="64"/>
        <v>0</v>
      </c>
      <c r="CE85" s="98">
        <f t="shared" si="64"/>
        <v>89</v>
      </c>
      <c r="CF85" s="98">
        <f t="shared" si="64"/>
        <v>0</v>
      </c>
      <c r="CG85" s="98">
        <f t="shared" si="64"/>
        <v>224</v>
      </c>
      <c r="CH85" s="98">
        <f t="shared" si="64"/>
        <v>2.4791666666666665</v>
      </c>
      <c r="CI85" s="98">
        <f t="shared" si="64"/>
        <v>62</v>
      </c>
      <c r="CJ85" s="98">
        <f t="shared" si="64"/>
        <v>6</v>
      </c>
      <c r="CK85" s="98">
        <f t="shared" si="64"/>
        <v>0</v>
      </c>
      <c r="CL85" s="98">
        <f t="shared" si="64"/>
        <v>0</v>
      </c>
      <c r="CM85" s="98">
        <f t="shared" si="64"/>
        <v>0</v>
      </c>
      <c r="CN85" s="98">
        <f t="shared" si="64"/>
        <v>0</v>
      </c>
      <c r="CO85" s="98">
        <f t="shared" si="64"/>
        <v>5</v>
      </c>
      <c r="CP85" s="98">
        <f t="shared" si="64"/>
        <v>0</v>
      </c>
      <c r="CQ85" s="98">
        <f t="shared" si="64"/>
        <v>73</v>
      </c>
      <c r="CR85" s="98">
        <f t="shared" si="64"/>
        <v>0</v>
      </c>
      <c r="CS85" s="98">
        <f t="shared" si="64"/>
        <v>12</v>
      </c>
      <c r="CT85" s="98">
        <f t="shared" si="64"/>
        <v>5</v>
      </c>
      <c r="CU85" s="98">
        <f t="shared" si="64"/>
        <v>0</v>
      </c>
      <c r="CV85" s="98">
        <f t="shared" si="64"/>
        <v>1</v>
      </c>
      <c r="CW85" s="98">
        <f t="shared" si="64"/>
        <v>0</v>
      </c>
      <c r="CX85" s="98">
        <f t="shared" si="64"/>
        <v>1</v>
      </c>
      <c r="CY85" s="98">
        <f t="shared" si="64"/>
        <v>3</v>
      </c>
      <c r="CZ85" s="98">
        <f t="shared" si="64"/>
        <v>0</v>
      </c>
      <c r="DA85" s="98">
        <f t="shared" si="64"/>
        <v>22</v>
      </c>
      <c r="DB85" s="98">
        <f t="shared" si="64"/>
        <v>0</v>
      </c>
      <c r="DC85" s="98">
        <f t="shared" si="64"/>
        <v>0</v>
      </c>
      <c r="DD85" s="98">
        <f t="shared" si="64"/>
        <v>0</v>
      </c>
      <c r="DE85" s="98">
        <f t="shared" si="64"/>
        <v>0</v>
      </c>
      <c r="DF85" s="98">
        <f t="shared" si="64"/>
        <v>0</v>
      </c>
      <c r="DG85" s="98">
        <f t="shared" si="64"/>
        <v>0</v>
      </c>
      <c r="DH85" s="98">
        <f t="shared" si="64"/>
        <v>0</v>
      </c>
      <c r="DI85" s="98">
        <f t="shared" si="64"/>
        <v>0</v>
      </c>
      <c r="DJ85" s="98">
        <f t="shared" si="64"/>
        <v>0</v>
      </c>
      <c r="DK85" s="98">
        <f t="shared" si="64"/>
        <v>0</v>
      </c>
      <c r="DL85" s="98">
        <f t="shared" si="64"/>
        <v>0</v>
      </c>
      <c r="DM85" s="98">
        <f t="shared" si="64"/>
        <v>12</v>
      </c>
      <c r="DN85" s="98">
        <f t="shared" si="64"/>
        <v>0</v>
      </c>
      <c r="DO85" s="98">
        <f t="shared" si="64"/>
        <v>0</v>
      </c>
      <c r="DP85" s="98">
        <f t="shared" si="64"/>
        <v>0</v>
      </c>
      <c r="DQ85" s="98">
        <f t="shared" si="64"/>
        <v>0</v>
      </c>
      <c r="DR85" s="98">
        <f t="shared" si="64"/>
        <v>0</v>
      </c>
      <c r="DS85" s="98">
        <f t="shared" si="64"/>
        <v>5</v>
      </c>
      <c r="DT85" s="98">
        <f t="shared" si="64"/>
        <v>0</v>
      </c>
      <c r="DU85" s="98">
        <f t="shared" si="64"/>
        <v>17</v>
      </c>
      <c r="DV85" s="98">
        <f t="shared" si="64"/>
        <v>0</v>
      </c>
      <c r="DW85" s="98">
        <f t="shared" si="64"/>
        <v>112</v>
      </c>
      <c r="DX85" s="98">
        <f t="shared" si="64"/>
        <v>2.4791666666666665</v>
      </c>
      <c r="DY85" s="98">
        <f t="shared" si="64"/>
        <v>4</v>
      </c>
      <c r="DZ85" s="98">
        <f t="shared" si="64"/>
        <v>0</v>
      </c>
      <c r="EA85" s="98">
        <f t="shared" si="64"/>
        <v>0</v>
      </c>
      <c r="EB85" s="98">
        <f t="shared" ref="EB85:FM85" si="65">SUM(EB42:EB45)</f>
        <v>0</v>
      </c>
      <c r="EC85" s="98">
        <f t="shared" si="65"/>
        <v>0</v>
      </c>
      <c r="ED85" s="98">
        <f t="shared" si="65"/>
        <v>0</v>
      </c>
      <c r="EE85" s="98">
        <f t="shared" si="65"/>
        <v>0</v>
      </c>
      <c r="EF85" s="98">
        <f t="shared" si="65"/>
        <v>0</v>
      </c>
      <c r="EG85" s="98">
        <f t="shared" si="65"/>
        <v>4</v>
      </c>
      <c r="EH85" s="98">
        <f t="shared" si="65"/>
        <v>0</v>
      </c>
      <c r="EI85" s="98">
        <f t="shared" si="65"/>
        <v>58</v>
      </c>
      <c r="EJ85" s="98">
        <f t="shared" si="65"/>
        <v>4</v>
      </c>
      <c r="EK85" s="98">
        <f t="shared" si="65"/>
        <v>0</v>
      </c>
      <c r="EL85" s="98">
        <f t="shared" si="65"/>
        <v>0</v>
      </c>
      <c r="EM85" s="98">
        <f t="shared" si="65"/>
        <v>4</v>
      </c>
      <c r="EN85" s="98">
        <f t="shared" si="65"/>
        <v>0</v>
      </c>
      <c r="EO85" s="98">
        <f t="shared" si="65"/>
        <v>21</v>
      </c>
      <c r="EP85" s="98">
        <f t="shared" si="65"/>
        <v>0</v>
      </c>
      <c r="EQ85" s="98">
        <f t="shared" si="65"/>
        <v>87</v>
      </c>
      <c r="ER85" s="98">
        <f t="shared" si="65"/>
        <v>0</v>
      </c>
      <c r="ES85" s="98">
        <f t="shared" si="65"/>
        <v>8</v>
      </c>
      <c r="ET85" s="98">
        <f t="shared" si="65"/>
        <v>1</v>
      </c>
      <c r="EU85" s="98">
        <f t="shared" si="65"/>
        <v>0</v>
      </c>
      <c r="EV85" s="98">
        <f t="shared" si="65"/>
        <v>0</v>
      </c>
      <c r="EW85" s="98">
        <f t="shared" si="65"/>
        <v>0</v>
      </c>
      <c r="EX85" s="98">
        <f t="shared" si="65"/>
        <v>0</v>
      </c>
      <c r="EY85" s="98">
        <f t="shared" si="65"/>
        <v>5</v>
      </c>
      <c r="EZ85" s="98">
        <f t="shared" si="65"/>
        <v>0</v>
      </c>
      <c r="FA85" s="98">
        <f t="shared" si="65"/>
        <v>14</v>
      </c>
      <c r="FB85" s="98">
        <f t="shared" si="65"/>
        <v>0</v>
      </c>
      <c r="FC85" s="98">
        <f t="shared" si="65"/>
        <v>0</v>
      </c>
      <c r="FD85" s="98">
        <f t="shared" si="65"/>
        <v>0</v>
      </c>
      <c r="FE85" s="98">
        <f t="shared" si="65"/>
        <v>0</v>
      </c>
      <c r="FF85" s="98">
        <f t="shared" si="65"/>
        <v>0</v>
      </c>
      <c r="FG85" s="98">
        <f t="shared" si="65"/>
        <v>0</v>
      </c>
      <c r="FH85" s="98">
        <f t="shared" si="65"/>
        <v>0</v>
      </c>
      <c r="FI85" s="98">
        <f t="shared" si="65"/>
        <v>0</v>
      </c>
      <c r="FJ85" s="98">
        <f t="shared" si="65"/>
        <v>0</v>
      </c>
      <c r="FK85" s="98">
        <f t="shared" si="65"/>
        <v>0</v>
      </c>
      <c r="FL85" s="98">
        <f t="shared" si="65"/>
        <v>0</v>
      </c>
      <c r="FM85" s="98">
        <f t="shared" si="65"/>
        <v>105</v>
      </c>
    </row>
    <row r="86" spans="1:169" ht="15.75" customHeight="1" x14ac:dyDescent="0.2">
      <c r="A86" s="98">
        <v>76</v>
      </c>
      <c r="B86" s="102">
        <v>0.64583333333333304</v>
      </c>
      <c r="C86" s="98">
        <f>SUM(C46:C49)</f>
        <v>4</v>
      </c>
      <c r="D86" s="98">
        <f t="shared" ref="D86:BO86" si="66">SUM(D46:D49)</f>
        <v>0</v>
      </c>
      <c r="E86" s="98">
        <f t="shared" si="66"/>
        <v>0</v>
      </c>
      <c r="F86" s="98">
        <f t="shared" si="66"/>
        <v>0</v>
      </c>
      <c r="G86" s="98">
        <f t="shared" si="66"/>
        <v>0</v>
      </c>
      <c r="H86" s="98">
        <f t="shared" si="66"/>
        <v>0</v>
      </c>
      <c r="I86" s="98">
        <f t="shared" si="66"/>
        <v>0</v>
      </c>
      <c r="J86" s="98">
        <f t="shared" si="66"/>
        <v>0</v>
      </c>
      <c r="K86" s="98">
        <f t="shared" si="66"/>
        <v>4</v>
      </c>
      <c r="L86" s="98">
        <f t="shared" si="66"/>
        <v>0</v>
      </c>
      <c r="M86" s="98">
        <f t="shared" si="66"/>
        <v>119</v>
      </c>
      <c r="N86" s="98">
        <f t="shared" si="66"/>
        <v>17</v>
      </c>
      <c r="O86" s="98">
        <f t="shared" si="66"/>
        <v>1</v>
      </c>
      <c r="P86" s="98">
        <f t="shared" si="66"/>
        <v>0</v>
      </c>
      <c r="Q86" s="98">
        <f t="shared" si="66"/>
        <v>1</v>
      </c>
      <c r="R86" s="98">
        <f t="shared" si="66"/>
        <v>0</v>
      </c>
      <c r="S86" s="98">
        <f t="shared" si="66"/>
        <v>3</v>
      </c>
      <c r="T86" s="98">
        <f t="shared" si="66"/>
        <v>0</v>
      </c>
      <c r="U86" s="98">
        <f t="shared" si="66"/>
        <v>141</v>
      </c>
      <c r="V86" s="98">
        <f t="shared" si="66"/>
        <v>0</v>
      </c>
      <c r="W86" s="98">
        <f t="shared" si="66"/>
        <v>160</v>
      </c>
      <c r="X86" s="98">
        <f t="shared" si="66"/>
        <v>20</v>
      </c>
      <c r="Y86" s="98">
        <f t="shared" si="66"/>
        <v>0</v>
      </c>
      <c r="Z86" s="98">
        <f t="shared" si="66"/>
        <v>0</v>
      </c>
      <c r="AA86" s="98">
        <f t="shared" si="66"/>
        <v>1</v>
      </c>
      <c r="AB86" s="98">
        <f t="shared" si="66"/>
        <v>4</v>
      </c>
      <c r="AC86" s="98">
        <f t="shared" si="66"/>
        <v>11</v>
      </c>
      <c r="AD86" s="98">
        <f t="shared" si="66"/>
        <v>0</v>
      </c>
      <c r="AE86" s="98">
        <f t="shared" si="66"/>
        <v>196</v>
      </c>
      <c r="AF86" s="98">
        <f t="shared" si="66"/>
        <v>0</v>
      </c>
      <c r="AG86" s="98">
        <f t="shared" si="66"/>
        <v>6</v>
      </c>
      <c r="AH86" s="98">
        <f t="shared" si="66"/>
        <v>0</v>
      </c>
      <c r="AI86" s="98">
        <f t="shared" si="66"/>
        <v>0</v>
      </c>
      <c r="AJ86" s="98">
        <f t="shared" si="66"/>
        <v>0</v>
      </c>
      <c r="AK86" s="98">
        <f t="shared" si="66"/>
        <v>0</v>
      </c>
      <c r="AL86" s="98">
        <f t="shared" si="66"/>
        <v>0</v>
      </c>
      <c r="AM86" s="98">
        <f t="shared" si="66"/>
        <v>0</v>
      </c>
      <c r="AN86" s="98">
        <f t="shared" si="66"/>
        <v>0</v>
      </c>
      <c r="AO86" s="98">
        <f t="shared" si="66"/>
        <v>6</v>
      </c>
      <c r="AP86" s="98">
        <f t="shared" si="66"/>
        <v>0</v>
      </c>
      <c r="AQ86" s="98">
        <f t="shared" si="66"/>
        <v>347</v>
      </c>
      <c r="AR86" s="98">
        <f t="shared" si="66"/>
        <v>2.6458333333333335</v>
      </c>
      <c r="AS86" s="98">
        <f t="shared" si="66"/>
        <v>98</v>
      </c>
      <c r="AT86" s="98">
        <f t="shared" si="66"/>
        <v>8</v>
      </c>
      <c r="AU86" s="98">
        <f t="shared" si="66"/>
        <v>0</v>
      </c>
      <c r="AV86" s="98">
        <f t="shared" si="66"/>
        <v>0</v>
      </c>
      <c r="AW86" s="98">
        <f t="shared" si="66"/>
        <v>2</v>
      </c>
      <c r="AX86" s="98">
        <f t="shared" si="66"/>
        <v>0</v>
      </c>
      <c r="AY86" s="98">
        <f t="shared" si="66"/>
        <v>5</v>
      </c>
      <c r="AZ86" s="98">
        <f t="shared" si="66"/>
        <v>0</v>
      </c>
      <c r="BA86" s="98">
        <f t="shared" si="66"/>
        <v>113</v>
      </c>
      <c r="BB86" s="98">
        <f t="shared" si="66"/>
        <v>0</v>
      </c>
      <c r="BC86" s="98">
        <f t="shared" si="66"/>
        <v>0</v>
      </c>
      <c r="BD86" s="98">
        <f t="shared" si="66"/>
        <v>1</v>
      </c>
      <c r="BE86" s="98">
        <f t="shared" si="66"/>
        <v>0</v>
      </c>
      <c r="BF86" s="98">
        <f t="shared" si="66"/>
        <v>0</v>
      </c>
      <c r="BG86" s="98">
        <f t="shared" si="66"/>
        <v>0</v>
      </c>
      <c r="BH86" s="98">
        <f t="shared" si="66"/>
        <v>0</v>
      </c>
      <c r="BI86" s="98">
        <f t="shared" si="66"/>
        <v>0</v>
      </c>
      <c r="BJ86" s="98">
        <f t="shared" si="66"/>
        <v>0</v>
      </c>
      <c r="BK86" s="98">
        <f t="shared" si="66"/>
        <v>1</v>
      </c>
      <c r="BL86" s="98">
        <f t="shared" si="66"/>
        <v>0</v>
      </c>
      <c r="BM86" s="98">
        <f t="shared" si="66"/>
        <v>21</v>
      </c>
      <c r="BN86" s="98">
        <f t="shared" si="66"/>
        <v>3</v>
      </c>
      <c r="BO86" s="98">
        <f t="shared" si="66"/>
        <v>0</v>
      </c>
      <c r="BP86" s="98">
        <f t="shared" ref="BP86:EA86" si="67">SUM(BP46:BP49)</f>
        <v>0</v>
      </c>
      <c r="BQ86" s="98">
        <f t="shared" si="67"/>
        <v>0</v>
      </c>
      <c r="BR86" s="98">
        <f t="shared" si="67"/>
        <v>1</v>
      </c>
      <c r="BS86" s="98">
        <f t="shared" si="67"/>
        <v>3</v>
      </c>
      <c r="BT86" s="98">
        <f t="shared" si="67"/>
        <v>0</v>
      </c>
      <c r="BU86" s="98">
        <f t="shared" si="67"/>
        <v>28</v>
      </c>
      <c r="BV86" s="98">
        <f t="shared" si="67"/>
        <v>0</v>
      </c>
      <c r="BW86" s="98">
        <f t="shared" si="67"/>
        <v>59</v>
      </c>
      <c r="BX86" s="98">
        <f t="shared" si="67"/>
        <v>9</v>
      </c>
      <c r="BY86" s="98">
        <f t="shared" si="67"/>
        <v>0</v>
      </c>
      <c r="BZ86" s="98">
        <f t="shared" si="67"/>
        <v>0</v>
      </c>
      <c r="CA86" s="98">
        <f t="shared" si="67"/>
        <v>4</v>
      </c>
      <c r="CB86" s="98">
        <f t="shared" si="67"/>
        <v>0</v>
      </c>
      <c r="CC86" s="98">
        <f t="shared" si="67"/>
        <v>26</v>
      </c>
      <c r="CD86" s="98">
        <f t="shared" si="67"/>
        <v>0</v>
      </c>
      <c r="CE86" s="98">
        <f t="shared" si="67"/>
        <v>98</v>
      </c>
      <c r="CF86" s="98">
        <f t="shared" si="67"/>
        <v>0</v>
      </c>
      <c r="CG86" s="98">
        <f t="shared" si="67"/>
        <v>240</v>
      </c>
      <c r="CH86" s="98">
        <f t="shared" si="67"/>
        <v>2.6458333333333335</v>
      </c>
      <c r="CI86" s="98">
        <f t="shared" si="67"/>
        <v>87</v>
      </c>
      <c r="CJ86" s="98">
        <f t="shared" si="67"/>
        <v>5</v>
      </c>
      <c r="CK86" s="98">
        <f t="shared" si="67"/>
        <v>2</v>
      </c>
      <c r="CL86" s="98">
        <f t="shared" si="67"/>
        <v>0</v>
      </c>
      <c r="CM86" s="98">
        <f t="shared" si="67"/>
        <v>0</v>
      </c>
      <c r="CN86" s="98">
        <f t="shared" si="67"/>
        <v>1</v>
      </c>
      <c r="CO86" s="98">
        <f t="shared" si="67"/>
        <v>10</v>
      </c>
      <c r="CP86" s="98">
        <f t="shared" si="67"/>
        <v>0</v>
      </c>
      <c r="CQ86" s="98">
        <f t="shared" si="67"/>
        <v>105</v>
      </c>
      <c r="CR86" s="98">
        <f t="shared" si="67"/>
        <v>0</v>
      </c>
      <c r="CS86" s="98">
        <f t="shared" si="67"/>
        <v>28</v>
      </c>
      <c r="CT86" s="98">
        <f t="shared" si="67"/>
        <v>2</v>
      </c>
      <c r="CU86" s="98">
        <f t="shared" si="67"/>
        <v>1</v>
      </c>
      <c r="CV86" s="98">
        <f t="shared" si="67"/>
        <v>0</v>
      </c>
      <c r="CW86" s="98">
        <f t="shared" si="67"/>
        <v>0</v>
      </c>
      <c r="CX86" s="98">
        <f t="shared" si="67"/>
        <v>0</v>
      </c>
      <c r="CY86" s="98">
        <f t="shared" si="67"/>
        <v>2</v>
      </c>
      <c r="CZ86" s="98">
        <f t="shared" si="67"/>
        <v>0</v>
      </c>
      <c r="DA86" s="98">
        <f t="shared" si="67"/>
        <v>33</v>
      </c>
      <c r="DB86" s="98">
        <f t="shared" si="67"/>
        <v>0</v>
      </c>
      <c r="DC86" s="98">
        <f t="shared" si="67"/>
        <v>1</v>
      </c>
      <c r="DD86" s="98">
        <f t="shared" si="67"/>
        <v>0</v>
      </c>
      <c r="DE86" s="98">
        <f t="shared" si="67"/>
        <v>0</v>
      </c>
      <c r="DF86" s="98">
        <f t="shared" si="67"/>
        <v>0</v>
      </c>
      <c r="DG86" s="98">
        <f t="shared" si="67"/>
        <v>0</v>
      </c>
      <c r="DH86" s="98">
        <f t="shared" si="67"/>
        <v>0</v>
      </c>
      <c r="DI86" s="98">
        <f t="shared" si="67"/>
        <v>0</v>
      </c>
      <c r="DJ86" s="98">
        <f t="shared" si="67"/>
        <v>0</v>
      </c>
      <c r="DK86" s="98">
        <f t="shared" si="67"/>
        <v>1</v>
      </c>
      <c r="DL86" s="98">
        <f t="shared" si="67"/>
        <v>0</v>
      </c>
      <c r="DM86" s="98">
        <f t="shared" si="67"/>
        <v>13</v>
      </c>
      <c r="DN86" s="98">
        <f t="shared" si="67"/>
        <v>1</v>
      </c>
      <c r="DO86" s="98">
        <f t="shared" si="67"/>
        <v>0</v>
      </c>
      <c r="DP86" s="98">
        <f t="shared" si="67"/>
        <v>0</v>
      </c>
      <c r="DQ86" s="98">
        <f t="shared" si="67"/>
        <v>0</v>
      </c>
      <c r="DR86" s="98">
        <f t="shared" si="67"/>
        <v>0</v>
      </c>
      <c r="DS86" s="98">
        <f t="shared" si="67"/>
        <v>3</v>
      </c>
      <c r="DT86" s="98">
        <f t="shared" si="67"/>
        <v>0</v>
      </c>
      <c r="DU86" s="98">
        <f t="shared" si="67"/>
        <v>17</v>
      </c>
      <c r="DV86" s="98">
        <f t="shared" si="67"/>
        <v>0</v>
      </c>
      <c r="DW86" s="98">
        <f t="shared" si="67"/>
        <v>156</v>
      </c>
      <c r="DX86" s="98">
        <f t="shared" si="67"/>
        <v>2.6458333333333335</v>
      </c>
      <c r="DY86" s="98">
        <f t="shared" si="67"/>
        <v>18</v>
      </c>
      <c r="DZ86" s="98">
        <f t="shared" si="67"/>
        <v>0</v>
      </c>
      <c r="EA86" s="98">
        <f t="shared" si="67"/>
        <v>0</v>
      </c>
      <c r="EB86" s="98">
        <f t="shared" ref="EB86:FM86" si="68">SUM(EB46:EB49)</f>
        <v>0</v>
      </c>
      <c r="EC86" s="98">
        <f t="shared" si="68"/>
        <v>0</v>
      </c>
      <c r="ED86" s="98">
        <f t="shared" si="68"/>
        <v>0</v>
      </c>
      <c r="EE86" s="98">
        <f t="shared" si="68"/>
        <v>2</v>
      </c>
      <c r="EF86" s="98">
        <f t="shared" si="68"/>
        <v>0</v>
      </c>
      <c r="EG86" s="98">
        <f t="shared" si="68"/>
        <v>20</v>
      </c>
      <c r="EH86" s="98">
        <f t="shared" si="68"/>
        <v>0</v>
      </c>
      <c r="EI86" s="98">
        <f t="shared" si="68"/>
        <v>94</v>
      </c>
      <c r="EJ86" s="98">
        <f t="shared" si="68"/>
        <v>9</v>
      </c>
      <c r="EK86" s="98">
        <f t="shared" si="68"/>
        <v>0</v>
      </c>
      <c r="EL86" s="98">
        <f t="shared" si="68"/>
        <v>0</v>
      </c>
      <c r="EM86" s="98">
        <f t="shared" si="68"/>
        <v>2</v>
      </c>
      <c r="EN86" s="98">
        <f t="shared" si="68"/>
        <v>1</v>
      </c>
      <c r="EO86" s="98">
        <f t="shared" si="68"/>
        <v>29</v>
      </c>
      <c r="EP86" s="98">
        <f t="shared" si="68"/>
        <v>0</v>
      </c>
      <c r="EQ86" s="98">
        <f t="shared" si="68"/>
        <v>135</v>
      </c>
      <c r="ER86" s="98">
        <f t="shared" si="68"/>
        <v>0</v>
      </c>
      <c r="ES86" s="98">
        <f t="shared" si="68"/>
        <v>20</v>
      </c>
      <c r="ET86" s="98">
        <f t="shared" si="68"/>
        <v>2</v>
      </c>
      <c r="EU86" s="98">
        <f t="shared" si="68"/>
        <v>0</v>
      </c>
      <c r="EV86" s="98">
        <f t="shared" si="68"/>
        <v>0</v>
      </c>
      <c r="EW86" s="98">
        <f t="shared" si="68"/>
        <v>0</v>
      </c>
      <c r="EX86" s="98">
        <f t="shared" si="68"/>
        <v>0</v>
      </c>
      <c r="EY86" s="98">
        <f t="shared" si="68"/>
        <v>2</v>
      </c>
      <c r="EZ86" s="98">
        <f t="shared" si="68"/>
        <v>0</v>
      </c>
      <c r="FA86" s="98">
        <f t="shared" si="68"/>
        <v>24</v>
      </c>
      <c r="FB86" s="98">
        <f t="shared" si="68"/>
        <v>0</v>
      </c>
      <c r="FC86" s="98">
        <f t="shared" si="68"/>
        <v>0</v>
      </c>
      <c r="FD86" s="98">
        <f t="shared" si="68"/>
        <v>0</v>
      </c>
      <c r="FE86" s="98">
        <f t="shared" si="68"/>
        <v>0</v>
      </c>
      <c r="FF86" s="98">
        <f t="shared" si="68"/>
        <v>0</v>
      </c>
      <c r="FG86" s="98">
        <f t="shared" si="68"/>
        <v>0</v>
      </c>
      <c r="FH86" s="98">
        <f t="shared" si="68"/>
        <v>0</v>
      </c>
      <c r="FI86" s="98">
        <f t="shared" si="68"/>
        <v>0</v>
      </c>
      <c r="FJ86" s="98">
        <f t="shared" si="68"/>
        <v>0</v>
      </c>
      <c r="FK86" s="98">
        <f t="shared" si="68"/>
        <v>0</v>
      </c>
      <c r="FL86" s="98">
        <f t="shared" si="68"/>
        <v>0</v>
      </c>
      <c r="FM86" s="98">
        <f t="shared" si="68"/>
        <v>179</v>
      </c>
    </row>
    <row r="87" spans="1:169" ht="15.75" customHeight="1" x14ac:dyDescent="0.2">
      <c r="A87" s="98">
        <v>77</v>
      </c>
      <c r="B87" s="102">
        <v>0.6875</v>
      </c>
      <c r="C87" s="98">
        <f>SUM(C50:C53)</f>
        <v>1</v>
      </c>
      <c r="D87" s="98">
        <f t="shared" ref="D87:BO87" si="69">SUM(D50:D53)</f>
        <v>0</v>
      </c>
      <c r="E87" s="98">
        <f t="shared" si="69"/>
        <v>0</v>
      </c>
      <c r="F87" s="98">
        <f t="shared" si="69"/>
        <v>0</v>
      </c>
      <c r="G87" s="98">
        <f t="shared" si="69"/>
        <v>0</v>
      </c>
      <c r="H87" s="98">
        <f t="shared" si="69"/>
        <v>0</v>
      </c>
      <c r="I87" s="98">
        <f t="shared" si="69"/>
        <v>0</v>
      </c>
      <c r="J87" s="98">
        <f t="shared" si="69"/>
        <v>0</v>
      </c>
      <c r="K87" s="98">
        <f t="shared" si="69"/>
        <v>1</v>
      </c>
      <c r="L87" s="98">
        <f t="shared" si="69"/>
        <v>0</v>
      </c>
      <c r="M87" s="98">
        <f t="shared" si="69"/>
        <v>110</v>
      </c>
      <c r="N87" s="98">
        <f t="shared" si="69"/>
        <v>14</v>
      </c>
      <c r="O87" s="98">
        <f t="shared" si="69"/>
        <v>0</v>
      </c>
      <c r="P87" s="98">
        <f t="shared" si="69"/>
        <v>0</v>
      </c>
      <c r="Q87" s="98">
        <f t="shared" si="69"/>
        <v>0</v>
      </c>
      <c r="R87" s="98">
        <f t="shared" si="69"/>
        <v>3</v>
      </c>
      <c r="S87" s="98">
        <f t="shared" si="69"/>
        <v>3</v>
      </c>
      <c r="T87" s="98">
        <f t="shared" si="69"/>
        <v>0</v>
      </c>
      <c r="U87" s="98">
        <f t="shared" si="69"/>
        <v>130</v>
      </c>
      <c r="V87" s="98">
        <f t="shared" si="69"/>
        <v>0</v>
      </c>
      <c r="W87" s="98">
        <f t="shared" si="69"/>
        <v>141</v>
      </c>
      <c r="X87" s="98">
        <f t="shared" si="69"/>
        <v>20</v>
      </c>
      <c r="Y87" s="98">
        <f t="shared" si="69"/>
        <v>0</v>
      </c>
      <c r="Z87" s="98">
        <f t="shared" si="69"/>
        <v>0</v>
      </c>
      <c r="AA87" s="98">
        <f t="shared" si="69"/>
        <v>0</v>
      </c>
      <c r="AB87" s="98">
        <f t="shared" si="69"/>
        <v>7</v>
      </c>
      <c r="AC87" s="98">
        <f t="shared" si="69"/>
        <v>15</v>
      </c>
      <c r="AD87" s="98">
        <f t="shared" si="69"/>
        <v>0</v>
      </c>
      <c r="AE87" s="98">
        <f t="shared" si="69"/>
        <v>183</v>
      </c>
      <c r="AF87" s="98">
        <f t="shared" si="69"/>
        <v>0</v>
      </c>
      <c r="AG87" s="98">
        <f t="shared" si="69"/>
        <v>3</v>
      </c>
      <c r="AH87" s="98">
        <f t="shared" si="69"/>
        <v>0</v>
      </c>
      <c r="AI87" s="98">
        <f t="shared" si="69"/>
        <v>0</v>
      </c>
      <c r="AJ87" s="98">
        <f t="shared" si="69"/>
        <v>0</v>
      </c>
      <c r="AK87" s="98">
        <f t="shared" si="69"/>
        <v>0</v>
      </c>
      <c r="AL87" s="98">
        <f t="shared" si="69"/>
        <v>0</v>
      </c>
      <c r="AM87" s="98">
        <f t="shared" si="69"/>
        <v>0</v>
      </c>
      <c r="AN87" s="98">
        <f t="shared" si="69"/>
        <v>0</v>
      </c>
      <c r="AO87" s="98">
        <f t="shared" si="69"/>
        <v>3</v>
      </c>
      <c r="AP87" s="98">
        <f t="shared" si="69"/>
        <v>0</v>
      </c>
      <c r="AQ87" s="98">
        <f t="shared" si="69"/>
        <v>317</v>
      </c>
      <c r="AR87" s="98">
        <f t="shared" si="69"/>
        <v>2.8125</v>
      </c>
      <c r="AS87" s="98">
        <f t="shared" si="69"/>
        <v>97</v>
      </c>
      <c r="AT87" s="98">
        <f t="shared" si="69"/>
        <v>6</v>
      </c>
      <c r="AU87" s="98">
        <f t="shared" si="69"/>
        <v>0</v>
      </c>
      <c r="AV87" s="98">
        <f t="shared" si="69"/>
        <v>0</v>
      </c>
      <c r="AW87" s="98">
        <f t="shared" si="69"/>
        <v>0</v>
      </c>
      <c r="AX87" s="98">
        <f t="shared" si="69"/>
        <v>0</v>
      </c>
      <c r="AY87" s="98">
        <f t="shared" si="69"/>
        <v>5</v>
      </c>
      <c r="AZ87" s="98">
        <f t="shared" si="69"/>
        <v>0</v>
      </c>
      <c r="BA87" s="98">
        <f t="shared" si="69"/>
        <v>108</v>
      </c>
      <c r="BB87" s="98">
        <f t="shared" si="69"/>
        <v>0</v>
      </c>
      <c r="BC87" s="98">
        <f t="shared" si="69"/>
        <v>0</v>
      </c>
      <c r="BD87" s="98">
        <f t="shared" si="69"/>
        <v>0</v>
      </c>
      <c r="BE87" s="98">
        <f t="shared" si="69"/>
        <v>0</v>
      </c>
      <c r="BF87" s="98">
        <f t="shared" si="69"/>
        <v>0</v>
      </c>
      <c r="BG87" s="98">
        <f t="shared" si="69"/>
        <v>0</v>
      </c>
      <c r="BH87" s="98">
        <f t="shared" si="69"/>
        <v>0</v>
      </c>
      <c r="BI87" s="98">
        <f t="shared" si="69"/>
        <v>0</v>
      </c>
      <c r="BJ87" s="98">
        <f t="shared" si="69"/>
        <v>0</v>
      </c>
      <c r="BK87" s="98">
        <f t="shared" si="69"/>
        <v>0</v>
      </c>
      <c r="BL87" s="98">
        <f t="shared" si="69"/>
        <v>0</v>
      </c>
      <c r="BM87" s="98">
        <f t="shared" si="69"/>
        <v>24</v>
      </c>
      <c r="BN87" s="98">
        <f t="shared" si="69"/>
        <v>1</v>
      </c>
      <c r="BO87" s="98">
        <f t="shared" si="69"/>
        <v>0</v>
      </c>
      <c r="BP87" s="98">
        <f t="shared" ref="BP87:EA87" si="70">SUM(BP50:BP53)</f>
        <v>0</v>
      </c>
      <c r="BQ87" s="98">
        <f t="shared" si="70"/>
        <v>0</v>
      </c>
      <c r="BR87" s="98">
        <f t="shared" si="70"/>
        <v>0</v>
      </c>
      <c r="BS87" s="98">
        <f t="shared" si="70"/>
        <v>2</v>
      </c>
      <c r="BT87" s="98">
        <f t="shared" si="70"/>
        <v>0</v>
      </c>
      <c r="BU87" s="98">
        <f t="shared" si="70"/>
        <v>27</v>
      </c>
      <c r="BV87" s="98">
        <f t="shared" si="70"/>
        <v>0</v>
      </c>
      <c r="BW87" s="98">
        <f t="shared" si="70"/>
        <v>73</v>
      </c>
      <c r="BX87" s="98">
        <f t="shared" si="70"/>
        <v>7</v>
      </c>
      <c r="BY87" s="98">
        <f t="shared" si="70"/>
        <v>0</v>
      </c>
      <c r="BZ87" s="98">
        <f t="shared" si="70"/>
        <v>0</v>
      </c>
      <c r="CA87" s="98">
        <f t="shared" si="70"/>
        <v>4</v>
      </c>
      <c r="CB87" s="98">
        <f t="shared" si="70"/>
        <v>0</v>
      </c>
      <c r="CC87" s="98">
        <f t="shared" si="70"/>
        <v>34</v>
      </c>
      <c r="CD87" s="98">
        <f t="shared" si="70"/>
        <v>0</v>
      </c>
      <c r="CE87" s="98">
        <f t="shared" si="70"/>
        <v>118</v>
      </c>
      <c r="CF87" s="98">
        <f t="shared" si="70"/>
        <v>0</v>
      </c>
      <c r="CG87" s="98">
        <f t="shared" si="70"/>
        <v>253</v>
      </c>
      <c r="CH87" s="98">
        <f t="shared" si="70"/>
        <v>2.8125</v>
      </c>
      <c r="CI87" s="98">
        <f t="shared" si="70"/>
        <v>92</v>
      </c>
      <c r="CJ87" s="98">
        <f t="shared" si="70"/>
        <v>9</v>
      </c>
      <c r="CK87" s="98">
        <f t="shared" si="70"/>
        <v>0</v>
      </c>
      <c r="CL87" s="98">
        <f t="shared" si="70"/>
        <v>0</v>
      </c>
      <c r="CM87" s="98">
        <f t="shared" si="70"/>
        <v>0</v>
      </c>
      <c r="CN87" s="98">
        <f t="shared" si="70"/>
        <v>0</v>
      </c>
      <c r="CO87" s="98">
        <f t="shared" si="70"/>
        <v>17</v>
      </c>
      <c r="CP87" s="98">
        <f t="shared" si="70"/>
        <v>0</v>
      </c>
      <c r="CQ87" s="98">
        <f t="shared" si="70"/>
        <v>118</v>
      </c>
      <c r="CR87" s="98">
        <f t="shared" si="70"/>
        <v>0</v>
      </c>
      <c r="CS87" s="98">
        <f t="shared" si="70"/>
        <v>39</v>
      </c>
      <c r="CT87" s="98">
        <f t="shared" si="70"/>
        <v>7</v>
      </c>
      <c r="CU87" s="98">
        <f t="shared" si="70"/>
        <v>0</v>
      </c>
      <c r="CV87" s="98">
        <f t="shared" si="70"/>
        <v>0</v>
      </c>
      <c r="CW87" s="98">
        <f t="shared" si="70"/>
        <v>0</v>
      </c>
      <c r="CX87" s="98">
        <f t="shared" si="70"/>
        <v>0</v>
      </c>
      <c r="CY87" s="98">
        <f t="shared" si="70"/>
        <v>3</v>
      </c>
      <c r="CZ87" s="98">
        <f t="shared" si="70"/>
        <v>0</v>
      </c>
      <c r="DA87" s="98">
        <f t="shared" si="70"/>
        <v>49</v>
      </c>
      <c r="DB87" s="98">
        <f t="shared" si="70"/>
        <v>0</v>
      </c>
      <c r="DC87" s="98">
        <f t="shared" si="70"/>
        <v>0</v>
      </c>
      <c r="DD87" s="98">
        <f t="shared" si="70"/>
        <v>0</v>
      </c>
      <c r="DE87" s="98">
        <f t="shared" si="70"/>
        <v>0</v>
      </c>
      <c r="DF87" s="98">
        <f t="shared" si="70"/>
        <v>0</v>
      </c>
      <c r="DG87" s="98">
        <f t="shared" si="70"/>
        <v>0</v>
      </c>
      <c r="DH87" s="98">
        <f t="shared" si="70"/>
        <v>0</v>
      </c>
      <c r="DI87" s="98">
        <f t="shared" si="70"/>
        <v>0</v>
      </c>
      <c r="DJ87" s="98">
        <f t="shared" si="70"/>
        <v>0</v>
      </c>
      <c r="DK87" s="98">
        <f t="shared" si="70"/>
        <v>0</v>
      </c>
      <c r="DL87" s="98">
        <f t="shared" si="70"/>
        <v>0</v>
      </c>
      <c r="DM87" s="98">
        <f t="shared" si="70"/>
        <v>16</v>
      </c>
      <c r="DN87" s="98">
        <f t="shared" si="70"/>
        <v>4</v>
      </c>
      <c r="DO87" s="98">
        <f t="shared" si="70"/>
        <v>0</v>
      </c>
      <c r="DP87" s="98">
        <f t="shared" si="70"/>
        <v>0</v>
      </c>
      <c r="DQ87" s="98">
        <f t="shared" si="70"/>
        <v>0</v>
      </c>
      <c r="DR87" s="98">
        <f t="shared" si="70"/>
        <v>0</v>
      </c>
      <c r="DS87" s="98">
        <f t="shared" si="70"/>
        <v>7</v>
      </c>
      <c r="DT87" s="98">
        <f t="shared" si="70"/>
        <v>0</v>
      </c>
      <c r="DU87" s="98">
        <f t="shared" si="70"/>
        <v>27</v>
      </c>
      <c r="DV87" s="98">
        <f t="shared" si="70"/>
        <v>0</v>
      </c>
      <c r="DW87" s="98">
        <f t="shared" si="70"/>
        <v>194</v>
      </c>
      <c r="DX87" s="98">
        <f t="shared" si="70"/>
        <v>2.8125</v>
      </c>
      <c r="DY87" s="98">
        <f t="shared" si="70"/>
        <v>6</v>
      </c>
      <c r="DZ87" s="98">
        <f t="shared" si="70"/>
        <v>0</v>
      </c>
      <c r="EA87" s="98">
        <f t="shared" si="70"/>
        <v>0</v>
      </c>
      <c r="EB87" s="98">
        <f t="shared" ref="EB87:FM87" si="71">SUM(EB50:EB53)</f>
        <v>0</v>
      </c>
      <c r="EC87" s="98">
        <f t="shared" si="71"/>
        <v>0</v>
      </c>
      <c r="ED87" s="98">
        <f t="shared" si="71"/>
        <v>0</v>
      </c>
      <c r="EE87" s="98">
        <f t="shared" si="71"/>
        <v>0</v>
      </c>
      <c r="EF87" s="98">
        <f t="shared" si="71"/>
        <v>0</v>
      </c>
      <c r="EG87" s="98">
        <f t="shared" si="71"/>
        <v>6</v>
      </c>
      <c r="EH87" s="98">
        <f t="shared" si="71"/>
        <v>0</v>
      </c>
      <c r="EI87" s="98">
        <f t="shared" si="71"/>
        <v>106</v>
      </c>
      <c r="EJ87" s="98">
        <f t="shared" si="71"/>
        <v>12</v>
      </c>
      <c r="EK87" s="98">
        <f t="shared" si="71"/>
        <v>0</v>
      </c>
      <c r="EL87" s="98">
        <f t="shared" si="71"/>
        <v>0</v>
      </c>
      <c r="EM87" s="98">
        <f t="shared" si="71"/>
        <v>3</v>
      </c>
      <c r="EN87" s="98">
        <f t="shared" si="71"/>
        <v>3</v>
      </c>
      <c r="EO87" s="98">
        <f t="shared" si="71"/>
        <v>55</v>
      </c>
      <c r="EP87" s="98">
        <f t="shared" si="71"/>
        <v>0</v>
      </c>
      <c r="EQ87" s="98">
        <f t="shared" si="71"/>
        <v>179</v>
      </c>
      <c r="ER87" s="98">
        <f t="shared" si="71"/>
        <v>0</v>
      </c>
      <c r="ES87" s="98">
        <f t="shared" si="71"/>
        <v>11</v>
      </c>
      <c r="ET87" s="98">
        <f t="shared" si="71"/>
        <v>1</v>
      </c>
      <c r="EU87" s="98">
        <f t="shared" si="71"/>
        <v>0</v>
      </c>
      <c r="EV87" s="98">
        <f t="shared" si="71"/>
        <v>0</v>
      </c>
      <c r="EW87" s="98">
        <f t="shared" si="71"/>
        <v>0</v>
      </c>
      <c r="EX87" s="98">
        <f t="shared" si="71"/>
        <v>1</v>
      </c>
      <c r="EY87" s="98">
        <f t="shared" si="71"/>
        <v>11</v>
      </c>
      <c r="EZ87" s="98">
        <f t="shared" si="71"/>
        <v>0</v>
      </c>
      <c r="FA87" s="98">
        <f t="shared" si="71"/>
        <v>24</v>
      </c>
      <c r="FB87" s="98">
        <f t="shared" si="71"/>
        <v>0</v>
      </c>
      <c r="FC87" s="98">
        <f t="shared" si="71"/>
        <v>1</v>
      </c>
      <c r="FD87" s="98">
        <f t="shared" si="71"/>
        <v>0</v>
      </c>
      <c r="FE87" s="98">
        <f t="shared" si="71"/>
        <v>0</v>
      </c>
      <c r="FF87" s="98">
        <f t="shared" si="71"/>
        <v>0</v>
      </c>
      <c r="FG87" s="98">
        <f t="shared" si="71"/>
        <v>0</v>
      </c>
      <c r="FH87" s="98">
        <f t="shared" si="71"/>
        <v>0</v>
      </c>
      <c r="FI87" s="98">
        <f t="shared" si="71"/>
        <v>0</v>
      </c>
      <c r="FJ87" s="98">
        <f t="shared" si="71"/>
        <v>0</v>
      </c>
      <c r="FK87" s="98">
        <f t="shared" si="71"/>
        <v>1</v>
      </c>
      <c r="FL87" s="98">
        <f t="shared" si="71"/>
        <v>0</v>
      </c>
      <c r="FM87" s="98">
        <f t="shared" si="71"/>
        <v>210</v>
      </c>
    </row>
    <row r="88" spans="1:169" ht="15.75" customHeight="1" x14ac:dyDescent="0.2">
      <c r="A88" s="97">
        <v>78</v>
      </c>
      <c r="B88" s="102">
        <v>0.72916666666666696</v>
      </c>
      <c r="C88" s="98">
        <f>SUM(C54:C57)</f>
        <v>3</v>
      </c>
      <c r="D88" s="98">
        <f t="shared" ref="D88:BO88" si="72">SUM(D54:D57)</f>
        <v>0</v>
      </c>
      <c r="E88" s="98">
        <f t="shared" si="72"/>
        <v>0</v>
      </c>
      <c r="F88" s="98">
        <f t="shared" si="72"/>
        <v>0</v>
      </c>
      <c r="G88" s="98">
        <f t="shared" si="72"/>
        <v>0</v>
      </c>
      <c r="H88" s="98">
        <f t="shared" si="72"/>
        <v>0</v>
      </c>
      <c r="I88" s="98">
        <f t="shared" si="72"/>
        <v>0</v>
      </c>
      <c r="J88" s="98">
        <f t="shared" si="72"/>
        <v>0</v>
      </c>
      <c r="K88" s="98">
        <f t="shared" si="72"/>
        <v>3</v>
      </c>
      <c r="L88" s="98">
        <f t="shared" si="72"/>
        <v>0</v>
      </c>
      <c r="M88" s="98">
        <f t="shared" si="72"/>
        <v>119</v>
      </c>
      <c r="N88" s="98">
        <f t="shared" si="72"/>
        <v>12</v>
      </c>
      <c r="O88" s="98">
        <f t="shared" si="72"/>
        <v>0</v>
      </c>
      <c r="P88" s="98">
        <f t="shared" si="72"/>
        <v>0</v>
      </c>
      <c r="Q88" s="98">
        <f t="shared" si="72"/>
        <v>0</v>
      </c>
      <c r="R88" s="98">
        <f t="shared" si="72"/>
        <v>2</v>
      </c>
      <c r="S88" s="98">
        <f t="shared" si="72"/>
        <v>11</v>
      </c>
      <c r="T88" s="98">
        <f t="shared" si="72"/>
        <v>0</v>
      </c>
      <c r="U88" s="98">
        <f t="shared" si="72"/>
        <v>144</v>
      </c>
      <c r="V88" s="98">
        <f t="shared" si="72"/>
        <v>0</v>
      </c>
      <c r="W88" s="98">
        <f t="shared" si="72"/>
        <v>171</v>
      </c>
      <c r="X88" s="98">
        <f t="shared" si="72"/>
        <v>8</v>
      </c>
      <c r="Y88" s="98">
        <f t="shared" si="72"/>
        <v>0</v>
      </c>
      <c r="Z88" s="98">
        <f t="shared" si="72"/>
        <v>0</v>
      </c>
      <c r="AA88" s="98">
        <f t="shared" si="72"/>
        <v>0</v>
      </c>
      <c r="AB88" s="98">
        <f t="shared" si="72"/>
        <v>2</v>
      </c>
      <c r="AC88" s="98">
        <f t="shared" si="72"/>
        <v>17</v>
      </c>
      <c r="AD88" s="98">
        <f t="shared" si="72"/>
        <v>0</v>
      </c>
      <c r="AE88" s="98">
        <f t="shared" si="72"/>
        <v>198</v>
      </c>
      <c r="AF88" s="98">
        <f t="shared" si="72"/>
        <v>0</v>
      </c>
      <c r="AG88" s="98">
        <f t="shared" si="72"/>
        <v>7</v>
      </c>
      <c r="AH88" s="98">
        <f t="shared" si="72"/>
        <v>0</v>
      </c>
      <c r="AI88" s="98">
        <f t="shared" si="72"/>
        <v>0</v>
      </c>
      <c r="AJ88" s="98">
        <f t="shared" si="72"/>
        <v>0</v>
      </c>
      <c r="AK88" s="98">
        <f t="shared" si="72"/>
        <v>0</v>
      </c>
      <c r="AL88" s="98">
        <f t="shared" si="72"/>
        <v>0</v>
      </c>
      <c r="AM88" s="98">
        <f t="shared" si="72"/>
        <v>2</v>
      </c>
      <c r="AN88" s="98">
        <f t="shared" si="72"/>
        <v>0</v>
      </c>
      <c r="AO88" s="98">
        <f t="shared" si="72"/>
        <v>9</v>
      </c>
      <c r="AP88" s="98">
        <f t="shared" si="72"/>
        <v>0</v>
      </c>
      <c r="AQ88" s="98">
        <f t="shared" si="72"/>
        <v>354</v>
      </c>
      <c r="AR88" s="98">
        <f t="shared" si="72"/>
        <v>2.9791666666666665</v>
      </c>
      <c r="AS88" s="98">
        <f t="shared" si="72"/>
        <v>104</v>
      </c>
      <c r="AT88" s="98">
        <f t="shared" si="72"/>
        <v>9</v>
      </c>
      <c r="AU88" s="98">
        <f t="shared" si="72"/>
        <v>0</v>
      </c>
      <c r="AV88" s="98">
        <f t="shared" si="72"/>
        <v>0</v>
      </c>
      <c r="AW88" s="98">
        <f t="shared" si="72"/>
        <v>0</v>
      </c>
      <c r="AX88" s="98">
        <f t="shared" si="72"/>
        <v>1</v>
      </c>
      <c r="AY88" s="98">
        <f t="shared" si="72"/>
        <v>9</v>
      </c>
      <c r="AZ88" s="98">
        <f t="shared" si="72"/>
        <v>0</v>
      </c>
      <c r="BA88" s="98">
        <f t="shared" si="72"/>
        <v>123</v>
      </c>
      <c r="BB88" s="98">
        <f t="shared" si="72"/>
        <v>0</v>
      </c>
      <c r="BC88" s="98">
        <f t="shared" si="72"/>
        <v>0</v>
      </c>
      <c r="BD88" s="98">
        <f t="shared" si="72"/>
        <v>0</v>
      </c>
      <c r="BE88" s="98">
        <f t="shared" si="72"/>
        <v>0</v>
      </c>
      <c r="BF88" s="98">
        <f t="shared" si="72"/>
        <v>0</v>
      </c>
      <c r="BG88" s="98">
        <f t="shared" si="72"/>
        <v>0</v>
      </c>
      <c r="BH88" s="98">
        <f t="shared" si="72"/>
        <v>0</v>
      </c>
      <c r="BI88" s="98">
        <f t="shared" si="72"/>
        <v>0</v>
      </c>
      <c r="BJ88" s="98">
        <f t="shared" si="72"/>
        <v>0</v>
      </c>
      <c r="BK88" s="98">
        <f t="shared" si="72"/>
        <v>0</v>
      </c>
      <c r="BL88" s="98">
        <f t="shared" si="72"/>
        <v>0</v>
      </c>
      <c r="BM88" s="98">
        <f t="shared" si="72"/>
        <v>30</v>
      </c>
      <c r="BN88" s="98">
        <f t="shared" si="72"/>
        <v>1</v>
      </c>
      <c r="BO88" s="98">
        <f t="shared" si="72"/>
        <v>0</v>
      </c>
      <c r="BP88" s="98">
        <f t="shared" ref="BP88:EA88" si="73">SUM(BP54:BP57)</f>
        <v>0</v>
      </c>
      <c r="BQ88" s="98">
        <f t="shared" si="73"/>
        <v>0</v>
      </c>
      <c r="BR88" s="98">
        <f t="shared" si="73"/>
        <v>3</v>
      </c>
      <c r="BS88" s="98">
        <f t="shared" si="73"/>
        <v>5</v>
      </c>
      <c r="BT88" s="98">
        <f t="shared" si="73"/>
        <v>0</v>
      </c>
      <c r="BU88" s="98">
        <f t="shared" si="73"/>
        <v>39</v>
      </c>
      <c r="BV88" s="98">
        <f t="shared" si="73"/>
        <v>0</v>
      </c>
      <c r="BW88" s="98">
        <f t="shared" si="73"/>
        <v>67</v>
      </c>
      <c r="BX88" s="98">
        <f t="shared" si="73"/>
        <v>7</v>
      </c>
      <c r="BY88" s="98">
        <f t="shared" si="73"/>
        <v>0</v>
      </c>
      <c r="BZ88" s="98">
        <f t="shared" si="73"/>
        <v>0</v>
      </c>
      <c r="CA88" s="98">
        <f t="shared" si="73"/>
        <v>3</v>
      </c>
      <c r="CB88" s="98">
        <f t="shared" si="73"/>
        <v>2</v>
      </c>
      <c r="CC88" s="98">
        <f t="shared" si="73"/>
        <v>58</v>
      </c>
      <c r="CD88" s="98">
        <f t="shared" si="73"/>
        <v>0</v>
      </c>
      <c r="CE88" s="98">
        <f t="shared" si="73"/>
        <v>137</v>
      </c>
      <c r="CF88" s="98">
        <f t="shared" si="73"/>
        <v>0</v>
      </c>
      <c r="CG88" s="98">
        <f t="shared" si="73"/>
        <v>299</v>
      </c>
      <c r="CH88" s="98">
        <f t="shared" si="73"/>
        <v>2.9791666666666665</v>
      </c>
      <c r="CI88" s="98">
        <f t="shared" si="73"/>
        <v>110</v>
      </c>
      <c r="CJ88" s="98">
        <f t="shared" si="73"/>
        <v>6</v>
      </c>
      <c r="CK88" s="98">
        <f t="shared" si="73"/>
        <v>0</v>
      </c>
      <c r="CL88" s="98">
        <f t="shared" si="73"/>
        <v>0</v>
      </c>
      <c r="CM88" s="98">
        <f t="shared" si="73"/>
        <v>0</v>
      </c>
      <c r="CN88" s="98">
        <f t="shared" si="73"/>
        <v>1</v>
      </c>
      <c r="CO88" s="98">
        <f t="shared" si="73"/>
        <v>34</v>
      </c>
      <c r="CP88" s="98">
        <f t="shared" si="73"/>
        <v>0</v>
      </c>
      <c r="CQ88" s="98">
        <f t="shared" si="73"/>
        <v>151</v>
      </c>
      <c r="CR88" s="98">
        <f t="shared" si="73"/>
        <v>0</v>
      </c>
      <c r="CS88" s="98">
        <f t="shared" si="73"/>
        <v>43</v>
      </c>
      <c r="CT88" s="98">
        <f t="shared" si="73"/>
        <v>0</v>
      </c>
      <c r="CU88" s="98">
        <f t="shared" si="73"/>
        <v>1</v>
      </c>
      <c r="CV88" s="98">
        <f t="shared" si="73"/>
        <v>0</v>
      </c>
      <c r="CW88" s="98">
        <f t="shared" si="73"/>
        <v>0</v>
      </c>
      <c r="CX88" s="98">
        <f t="shared" si="73"/>
        <v>2</v>
      </c>
      <c r="CY88" s="98">
        <f t="shared" si="73"/>
        <v>6</v>
      </c>
      <c r="CZ88" s="98">
        <f t="shared" si="73"/>
        <v>0</v>
      </c>
      <c r="DA88" s="98">
        <f t="shared" si="73"/>
        <v>52</v>
      </c>
      <c r="DB88" s="98">
        <f t="shared" si="73"/>
        <v>0</v>
      </c>
      <c r="DC88" s="98">
        <f t="shared" si="73"/>
        <v>1</v>
      </c>
      <c r="DD88" s="98">
        <f t="shared" si="73"/>
        <v>0</v>
      </c>
      <c r="DE88" s="98">
        <f t="shared" si="73"/>
        <v>0</v>
      </c>
      <c r="DF88" s="98">
        <f t="shared" si="73"/>
        <v>0</v>
      </c>
      <c r="DG88" s="98">
        <f t="shared" si="73"/>
        <v>0</v>
      </c>
      <c r="DH88" s="98">
        <f t="shared" si="73"/>
        <v>0</v>
      </c>
      <c r="DI88" s="98">
        <f t="shared" si="73"/>
        <v>0</v>
      </c>
      <c r="DJ88" s="98">
        <f t="shared" si="73"/>
        <v>0</v>
      </c>
      <c r="DK88" s="98">
        <f t="shared" si="73"/>
        <v>1</v>
      </c>
      <c r="DL88" s="98">
        <f t="shared" si="73"/>
        <v>0</v>
      </c>
      <c r="DM88" s="98">
        <f t="shared" si="73"/>
        <v>17</v>
      </c>
      <c r="DN88" s="98">
        <f t="shared" si="73"/>
        <v>1</v>
      </c>
      <c r="DO88" s="98">
        <f t="shared" si="73"/>
        <v>0</v>
      </c>
      <c r="DP88" s="98">
        <f t="shared" si="73"/>
        <v>0</v>
      </c>
      <c r="DQ88" s="98">
        <f t="shared" si="73"/>
        <v>0</v>
      </c>
      <c r="DR88" s="98">
        <f t="shared" si="73"/>
        <v>0</v>
      </c>
      <c r="DS88" s="98">
        <f t="shared" si="73"/>
        <v>19</v>
      </c>
      <c r="DT88" s="98">
        <f t="shared" si="73"/>
        <v>0</v>
      </c>
      <c r="DU88" s="98">
        <f t="shared" si="73"/>
        <v>37</v>
      </c>
      <c r="DV88" s="98">
        <f t="shared" si="73"/>
        <v>0</v>
      </c>
      <c r="DW88" s="98">
        <f t="shared" si="73"/>
        <v>241</v>
      </c>
      <c r="DX88" s="98">
        <f t="shared" si="73"/>
        <v>2.9791666666666665</v>
      </c>
      <c r="DY88" s="98">
        <f t="shared" si="73"/>
        <v>16</v>
      </c>
      <c r="DZ88" s="98">
        <f t="shared" si="73"/>
        <v>1</v>
      </c>
      <c r="EA88" s="98">
        <f t="shared" si="73"/>
        <v>0</v>
      </c>
      <c r="EB88" s="98">
        <f t="shared" ref="EB88:FM88" si="74">SUM(EB54:EB57)</f>
        <v>0</v>
      </c>
      <c r="EC88" s="98">
        <f t="shared" si="74"/>
        <v>0</v>
      </c>
      <c r="ED88" s="98">
        <f t="shared" si="74"/>
        <v>0</v>
      </c>
      <c r="EE88" s="98">
        <f t="shared" si="74"/>
        <v>0</v>
      </c>
      <c r="EF88" s="98">
        <f t="shared" si="74"/>
        <v>0</v>
      </c>
      <c r="EG88" s="98">
        <f t="shared" si="74"/>
        <v>17</v>
      </c>
      <c r="EH88" s="98">
        <f t="shared" si="74"/>
        <v>0</v>
      </c>
      <c r="EI88" s="98">
        <f t="shared" si="74"/>
        <v>117</v>
      </c>
      <c r="EJ88" s="98">
        <f t="shared" si="74"/>
        <v>8</v>
      </c>
      <c r="EK88" s="98">
        <f t="shared" si="74"/>
        <v>0</v>
      </c>
      <c r="EL88" s="98">
        <f t="shared" si="74"/>
        <v>0</v>
      </c>
      <c r="EM88" s="98">
        <f t="shared" si="74"/>
        <v>4</v>
      </c>
      <c r="EN88" s="98">
        <f t="shared" si="74"/>
        <v>3</v>
      </c>
      <c r="EO88" s="98">
        <f t="shared" si="74"/>
        <v>66</v>
      </c>
      <c r="EP88" s="98">
        <f t="shared" si="74"/>
        <v>0</v>
      </c>
      <c r="EQ88" s="98">
        <f t="shared" si="74"/>
        <v>198</v>
      </c>
      <c r="ER88" s="98">
        <f t="shared" si="74"/>
        <v>0</v>
      </c>
      <c r="ES88" s="98">
        <f t="shared" si="74"/>
        <v>15</v>
      </c>
      <c r="ET88" s="98">
        <f t="shared" si="74"/>
        <v>2</v>
      </c>
      <c r="EU88" s="98">
        <f t="shared" si="74"/>
        <v>0</v>
      </c>
      <c r="EV88" s="98">
        <f t="shared" si="74"/>
        <v>0</v>
      </c>
      <c r="EW88" s="98">
        <f t="shared" si="74"/>
        <v>0</v>
      </c>
      <c r="EX88" s="98">
        <f t="shared" si="74"/>
        <v>0</v>
      </c>
      <c r="EY88" s="98">
        <f t="shared" si="74"/>
        <v>6</v>
      </c>
      <c r="EZ88" s="98">
        <f t="shared" si="74"/>
        <v>0</v>
      </c>
      <c r="FA88" s="98">
        <f t="shared" si="74"/>
        <v>23</v>
      </c>
      <c r="FB88" s="98">
        <f t="shared" si="74"/>
        <v>0</v>
      </c>
      <c r="FC88" s="98">
        <f t="shared" si="74"/>
        <v>0</v>
      </c>
      <c r="FD88" s="98">
        <f t="shared" si="74"/>
        <v>0</v>
      </c>
      <c r="FE88" s="98">
        <f t="shared" si="74"/>
        <v>0</v>
      </c>
      <c r="FF88" s="98">
        <f t="shared" si="74"/>
        <v>0</v>
      </c>
      <c r="FG88" s="98">
        <f t="shared" si="74"/>
        <v>0</v>
      </c>
      <c r="FH88" s="98">
        <f t="shared" si="74"/>
        <v>0</v>
      </c>
      <c r="FI88" s="98">
        <f t="shared" si="74"/>
        <v>0</v>
      </c>
      <c r="FJ88" s="98">
        <f t="shared" si="74"/>
        <v>0</v>
      </c>
      <c r="FK88" s="98">
        <f t="shared" si="74"/>
        <v>0</v>
      </c>
      <c r="FL88" s="98">
        <f t="shared" si="74"/>
        <v>0</v>
      </c>
      <c r="FM88" s="98">
        <f t="shared" si="74"/>
        <v>238</v>
      </c>
    </row>
    <row r="129" s="21" customFormat="1" ht="15.75" customHeight="1" x14ac:dyDescent="0.2"/>
    <row r="196" s="21" customFormat="1" ht="15.75" customHeight="1" x14ac:dyDescent="0.2"/>
  </sheetData>
  <mergeCells count="5">
    <mergeCell ref="O5:Q5"/>
    <mergeCell ref="AQ9:AQ10"/>
    <mergeCell ref="CG9:CG10"/>
    <mergeCell ref="DW9:DW10"/>
    <mergeCell ref="FM9:FM10"/>
  </mergeCells>
  <pageMargins left="0.7" right="0.7" top="0.75" bottom="0.75" header="0.3" footer="0.3"/>
  <pageSetup scale="4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Job Details</vt:lpstr>
      <vt:lpstr>Site Plan</vt:lpstr>
      <vt:lpstr>1_Plan</vt:lpstr>
      <vt:lpstr>JTC</vt:lpstr>
      <vt:lpstr>Peds OD</vt:lpstr>
      <vt:lpstr>Peds Crossing</vt:lpstr>
      <vt:lpstr>JTC_QA</vt:lpstr>
      <vt:lpstr>JTC!Print_Titles</vt:lpstr>
      <vt:lpstr>JTC_QA!Print_Titles</vt:lpstr>
      <vt:lpstr>'Peds Crossing'!Print_Titles</vt:lpstr>
      <vt:lpstr>'Peds OD'!Print_Titles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High-Count On Us</dc:creator>
  <cp:lastModifiedBy>Chris Mason</cp:lastModifiedBy>
  <cp:lastPrinted>2013-10-02T14:22:55Z</cp:lastPrinted>
  <dcterms:created xsi:type="dcterms:W3CDTF">2001-07-30T13:44:17Z</dcterms:created>
  <dcterms:modified xsi:type="dcterms:W3CDTF">2015-06-25T10:05:16Z</dcterms:modified>
</cp:coreProperties>
</file>