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8915" windowHeight="9705"/>
  </bookViews>
  <sheets>
    <sheet name="Job Details" sheetId="5" r:id="rId1"/>
    <sheet name="Site Plan" sheetId="6" r:id="rId2"/>
    <sheet name="Site 11" sheetId="7" r:id="rId3"/>
  </sheets>
  <definedNames>
    <definedName name="_xlnm.Print_Titles" localSheetId="2">'Site 11'!$1:$7</definedName>
  </definedNames>
  <calcPr calcId="145621"/>
</workbook>
</file>

<file path=xl/calcChain.xml><?xml version="1.0" encoding="utf-8"?>
<calcChain xmlns="http://schemas.openxmlformats.org/spreadsheetml/2006/main">
  <c r="I5" i="6" l="1"/>
  <c r="I4" i="6"/>
  <c r="C5" i="6"/>
  <c r="C4" i="6"/>
  <c r="R382" i="7"/>
  <c r="P382" i="7"/>
  <c r="AF381" i="7"/>
  <c r="AE381" i="7"/>
  <c r="AD381" i="7"/>
  <c r="AC381" i="7"/>
  <c r="AB381" i="7"/>
  <c r="AA381" i="7"/>
  <c r="Z381" i="7"/>
  <c r="Y381" i="7"/>
  <c r="X381" i="7"/>
  <c r="AG381" i="7" s="1"/>
  <c r="U381" i="7"/>
  <c r="T381" i="7"/>
  <c r="S381" i="7"/>
  <c r="R381" i="7"/>
  <c r="Q381" i="7"/>
  <c r="P381" i="7"/>
  <c r="O381" i="7"/>
  <c r="N381" i="7"/>
  <c r="M381" i="7"/>
  <c r="J381" i="7"/>
  <c r="I381" i="7"/>
  <c r="H381" i="7"/>
  <c r="G381" i="7"/>
  <c r="F381" i="7"/>
  <c r="E381" i="7"/>
  <c r="D381" i="7"/>
  <c r="C381" i="7"/>
  <c r="B381" i="7"/>
  <c r="AF380" i="7"/>
  <c r="AE380" i="7"/>
  <c r="AD380" i="7"/>
  <c r="AC380" i="7"/>
  <c r="AB380" i="7"/>
  <c r="AA380" i="7"/>
  <c r="Z380" i="7"/>
  <c r="Y380" i="7"/>
  <c r="Y382" i="7" s="1"/>
  <c r="X380" i="7"/>
  <c r="U380" i="7"/>
  <c r="T380" i="7"/>
  <c r="S380" i="7"/>
  <c r="R380" i="7"/>
  <c r="Q380" i="7"/>
  <c r="P380" i="7"/>
  <c r="O380" i="7"/>
  <c r="N380" i="7"/>
  <c r="V380" i="7" s="1"/>
  <c r="M380" i="7"/>
  <c r="J380" i="7"/>
  <c r="I380" i="7"/>
  <c r="H380" i="7"/>
  <c r="G380" i="7"/>
  <c r="G382" i="7" s="1"/>
  <c r="F380" i="7"/>
  <c r="E380" i="7"/>
  <c r="D380" i="7"/>
  <c r="C380" i="7"/>
  <c r="K380" i="7" s="1"/>
  <c r="B380" i="7"/>
  <c r="AF379" i="7"/>
  <c r="AE379" i="7"/>
  <c r="AD379" i="7"/>
  <c r="AC379" i="7"/>
  <c r="AB379" i="7"/>
  <c r="AA379" i="7"/>
  <c r="Z379" i="7"/>
  <c r="Y379" i="7"/>
  <c r="X379" i="7"/>
  <c r="U379" i="7"/>
  <c r="T379" i="7"/>
  <c r="S379" i="7"/>
  <c r="R379" i="7"/>
  <c r="Q379" i="7"/>
  <c r="P379" i="7"/>
  <c r="O379" i="7"/>
  <c r="N379" i="7"/>
  <c r="M379" i="7"/>
  <c r="V379" i="7" s="1"/>
  <c r="J379" i="7"/>
  <c r="I379" i="7"/>
  <c r="H379" i="7"/>
  <c r="G379" i="7"/>
  <c r="F379" i="7"/>
  <c r="E379" i="7"/>
  <c r="D379" i="7"/>
  <c r="C379" i="7"/>
  <c r="B379" i="7"/>
  <c r="K379" i="7" s="1"/>
  <c r="AF378" i="7"/>
  <c r="AE378" i="7"/>
  <c r="AE382" i="7" s="1"/>
  <c r="AD378" i="7"/>
  <c r="AC378" i="7"/>
  <c r="AB378" i="7"/>
  <c r="AA378" i="7"/>
  <c r="AA382" i="7" s="1"/>
  <c r="Z378" i="7"/>
  <c r="Y378" i="7"/>
  <c r="X378" i="7"/>
  <c r="U378" i="7"/>
  <c r="U382" i="7" s="1"/>
  <c r="T378" i="7"/>
  <c r="T382" i="7" s="1"/>
  <c r="S378" i="7"/>
  <c r="R378" i="7"/>
  <c r="Q378" i="7"/>
  <c r="Q382" i="7" s="1"/>
  <c r="P378" i="7"/>
  <c r="O378" i="7"/>
  <c r="N378" i="7"/>
  <c r="N382" i="7" s="1"/>
  <c r="M378" i="7"/>
  <c r="M382" i="7" s="1"/>
  <c r="J378" i="7"/>
  <c r="I378" i="7"/>
  <c r="I382" i="7" s="1"/>
  <c r="H378" i="7"/>
  <c r="G378" i="7"/>
  <c r="F378" i="7"/>
  <c r="E378" i="7"/>
  <c r="E382" i="7" s="1"/>
  <c r="D378" i="7"/>
  <c r="C378" i="7"/>
  <c r="B378" i="7"/>
  <c r="Q377" i="7"/>
  <c r="AF376" i="7"/>
  <c r="AE376" i="7"/>
  <c r="AD376" i="7"/>
  <c r="AC376" i="7"/>
  <c r="AB376" i="7"/>
  <c r="AA376" i="7"/>
  <c r="Z376" i="7"/>
  <c r="Y376" i="7"/>
  <c r="AG376" i="7" s="1"/>
  <c r="X376" i="7"/>
  <c r="U376" i="7"/>
  <c r="T376" i="7"/>
  <c r="S376" i="7"/>
  <c r="R376" i="7"/>
  <c r="Q376" i="7"/>
  <c r="P376" i="7"/>
  <c r="O376" i="7"/>
  <c r="N376" i="7"/>
  <c r="V376" i="7" s="1"/>
  <c r="M376" i="7"/>
  <c r="J376" i="7"/>
  <c r="I376" i="7"/>
  <c r="H376" i="7"/>
  <c r="G376" i="7"/>
  <c r="F376" i="7"/>
  <c r="E376" i="7"/>
  <c r="D376" i="7"/>
  <c r="C376" i="7"/>
  <c r="K376" i="7" s="1"/>
  <c r="AI376" i="7" s="1"/>
  <c r="B376" i="7"/>
  <c r="AF375" i="7"/>
  <c r="AE375" i="7"/>
  <c r="AD375" i="7"/>
  <c r="AC375" i="7"/>
  <c r="AB375" i="7"/>
  <c r="AA375" i="7"/>
  <c r="Z375" i="7"/>
  <c r="Z377" i="7" s="1"/>
  <c r="Y375" i="7"/>
  <c r="X375" i="7"/>
  <c r="U375" i="7"/>
  <c r="T375" i="7"/>
  <c r="S375" i="7"/>
  <c r="R375" i="7"/>
  <c r="Q375" i="7"/>
  <c r="P375" i="7"/>
  <c r="O375" i="7"/>
  <c r="N375" i="7"/>
  <c r="M375" i="7"/>
  <c r="V375" i="7" s="1"/>
  <c r="J375" i="7"/>
  <c r="I375" i="7"/>
  <c r="H375" i="7"/>
  <c r="G375" i="7"/>
  <c r="F375" i="7"/>
  <c r="F377" i="7" s="1"/>
  <c r="E375" i="7"/>
  <c r="D375" i="7"/>
  <c r="C375" i="7"/>
  <c r="B375" i="7"/>
  <c r="K375" i="7" s="1"/>
  <c r="AF374" i="7"/>
  <c r="AE374" i="7"/>
  <c r="AD374" i="7"/>
  <c r="AC374" i="7"/>
  <c r="AB374" i="7"/>
  <c r="AA374" i="7"/>
  <c r="Z374" i="7"/>
  <c r="Y374" i="7"/>
  <c r="X374" i="7"/>
  <c r="U374" i="7"/>
  <c r="T374" i="7"/>
  <c r="S374" i="7"/>
  <c r="R374" i="7"/>
  <c r="Q374" i="7"/>
  <c r="P374" i="7"/>
  <c r="O374" i="7"/>
  <c r="N374" i="7"/>
  <c r="V374" i="7" s="1"/>
  <c r="M374" i="7"/>
  <c r="J374" i="7"/>
  <c r="I374" i="7"/>
  <c r="H374" i="7"/>
  <c r="G374" i="7"/>
  <c r="F374" i="7"/>
  <c r="E374" i="7"/>
  <c r="D374" i="7"/>
  <c r="C374" i="7"/>
  <c r="B374" i="7"/>
  <c r="AF373" i="7"/>
  <c r="AF377" i="7" s="1"/>
  <c r="AE373" i="7"/>
  <c r="AD373" i="7"/>
  <c r="AD377" i="7" s="1"/>
  <c r="AC373" i="7"/>
  <c r="AB373" i="7"/>
  <c r="AB377" i="7" s="1"/>
  <c r="AA373" i="7"/>
  <c r="Z373" i="7"/>
  <c r="Y373" i="7"/>
  <c r="X373" i="7"/>
  <c r="U373" i="7"/>
  <c r="U377" i="7" s="1"/>
  <c r="T373" i="7"/>
  <c r="S373" i="7"/>
  <c r="S377" i="7" s="1"/>
  <c r="R373" i="7"/>
  <c r="R377" i="7" s="1"/>
  <c r="Q373" i="7"/>
  <c r="P373" i="7"/>
  <c r="O373" i="7"/>
  <c r="O377" i="7" s="1"/>
  <c r="N373" i="7"/>
  <c r="N377" i="7" s="1"/>
  <c r="M373" i="7"/>
  <c r="J373" i="7"/>
  <c r="J377" i="7" s="1"/>
  <c r="I373" i="7"/>
  <c r="I377" i="7" s="1"/>
  <c r="H373" i="7"/>
  <c r="H377" i="7" s="1"/>
  <c r="G373" i="7"/>
  <c r="F373" i="7"/>
  <c r="E373" i="7"/>
  <c r="E377" i="7" s="1"/>
  <c r="D373" i="7"/>
  <c r="D377" i="7" s="1"/>
  <c r="C373" i="7"/>
  <c r="B373" i="7"/>
  <c r="AE372" i="7"/>
  <c r="P372" i="7"/>
  <c r="N372" i="7"/>
  <c r="AF371" i="7"/>
  <c r="AE371" i="7"/>
  <c r="AD371" i="7"/>
  <c r="AC371" i="7"/>
  <c r="AB371" i="7"/>
  <c r="AA371" i="7"/>
  <c r="Z371" i="7"/>
  <c r="Y371" i="7"/>
  <c r="X371" i="7"/>
  <c r="AG371" i="7" s="1"/>
  <c r="U371" i="7"/>
  <c r="T371" i="7"/>
  <c r="S371" i="7"/>
  <c r="R371" i="7"/>
  <c r="Q371" i="7"/>
  <c r="P371" i="7"/>
  <c r="O371" i="7"/>
  <c r="N371" i="7"/>
  <c r="M371" i="7"/>
  <c r="V371" i="7" s="1"/>
  <c r="J371" i="7"/>
  <c r="I371" i="7"/>
  <c r="H371" i="7"/>
  <c r="G371" i="7"/>
  <c r="F371" i="7"/>
  <c r="E371" i="7"/>
  <c r="D371" i="7"/>
  <c r="C371" i="7"/>
  <c r="B371" i="7"/>
  <c r="AF370" i="7"/>
  <c r="AE370" i="7"/>
  <c r="AD370" i="7"/>
  <c r="AC370" i="7"/>
  <c r="AB370" i="7"/>
  <c r="AA370" i="7"/>
  <c r="Z370" i="7"/>
  <c r="Y370" i="7"/>
  <c r="X370" i="7"/>
  <c r="U370" i="7"/>
  <c r="T370" i="7"/>
  <c r="S370" i="7"/>
  <c r="R370" i="7"/>
  <c r="Q370" i="7"/>
  <c r="P370" i="7"/>
  <c r="O370" i="7"/>
  <c r="N370" i="7"/>
  <c r="V370" i="7" s="1"/>
  <c r="M370" i="7"/>
  <c r="J370" i="7"/>
  <c r="I370" i="7"/>
  <c r="H370" i="7"/>
  <c r="G370" i="7"/>
  <c r="F370" i="7"/>
  <c r="E370" i="7"/>
  <c r="E372" i="7" s="1"/>
  <c r="D370" i="7"/>
  <c r="C370" i="7"/>
  <c r="K370" i="7" s="1"/>
  <c r="B370" i="7"/>
  <c r="AF369" i="7"/>
  <c r="AE369" i="7"/>
  <c r="AD369" i="7"/>
  <c r="AC369" i="7"/>
  <c r="AB369" i="7"/>
  <c r="AA369" i="7"/>
  <c r="Z369" i="7"/>
  <c r="Y369" i="7"/>
  <c r="X369" i="7"/>
  <c r="U369" i="7"/>
  <c r="T369" i="7"/>
  <c r="S369" i="7"/>
  <c r="R369" i="7"/>
  <c r="Q369" i="7"/>
  <c r="P369" i="7"/>
  <c r="O369" i="7"/>
  <c r="N369" i="7"/>
  <c r="M369" i="7"/>
  <c r="J369" i="7"/>
  <c r="I369" i="7"/>
  <c r="H369" i="7"/>
  <c r="G369" i="7"/>
  <c r="F369" i="7"/>
  <c r="E369" i="7"/>
  <c r="D369" i="7"/>
  <c r="C369" i="7"/>
  <c r="B369" i="7"/>
  <c r="K369" i="7" s="1"/>
  <c r="AF368" i="7"/>
  <c r="AE368" i="7"/>
  <c r="AD368" i="7"/>
  <c r="AD372" i="7" s="1"/>
  <c r="AC368" i="7"/>
  <c r="AC372" i="7" s="1"/>
  <c r="AB368" i="7"/>
  <c r="AA368" i="7"/>
  <c r="AA372" i="7" s="1"/>
  <c r="Z368" i="7"/>
  <c r="Z372" i="7" s="1"/>
  <c r="Y368" i="7"/>
  <c r="Y372" i="7" s="1"/>
  <c r="X368" i="7"/>
  <c r="U368" i="7"/>
  <c r="U372" i="7" s="1"/>
  <c r="T368" i="7"/>
  <c r="T372" i="7" s="1"/>
  <c r="S368" i="7"/>
  <c r="R368" i="7"/>
  <c r="Q368" i="7"/>
  <c r="Q372" i="7" s="1"/>
  <c r="P368" i="7"/>
  <c r="O368" i="7"/>
  <c r="N368" i="7"/>
  <c r="V368" i="7" s="1"/>
  <c r="M368" i="7"/>
  <c r="M372" i="7" s="1"/>
  <c r="J368" i="7"/>
  <c r="I368" i="7"/>
  <c r="I372" i="7" s="1"/>
  <c r="H368" i="7"/>
  <c r="G368" i="7"/>
  <c r="G372" i="7" s="1"/>
  <c r="F368" i="7"/>
  <c r="E368" i="7"/>
  <c r="D368" i="7"/>
  <c r="C368" i="7"/>
  <c r="C372" i="7" s="1"/>
  <c r="B368" i="7"/>
  <c r="AF367" i="7"/>
  <c r="AD367" i="7"/>
  <c r="U367" i="7"/>
  <c r="O367" i="7"/>
  <c r="M367" i="7"/>
  <c r="AF366" i="7"/>
  <c r="AE366" i="7"/>
  <c r="AD366" i="7"/>
  <c r="AC366" i="7"/>
  <c r="AB366" i="7"/>
  <c r="AA366" i="7"/>
  <c r="Z366" i="7"/>
  <c r="Y366" i="7"/>
  <c r="X366" i="7"/>
  <c r="U366" i="7"/>
  <c r="T366" i="7"/>
  <c r="S366" i="7"/>
  <c r="R366" i="7"/>
  <c r="Q366" i="7"/>
  <c r="P366" i="7"/>
  <c r="O366" i="7"/>
  <c r="N366" i="7"/>
  <c r="V366" i="7" s="1"/>
  <c r="M366" i="7"/>
  <c r="J366" i="7"/>
  <c r="I366" i="7"/>
  <c r="H366" i="7"/>
  <c r="G366" i="7"/>
  <c r="F366" i="7"/>
  <c r="E366" i="7"/>
  <c r="D366" i="7"/>
  <c r="C366" i="7"/>
  <c r="B366" i="7"/>
  <c r="AF365" i="7"/>
  <c r="AE365" i="7"/>
  <c r="AD365" i="7"/>
  <c r="AC365" i="7"/>
  <c r="AB365" i="7"/>
  <c r="AA365" i="7"/>
  <c r="Z365" i="7"/>
  <c r="Y365" i="7"/>
  <c r="X365" i="7"/>
  <c r="U365" i="7"/>
  <c r="T365" i="7"/>
  <c r="S365" i="7"/>
  <c r="R365" i="7"/>
  <c r="Q365" i="7"/>
  <c r="P365" i="7"/>
  <c r="O365" i="7"/>
  <c r="N365" i="7"/>
  <c r="M365" i="7"/>
  <c r="J365" i="7"/>
  <c r="I365" i="7"/>
  <c r="H365" i="7"/>
  <c r="G365" i="7"/>
  <c r="F365" i="7"/>
  <c r="F367" i="7" s="1"/>
  <c r="E365" i="7"/>
  <c r="D365" i="7"/>
  <c r="C365" i="7"/>
  <c r="B365" i="7"/>
  <c r="K365" i="7" s="1"/>
  <c r="AF364" i="7"/>
  <c r="AE364" i="7"/>
  <c r="AD364" i="7"/>
  <c r="AC364" i="7"/>
  <c r="AB364" i="7"/>
  <c r="AA364" i="7"/>
  <c r="Z364" i="7"/>
  <c r="Y364" i="7"/>
  <c r="AG364" i="7" s="1"/>
  <c r="X364" i="7"/>
  <c r="U364" i="7"/>
  <c r="T364" i="7"/>
  <c r="S364" i="7"/>
  <c r="R364" i="7"/>
  <c r="Q364" i="7"/>
  <c r="P364" i="7"/>
  <c r="O364" i="7"/>
  <c r="N364" i="7"/>
  <c r="V364" i="7" s="1"/>
  <c r="M364" i="7"/>
  <c r="J364" i="7"/>
  <c r="I364" i="7"/>
  <c r="H364" i="7"/>
  <c r="G364" i="7"/>
  <c r="F364" i="7"/>
  <c r="E364" i="7"/>
  <c r="D364" i="7"/>
  <c r="C364" i="7"/>
  <c r="K364" i="7" s="1"/>
  <c r="B364" i="7"/>
  <c r="AF363" i="7"/>
  <c r="AE363" i="7"/>
  <c r="AD363" i="7"/>
  <c r="AC363" i="7"/>
  <c r="AB363" i="7"/>
  <c r="AB367" i="7" s="1"/>
  <c r="AA363" i="7"/>
  <c r="Z363" i="7"/>
  <c r="Z367" i="7" s="1"/>
  <c r="Y363" i="7"/>
  <c r="X363" i="7"/>
  <c r="U363" i="7"/>
  <c r="T363" i="7"/>
  <c r="S363" i="7"/>
  <c r="S367" i="7" s="1"/>
  <c r="R363" i="7"/>
  <c r="Q363" i="7"/>
  <c r="Q367" i="7" s="1"/>
  <c r="P363" i="7"/>
  <c r="O363" i="7"/>
  <c r="N363" i="7"/>
  <c r="M363" i="7"/>
  <c r="V363" i="7" s="1"/>
  <c r="J363" i="7"/>
  <c r="J367" i="7" s="1"/>
  <c r="I363" i="7"/>
  <c r="H363" i="7"/>
  <c r="H367" i="7" s="1"/>
  <c r="G363" i="7"/>
  <c r="F363" i="7"/>
  <c r="E363" i="7"/>
  <c r="D363" i="7"/>
  <c r="D367" i="7" s="1"/>
  <c r="C363" i="7"/>
  <c r="B363" i="7"/>
  <c r="AE362" i="7"/>
  <c r="AC362" i="7"/>
  <c r="T362" i="7"/>
  <c r="C362" i="7"/>
  <c r="AF361" i="7"/>
  <c r="AE361" i="7"/>
  <c r="AD361" i="7"/>
  <c r="AC361" i="7"/>
  <c r="AB361" i="7"/>
  <c r="AA361" i="7"/>
  <c r="Z361" i="7"/>
  <c r="Y361" i="7"/>
  <c r="X361" i="7"/>
  <c r="U361" i="7"/>
  <c r="T361" i="7"/>
  <c r="S361" i="7"/>
  <c r="R361" i="7"/>
  <c r="Q361" i="7"/>
  <c r="P361" i="7"/>
  <c r="O361" i="7"/>
  <c r="N361" i="7"/>
  <c r="M361" i="7"/>
  <c r="V361" i="7" s="1"/>
  <c r="J361" i="7"/>
  <c r="I361" i="7"/>
  <c r="H361" i="7"/>
  <c r="G361" i="7"/>
  <c r="F361" i="7"/>
  <c r="E361" i="7"/>
  <c r="D361" i="7"/>
  <c r="C361" i="7"/>
  <c r="B361" i="7"/>
  <c r="K361" i="7" s="1"/>
  <c r="AF360" i="7"/>
  <c r="AE360" i="7"/>
  <c r="AD360" i="7"/>
  <c r="AC360" i="7"/>
  <c r="AB360" i="7"/>
  <c r="AA360" i="7"/>
  <c r="Z360" i="7"/>
  <c r="Y360" i="7"/>
  <c r="X360" i="7"/>
  <c r="U360" i="7"/>
  <c r="T360" i="7"/>
  <c r="S360" i="7"/>
  <c r="R360" i="7"/>
  <c r="Q360" i="7"/>
  <c r="P360" i="7"/>
  <c r="O360" i="7"/>
  <c r="N360" i="7"/>
  <c r="N362" i="7" s="1"/>
  <c r="M360" i="7"/>
  <c r="J360" i="7"/>
  <c r="I360" i="7"/>
  <c r="H360" i="7"/>
  <c r="G360" i="7"/>
  <c r="F360" i="7"/>
  <c r="E360" i="7"/>
  <c r="E362" i="7" s="1"/>
  <c r="D360" i="7"/>
  <c r="C360" i="7"/>
  <c r="K360" i="7" s="1"/>
  <c r="B360" i="7"/>
  <c r="AF359" i="7"/>
  <c r="AE359" i="7"/>
  <c r="AD359" i="7"/>
  <c r="AC359" i="7"/>
  <c r="AB359" i="7"/>
  <c r="AA359" i="7"/>
  <c r="Z359" i="7"/>
  <c r="Y359" i="7"/>
  <c r="X359" i="7"/>
  <c r="AG359" i="7" s="1"/>
  <c r="U359" i="7"/>
  <c r="T359" i="7"/>
  <c r="S359" i="7"/>
  <c r="R359" i="7"/>
  <c r="Q359" i="7"/>
  <c r="P359" i="7"/>
  <c r="O359" i="7"/>
  <c r="N359" i="7"/>
  <c r="M359" i="7"/>
  <c r="J359" i="7"/>
  <c r="I359" i="7"/>
  <c r="H359" i="7"/>
  <c r="G359" i="7"/>
  <c r="F359" i="7"/>
  <c r="E359" i="7"/>
  <c r="D359" i="7"/>
  <c r="C359" i="7"/>
  <c r="B359" i="7"/>
  <c r="AF358" i="7"/>
  <c r="AF362" i="7" s="1"/>
  <c r="AE358" i="7"/>
  <c r="AD358" i="7"/>
  <c r="AC358" i="7"/>
  <c r="AB358" i="7"/>
  <c r="AB362" i="7" s="1"/>
  <c r="AA358" i="7"/>
  <c r="Z358" i="7"/>
  <c r="Y358" i="7"/>
  <c r="Y362" i="7" s="1"/>
  <c r="X358" i="7"/>
  <c r="X362" i="7" s="1"/>
  <c r="U358" i="7"/>
  <c r="T358" i="7"/>
  <c r="S358" i="7"/>
  <c r="S362" i="7" s="1"/>
  <c r="R358" i="7"/>
  <c r="R362" i="7" s="1"/>
  <c r="Q358" i="7"/>
  <c r="P358" i="7"/>
  <c r="P362" i="7" s="1"/>
  <c r="O358" i="7"/>
  <c r="O362" i="7" s="1"/>
  <c r="N358" i="7"/>
  <c r="V358" i="7" s="1"/>
  <c r="M358" i="7"/>
  <c r="J358" i="7"/>
  <c r="J362" i="7" s="1"/>
  <c r="I358" i="7"/>
  <c r="I362" i="7" s="1"/>
  <c r="H358" i="7"/>
  <c r="G358" i="7"/>
  <c r="G362" i="7" s="1"/>
  <c r="F358" i="7"/>
  <c r="F362" i="7" s="1"/>
  <c r="E358" i="7"/>
  <c r="D358" i="7"/>
  <c r="C358" i="7"/>
  <c r="K358" i="7" s="1"/>
  <c r="B358" i="7"/>
  <c r="B362" i="7" s="1"/>
  <c r="AB357" i="7"/>
  <c r="M357" i="7"/>
  <c r="J357" i="7"/>
  <c r="B357" i="7"/>
  <c r="AF356" i="7"/>
  <c r="AE356" i="7"/>
  <c r="AD356" i="7"/>
  <c r="AC356" i="7"/>
  <c r="AB356" i="7"/>
  <c r="AA356" i="7"/>
  <c r="Z356" i="7"/>
  <c r="Y356" i="7"/>
  <c r="X356" i="7"/>
  <c r="U356" i="7"/>
  <c r="T356" i="7"/>
  <c r="S356" i="7"/>
  <c r="R356" i="7"/>
  <c r="Q356" i="7"/>
  <c r="P356" i="7"/>
  <c r="O356" i="7"/>
  <c r="N356" i="7"/>
  <c r="V356" i="7" s="1"/>
  <c r="M356" i="7"/>
  <c r="J356" i="7"/>
  <c r="I356" i="7"/>
  <c r="H356" i="7"/>
  <c r="G356" i="7"/>
  <c r="F356" i="7"/>
  <c r="E356" i="7"/>
  <c r="D356" i="7"/>
  <c r="C356" i="7"/>
  <c r="B356" i="7"/>
  <c r="AF355" i="7"/>
  <c r="AE355" i="7"/>
  <c r="AD355" i="7"/>
  <c r="AC355" i="7"/>
  <c r="AB355" i="7"/>
  <c r="AA355" i="7"/>
  <c r="Z355" i="7"/>
  <c r="Y355" i="7"/>
  <c r="X355" i="7"/>
  <c r="AG355" i="7" s="1"/>
  <c r="U355" i="7"/>
  <c r="T355" i="7"/>
  <c r="S355" i="7"/>
  <c r="S357" i="7" s="1"/>
  <c r="R355" i="7"/>
  <c r="Q355" i="7"/>
  <c r="P355" i="7"/>
  <c r="O355" i="7"/>
  <c r="N355" i="7"/>
  <c r="M355" i="7"/>
  <c r="J355" i="7"/>
  <c r="I355" i="7"/>
  <c r="H355" i="7"/>
  <c r="G355" i="7"/>
  <c r="F355" i="7"/>
  <c r="E355" i="7"/>
  <c r="D355" i="7"/>
  <c r="C355" i="7"/>
  <c r="B355" i="7"/>
  <c r="AF354" i="7"/>
  <c r="AE354" i="7"/>
  <c r="AD354" i="7"/>
  <c r="AD357" i="7" s="1"/>
  <c r="AC354" i="7"/>
  <c r="AB354" i="7"/>
  <c r="AA354" i="7"/>
  <c r="Z354" i="7"/>
  <c r="Y354" i="7"/>
  <c r="X354" i="7"/>
  <c r="U354" i="7"/>
  <c r="U357" i="7" s="1"/>
  <c r="T354" i="7"/>
  <c r="S354" i="7"/>
  <c r="R354" i="7"/>
  <c r="Q354" i="7"/>
  <c r="P354" i="7"/>
  <c r="O354" i="7"/>
  <c r="N354" i="7"/>
  <c r="M354" i="7"/>
  <c r="J354" i="7"/>
  <c r="I354" i="7"/>
  <c r="H354" i="7"/>
  <c r="G354" i="7"/>
  <c r="F354" i="7"/>
  <c r="E354" i="7"/>
  <c r="D354" i="7"/>
  <c r="D357" i="7" s="1"/>
  <c r="C354" i="7"/>
  <c r="K354" i="7" s="1"/>
  <c r="B354" i="7"/>
  <c r="AF353" i="7"/>
  <c r="AE353" i="7"/>
  <c r="AD353" i="7"/>
  <c r="AC353" i="7"/>
  <c r="AB353" i="7"/>
  <c r="AA353" i="7"/>
  <c r="Z353" i="7"/>
  <c r="Z357" i="7" s="1"/>
  <c r="Y353" i="7"/>
  <c r="X353" i="7"/>
  <c r="U353" i="7"/>
  <c r="T353" i="7"/>
  <c r="T357" i="7" s="1"/>
  <c r="S353" i="7"/>
  <c r="R353" i="7"/>
  <c r="Q353" i="7"/>
  <c r="Q357" i="7" s="1"/>
  <c r="P353" i="7"/>
  <c r="P357" i="7" s="1"/>
  <c r="O353" i="7"/>
  <c r="N353" i="7"/>
  <c r="M353" i="7"/>
  <c r="J353" i="7"/>
  <c r="I353" i="7"/>
  <c r="H353" i="7"/>
  <c r="H357" i="7" s="1"/>
  <c r="G353" i="7"/>
  <c r="G357" i="7" s="1"/>
  <c r="F353" i="7"/>
  <c r="F357" i="7" s="1"/>
  <c r="E353" i="7"/>
  <c r="D353" i="7"/>
  <c r="C353" i="7"/>
  <c r="C357" i="7" s="1"/>
  <c r="B353" i="7"/>
  <c r="Z350" i="7"/>
  <c r="O350" i="7"/>
  <c r="D350" i="7"/>
  <c r="AC345" i="7"/>
  <c r="X345" i="7"/>
  <c r="Q345" i="7"/>
  <c r="B345" i="7"/>
  <c r="AF344" i="7"/>
  <c r="AE344" i="7"/>
  <c r="AD344" i="7"/>
  <c r="AC344" i="7"/>
  <c r="AB344" i="7"/>
  <c r="AA344" i="7"/>
  <c r="Z344" i="7"/>
  <c r="Y344" i="7"/>
  <c r="X344" i="7"/>
  <c r="U344" i="7"/>
  <c r="T344" i="7"/>
  <c r="S344" i="7"/>
  <c r="R344" i="7"/>
  <c r="Q344" i="7"/>
  <c r="P344" i="7"/>
  <c r="O344" i="7"/>
  <c r="N344" i="7"/>
  <c r="V344" i="7" s="1"/>
  <c r="M344" i="7"/>
  <c r="J344" i="7"/>
  <c r="I344" i="7"/>
  <c r="H344" i="7"/>
  <c r="G344" i="7"/>
  <c r="F344" i="7"/>
  <c r="F345" i="7" s="1"/>
  <c r="E344" i="7"/>
  <c r="D344" i="7"/>
  <c r="C344" i="7"/>
  <c r="B344" i="7"/>
  <c r="K344" i="7" s="1"/>
  <c r="AF343" i="7"/>
  <c r="AE343" i="7"/>
  <c r="AD343" i="7"/>
  <c r="AC343" i="7"/>
  <c r="AB343" i="7"/>
  <c r="AA343" i="7"/>
  <c r="Z343" i="7"/>
  <c r="Y343" i="7"/>
  <c r="X343" i="7"/>
  <c r="U343" i="7"/>
  <c r="T343" i="7"/>
  <c r="S343" i="7"/>
  <c r="R343" i="7"/>
  <c r="Q343" i="7"/>
  <c r="P343" i="7"/>
  <c r="O343" i="7"/>
  <c r="N343" i="7"/>
  <c r="M343" i="7"/>
  <c r="J343" i="7"/>
  <c r="I343" i="7"/>
  <c r="H343" i="7"/>
  <c r="G343" i="7"/>
  <c r="F343" i="7"/>
  <c r="E343" i="7"/>
  <c r="D343" i="7"/>
  <c r="C343" i="7"/>
  <c r="B343" i="7"/>
  <c r="AF342" i="7"/>
  <c r="AE342" i="7"/>
  <c r="AD342" i="7"/>
  <c r="AD345" i="7" s="1"/>
  <c r="AC342" i="7"/>
  <c r="AB342" i="7"/>
  <c r="AA342" i="7"/>
  <c r="Z342" i="7"/>
  <c r="Y342" i="7"/>
  <c r="AG342" i="7" s="1"/>
  <c r="X342" i="7"/>
  <c r="U342" i="7"/>
  <c r="T342" i="7"/>
  <c r="S342" i="7"/>
  <c r="R342" i="7"/>
  <c r="Q342" i="7"/>
  <c r="P342" i="7"/>
  <c r="O342" i="7"/>
  <c r="N342" i="7"/>
  <c r="M342" i="7"/>
  <c r="J342" i="7"/>
  <c r="I342" i="7"/>
  <c r="H342" i="7"/>
  <c r="G342" i="7"/>
  <c r="F342" i="7"/>
  <c r="E342" i="7"/>
  <c r="D342" i="7"/>
  <c r="C342" i="7"/>
  <c r="K342" i="7" s="1"/>
  <c r="B342" i="7"/>
  <c r="AF341" i="7"/>
  <c r="AF345" i="7" s="1"/>
  <c r="AE341" i="7"/>
  <c r="AD341" i="7"/>
  <c r="AC341" i="7"/>
  <c r="AB341" i="7"/>
  <c r="AB345" i="7" s="1"/>
  <c r="AA341" i="7"/>
  <c r="Z341" i="7"/>
  <c r="Y341" i="7"/>
  <c r="Y345" i="7" s="1"/>
  <c r="X341" i="7"/>
  <c r="U341" i="7"/>
  <c r="U345" i="7" s="1"/>
  <c r="T341" i="7"/>
  <c r="S341" i="7"/>
  <c r="S345" i="7" s="1"/>
  <c r="R341" i="7"/>
  <c r="Q341" i="7"/>
  <c r="P341" i="7"/>
  <c r="O341" i="7"/>
  <c r="O345" i="7" s="1"/>
  <c r="N341" i="7"/>
  <c r="M341" i="7"/>
  <c r="V341" i="7" s="1"/>
  <c r="J341" i="7"/>
  <c r="I341" i="7"/>
  <c r="H341" i="7"/>
  <c r="H345" i="7" s="1"/>
  <c r="G341" i="7"/>
  <c r="G345" i="7" s="1"/>
  <c r="F341" i="7"/>
  <c r="E341" i="7"/>
  <c r="D341" i="7"/>
  <c r="D345" i="7" s="1"/>
  <c r="C341" i="7"/>
  <c r="C345" i="7" s="1"/>
  <c r="B341" i="7"/>
  <c r="K341" i="7" s="1"/>
  <c r="AE340" i="7"/>
  <c r="R340" i="7"/>
  <c r="N340" i="7"/>
  <c r="E340" i="7"/>
  <c r="AF339" i="7"/>
  <c r="AE339" i="7"/>
  <c r="AD339" i="7"/>
  <c r="AC339" i="7"/>
  <c r="AB339" i="7"/>
  <c r="AA339" i="7"/>
  <c r="AA340" i="7" s="1"/>
  <c r="Z339" i="7"/>
  <c r="Y339" i="7"/>
  <c r="X339" i="7"/>
  <c r="U339" i="7"/>
  <c r="T339" i="7"/>
  <c r="S339" i="7"/>
  <c r="R339" i="7"/>
  <c r="Q339" i="7"/>
  <c r="P339" i="7"/>
  <c r="O339" i="7"/>
  <c r="N339" i="7"/>
  <c r="V339" i="7" s="1"/>
  <c r="M339" i="7"/>
  <c r="J339" i="7"/>
  <c r="I339" i="7"/>
  <c r="H339" i="7"/>
  <c r="G339" i="7"/>
  <c r="F339" i="7"/>
  <c r="E339" i="7"/>
  <c r="D339" i="7"/>
  <c r="C339" i="7"/>
  <c r="B339" i="7"/>
  <c r="K339" i="7" s="1"/>
  <c r="AF338" i="7"/>
  <c r="AE338" i="7"/>
  <c r="AD338" i="7"/>
  <c r="AC338" i="7"/>
  <c r="AB338" i="7"/>
  <c r="AA338" i="7"/>
  <c r="Z338" i="7"/>
  <c r="Y338" i="7"/>
  <c r="AG338" i="7" s="1"/>
  <c r="X338" i="7"/>
  <c r="U338" i="7"/>
  <c r="T338" i="7"/>
  <c r="S338" i="7"/>
  <c r="R338" i="7"/>
  <c r="Q338" i="7"/>
  <c r="P338" i="7"/>
  <c r="O338" i="7"/>
  <c r="N338" i="7"/>
  <c r="M338" i="7"/>
  <c r="V338" i="7" s="1"/>
  <c r="J338" i="7"/>
  <c r="I338" i="7"/>
  <c r="H338" i="7"/>
  <c r="G338" i="7"/>
  <c r="F338" i="7"/>
  <c r="E338" i="7"/>
  <c r="D338" i="7"/>
  <c r="C338" i="7"/>
  <c r="K338" i="7" s="1"/>
  <c r="B338" i="7"/>
  <c r="AF337" i="7"/>
  <c r="AE337" i="7"/>
  <c r="AD337" i="7"/>
  <c r="AC337" i="7"/>
  <c r="AB337" i="7"/>
  <c r="AA337" i="7"/>
  <c r="Z337" i="7"/>
  <c r="Y337" i="7"/>
  <c r="X337" i="7"/>
  <c r="AG337" i="7" s="1"/>
  <c r="U337" i="7"/>
  <c r="T337" i="7"/>
  <c r="S337" i="7"/>
  <c r="R337" i="7"/>
  <c r="Q337" i="7"/>
  <c r="P337" i="7"/>
  <c r="O337" i="7"/>
  <c r="N337" i="7"/>
  <c r="M337" i="7"/>
  <c r="J337" i="7"/>
  <c r="I337" i="7"/>
  <c r="H337" i="7"/>
  <c r="G337" i="7"/>
  <c r="F337" i="7"/>
  <c r="E337" i="7"/>
  <c r="D337" i="7"/>
  <c r="C337" i="7"/>
  <c r="K337" i="7" s="1"/>
  <c r="B337" i="7"/>
  <c r="AF336" i="7"/>
  <c r="AF340" i="7" s="1"/>
  <c r="AE336" i="7"/>
  <c r="AD336" i="7"/>
  <c r="AD340" i="7" s="1"/>
  <c r="AC336" i="7"/>
  <c r="AB336" i="7"/>
  <c r="AB340" i="7" s="1"/>
  <c r="AA336" i="7"/>
  <c r="Z336" i="7"/>
  <c r="Z340" i="7" s="1"/>
  <c r="Y336" i="7"/>
  <c r="X336" i="7"/>
  <c r="U336" i="7"/>
  <c r="T336" i="7"/>
  <c r="S336" i="7"/>
  <c r="S340" i="7" s="1"/>
  <c r="R336" i="7"/>
  <c r="Q336" i="7"/>
  <c r="P336" i="7"/>
  <c r="O336" i="7"/>
  <c r="O340" i="7" s="1"/>
  <c r="N336" i="7"/>
  <c r="M336" i="7"/>
  <c r="J336" i="7"/>
  <c r="J340" i="7" s="1"/>
  <c r="I336" i="7"/>
  <c r="I340" i="7" s="1"/>
  <c r="H336" i="7"/>
  <c r="G336" i="7"/>
  <c r="F336" i="7"/>
  <c r="F340" i="7" s="1"/>
  <c r="E336" i="7"/>
  <c r="D336" i="7"/>
  <c r="C336" i="7"/>
  <c r="B336" i="7"/>
  <c r="AD335" i="7"/>
  <c r="Z335" i="7"/>
  <c r="U335" i="7"/>
  <c r="Q335" i="7"/>
  <c r="M335" i="7"/>
  <c r="D335" i="7"/>
  <c r="AF334" i="7"/>
  <c r="AE334" i="7"/>
  <c r="AD334" i="7"/>
  <c r="AC334" i="7"/>
  <c r="AB334" i="7"/>
  <c r="AA334" i="7"/>
  <c r="Z334" i="7"/>
  <c r="Y334" i="7"/>
  <c r="AG334" i="7" s="1"/>
  <c r="X334" i="7"/>
  <c r="U334" i="7"/>
  <c r="T334" i="7"/>
  <c r="S334" i="7"/>
  <c r="R334" i="7"/>
  <c r="Q334" i="7"/>
  <c r="P334" i="7"/>
  <c r="O334" i="7"/>
  <c r="N334" i="7"/>
  <c r="M334" i="7"/>
  <c r="V334" i="7" s="1"/>
  <c r="J334" i="7"/>
  <c r="I334" i="7"/>
  <c r="H334" i="7"/>
  <c r="G334" i="7"/>
  <c r="F334" i="7"/>
  <c r="E334" i="7"/>
  <c r="D334" i="7"/>
  <c r="C334" i="7"/>
  <c r="B334" i="7"/>
  <c r="AF333" i="7"/>
  <c r="AE333" i="7"/>
  <c r="AD333" i="7"/>
  <c r="AC333" i="7"/>
  <c r="AB333" i="7"/>
  <c r="AA333" i="7"/>
  <c r="Z333" i="7"/>
  <c r="Y333" i="7"/>
  <c r="X333" i="7"/>
  <c r="AG333" i="7" s="1"/>
  <c r="U333" i="7"/>
  <c r="T333" i="7"/>
  <c r="S333" i="7"/>
  <c r="R333" i="7"/>
  <c r="Q333" i="7"/>
  <c r="P333" i="7"/>
  <c r="O333" i="7"/>
  <c r="N333" i="7"/>
  <c r="M333" i="7"/>
  <c r="J333" i="7"/>
  <c r="I333" i="7"/>
  <c r="H333" i="7"/>
  <c r="G333" i="7"/>
  <c r="F333" i="7"/>
  <c r="E333" i="7"/>
  <c r="D333" i="7"/>
  <c r="C333" i="7"/>
  <c r="K333" i="7" s="1"/>
  <c r="B333" i="7"/>
  <c r="AF332" i="7"/>
  <c r="AE332" i="7"/>
  <c r="AD332" i="7"/>
  <c r="AC332" i="7"/>
  <c r="AB332" i="7"/>
  <c r="AA332" i="7"/>
  <c r="Z332" i="7"/>
  <c r="Y332" i="7"/>
  <c r="X332" i="7"/>
  <c r="AG332" i="7" s="1"/>
  <c r="U332" i="7"/>
  <c r="T332" i="7"/>
  <c r="S332" i="7"/>
  <c r="R332" i="7"/>
  <c r="Q332" i="7"/>
  <c r="P332" i="7"/>
  <c r="O332" i="7"/>
  <c r="N332" i="7"/>
  <c r="V332" i="7" s="1"/>
  <c r="M332" i="7"/>
  <c r="J332" i="7"/>
  <c r="I332" i="7"/>
  <c r="H332" i="7"/>
  <c r="G332" i="7"/>
  <c r="F332" i="7"/>
  <c r="E332" i="7"/>
  <c r="D332" i="7"/>
  <c r="C332" i="7"/>
  <c r="B332" i="7"/>
  <c r="AF331" i="7"/>
  <c r="AE331" i="7"/>
  <c r="AE335" i="7" s="1"/>
  <c r="AD331" i="7"/>
  <c r="AC331" i="7"/>
  <c r="AC335" i="7" s="1"/>
  <c r="AB331" i="7"/>
  <c r="AA331" i="7"/>
  <c r="AA335" i="7" s="1"/>
  <c r="Z331" i="7"/>
  <c r="Y331" i="7"/>
  <c r="Y335" i="7" s="1"/>
  <c r="X331" i="7"/>
  <c r="U331" i="7"/>
  <c r="T331" i="7"/>
  <c r="T335" i="7" s="1"/>
  <c r="S331" i="7"/>
  <c r="R331" i="7"/>
  <c r="R335" i="7" s="1"/>
  <c r="Q331" i="7"/>
  <c r="P331" i="7"/>
  <c r="P335" i="7" s="1"/>
  <c r="O331" i="7"/>
  <c r="N331" i="7"/>
  <c r="N335" i="7" s="1"/>
  <c r="M331" i="7"/>
  <c r="J331" i="7"/>
  <c r="J335" i="7" s="1"/>
  <c r="I331" i="7"/>
  <c r="I335" i="7" s="1"/>
  <c r="H331" i="7"/>
  <c r="H335" i="7" s="1"/>
  <c r="G331" i="7"/>
  <c r="F331" i="7"/>
  <c r="F335" i="7" s="1"/>
  <c r="E331" i="7"/>
  <c r="E335" i="7" s="1"/>
  <c r="D331" i="7"/>
  <c r="C331" i="7"/>
  <c r="B331" i="7"/>
  <c r="K331" i="7" s="1"/>
  <c r="T330" i="7"/>
  <c r="P330" i="7"/>
  <c r="C330" i="7"/>
  <c r="AF329" i="7"/>
  <c r="AE329" i="7"/>
  <c r="AD329" i="7"/>
  <c r="AC329" i="7"/>
  <c r="AB329" i="7"/>
  <c r="AA329" i="7"/>
  <c r="Z329" i="7"/>
  <c r="Y329" i="7"/>
  <c r="X329" i="7"/>
  <c r="AG329" i="7" s="1"/>
  <c r="U329" i="7"/>
  <c r="T329" i="7"/>
  <c r="S329" i="7"/>
  <c r="R329" i="7"/>
  <c r="Q329" i="7"/>
  <c r="P329" i="7"/>
  <c r="O329" i="7"/>
  <c r="N329" i="7"/>
  <c r="M329" i="7"/>
  <c r="J329" i="7"/>
  <c r="I329" i="7"/>
  <c r="H329" i="7"/>
  <c r="G329" i="7"/>
  <c r="G330" i="7" s="1"/>
  <c r="F329" i="7"/>
  <c r="E329" i="7"/>
  <c r="D329" i="7"/>
  <c r="C329" i="7"/>
  <c r="K329" i="7" s="1"/>
  <c r="B329" i="7"/>
  <c r="AF328" i="7"/>
  <c r="AE328" i="7"/>
  <c r="AD328" i="7"/>
  <c r="AC328" i="7"/>
  <c r="AB328" i="7"/>
  <c r="AA328" i="7"/>
  <c r="Z328" i="7"/>
  <c r="Y328" i="7"/>
  <c r="X328" i="7"/>
  <c r="AG328" i="7" s="1"/>
  <c r="U328" i="7"/>
  <c r="T328" i="7"/>
  <c r="S328" i="7"/>
  <c r="R328" i="7"/>
  <c r="Q328" i="7"/>
  <c r="P328" i="7"/>
  <c r="O328" i="7"/>
  <c r="N328" i="7"/>
  <c r="M328" i="7"/>
  <c r="J328" i="7"/>
  <c r="I328" i="7"/>
  <c r="H328" i="7"/>
  <c r="G328" i="7"/>
  <c r="F328" i="7"/>
  <c r="E328" i="7"/>
  <c r="D328" i="7"/>
  <c r="C328" i="7"/>
  <c r="B328" i="7"/>
  <c r="AF327" i="7"/>
  <c r="AE327" i="7"/>
  <c r="AD327" i="7"/>
  <c r="AC327" i="7"/>
  <c r="AB327" i="7"/>
  <c r="AA327" i="7"/>
  <c r="Z327" i="7"/>
  <c r="Z330" i="7" s="1"/>
  <c r="Y327" i="7"/>
  <c r="X327" i="7"/>
  <c r="U327" i="7"/>
  <c r="T327" i="7"/>
  <c r="S327" i="7"/>
  <c r="R327" i="7"/>
  <c r="Q327" i="7"/>
  <c r="P327" i="7"/>
  <c r="O327" i="7"/>
  <c r="N327" i="7"/>
  <c r="V327" i="7" s="1"/>
  <c r="M327" i="7"/>
  <c r="J327" i="7"/>
  <c r="I327" i="7"/>
  <c r="H327" i="7"/>
  <c r="G327" i="7"/>
  <c r="F327" i="7"/>
  <c r="E327" i="7"/>
  <c r="D327" i="7"/>
  <c r="C327" i="7"/>
  <c r="B327" i="7"/>
  <c r="K327" i="7" s="1"/>
  <c r="AF326" i="7"/>
  <c r="AE326" i="7"/>
  <c r="AD326" i="7"/>
  <c r="AD330" i="7" s="1"/>
  <c r="AC326" i="7"/>
  <c r="AC330" i="7" s="1"/>
  <c r="AB326" i="7"/>
  <c r="AA326" i="7"/>
  <c r="Z326" i="7"/>
  <c r="Y326" i="7"/>
  <c r="Y330" i="7" s="1"/>
  <c r="X326" i="7"/>
  <c r="U326" i="7"/>
  <c r="U330" i="7" s="1"/>
  <c r="T326" i="7"/>
  <c r="S326" i="7"/>
  <c r="S330" i="7" s="1"/>
  <c r="R326" i="7"/>
  <c r="R330" i="7" s="1"/>
  <c r="Q326" i="7"/>
  <c r="Q330" i="7" s="1"/>
  <c r="P326" i="7"/>
  <c r="O326" i="7"/>
  <c r="O330" i="7" s="1"/>
  <c r="N326" i="7"/>
  <c r="N330" i="7" s="1"/>
  <c r="M326" i="7"/>
  <c r="J326" i="7"/>
  <c r="J330" i="7" s="1"/>
  <c r="I326" i="7"/>
  <c r="I330" i="7" s="1"/>
  <c r="H326" i="7"/>
  <c r="H330" i="7" s="1"/>
  <c r="G326" i="7"/>
  <c r="F326" i="7"/>
  <c r="F330" i="7" s="1"/>
  <c r="E326" i="7"/>
  <c r="E330" i="7" s="1"/>
  <c r="D326" i="7"/>
  <c r="D330" i="7" s="1"/>
  <c r="C326" i="7"/>
  <c r="B326" i="7"/>
  <c r="B330" i="7" s="1"/>
  <c r="Y325" i="7"/>
  <c r="O325" i="7"/>
  <c r="AF324" i="7"/>
  <c r="AF325" i="7" s="1"/>
  <c r="AE324" i="7"/>
  <c r="AD324" i="7"/>
  <c r="AC324" i="7"/>
  <c r="AB324" i="7"/>
  <c r="AA324" i="7"/>
  <c r="Z324" i="7"/>
  <c r="Y324" i="7"/>
  <c r="X324" i="7"/>
  <c r="AG324" i="7" s="1"/>
  <c r="U324" i="7"/>
  <c r="T324" i="7"/>
  <c r="S324" i="7"/>
  <c r="R324" i="7"/>
  <c r="Q324" i="7"/>
  <c r="P324" i="7"/>
  <c r="O324" i="7"/>
  <c r="N324" i="7"/>
  <c r="V324" i="7" s="1"/>
  <c r="M324" i="7"/>
  <c r="J324" i="7"/>
  <c r="I324" i="7"/>
  <c r="H324" i="7"/>
  <c r="G324" i="7"/>
  <c r="F324" i="7"/>
  <c r="E324" i="7"/>
  <c r="D324" i="7"/>
  <c r="C324" i="7"/>
  <c r="B324" i="7"/>
  <c r="K324" i="7" s="1"/>
  <c r="AF323" i="7"/>
  <c r="AE323" i="7"/>
  <c r="AD323" i="7"/>
  <c r="AC323" i="7"/>
  <c r="AB323" i="7"/>
  <c r="AA323" i="7"/>
  <c r="Z323" i="7"/>
  <c r="Y323" i="7"/>
  <c r="X323" i="7"/>
  <c r="U323" i="7"/>
  <c r="T323" i="7"/>
  <c r="S323" i="7"/>
  <c r="R323" i="7"/>
  <c r="Q323" i="7"/>
  <c r="P323" i="7"/>
  <c r="O323" i="7"/>
  <c r="N323" i="7"/>
  <c r="M323" i="7"/>
  <c r="V323" i="7" s="1"/>
  <c r="J323" i="7"/>
  <c r="I323" i="7"/>
  <c r="H323" i="7"/>
  <c r="G323" i="7"/>
  <c r="F323" i="7"/>
  <c r="E323" i="7"/>
  <c r="D323" i="7"/>
  <c r="C323" i="7"/>
  <c r="B323" i="7"/>
  <c r="K323" i="7" s="1"/>
  <c r="AF322" i="7"/>
  <c r="AE322" i="7"/>
  <c r="AD322" i="7"/>
  <c r="AC322" i="7"/>
  <c r="AB322" i="7"/>
  <c r="AA322" i="7"/>
  <c r="Z322" i="7"/>
  <c r="Y322" i="7"/>
  <c r="X322" i="7"/>
  <c r="U322" i="7"/>
  <c r="T322" i="7"/>
  <c r="S322" i="7"/>
  <c r="R322" i="7"/>
  <c r="Q322" i="7"/>
  <c r="P322" i="7"/>
  <c r="P325" i="7" s="1"/>
  <c r="O322" i="7"/>
  <c r="N322" i="7"/>
  <c r="M322" i="7"/>
  <c r="J322" i="7"/>
  <c r="I322" i="7"/>
  <c r="H322" i="7"/>
  <c r="G322" i="7"/>
  <c r="G325" i="7" s="1"/>
  <c r="F322" i="7"/>
  <c r="E322" i="7"/>
  <c r="D322" i="7"/>
  <c r="C322" i="7"/>
  <c r="K322" i="7" s="1"/>
  <c r="B322" i="7"/>
  <c r="AF321" i="7"/>
  <c r="AE321" i="7"/>
  <c r="AE325" i="7" s="1"/>
  <c r="AD321" i="7"/>
  <c r="AC321" i="7"/>
  <c r="AC325" i="7" s="1"/>
  <c r="AB321" i="7"/>
  <c r="AB325" i="7" s="1"/>
  <c r="AA321" i="7"/>
  <c r="AA325" i="7" s="1"/>
  <c r="Z321" i="7"/>
  <c r="Y321" i="7"/>
  <c r="AG321" i="7" s="1"/>
  <c r="X321" i="7"/>
  <c r="U321" i="7"/>
  <c r="U325" i="7" s="1"/>
  <c r="T321" i="7"/>
  <c r="T325" i="7" s="1"/>
  <c r="S321" i="7"/>
  <c r="S325" i="7" s="1"/>
  <c r="R321" i="7"/>
  <c r="Q321" i="7"/>
  <c r="Q325" i="7" s="1"/>
  <c r="P321" i="7"/>
  <c r="O321" i="7"/>
  <c r="N321" i="7"/>
  <c r="M321" i="7"/>
  <c r="V321" i="7" s="1"/>
  <c r="J321" i="7"/>
  <c r="J325" i="7" s="1"/>
  <c r="I321" i="7"/>
  <c r="H321" i="7"/>
  <c r="H325" i="7" s="1"/>
  <c r="G321" i="7"/>
  <c r="F321" i="7"/>
  <c r="F325" i="7" s="1"/>
  <c r="E321" i="7"/>
  <c r="D321" i="7"/>
  <c r="D325" i="7" s="1"/>
  <c r="C321" i="7"/>
  <c r="C325" i="7" s="1"/>
  <c r="B321" i="7"/>
  <c r="K321" i="7" s="1"/>
  <c r="O320" i="7"/>
  <c r="F320" i="7"/>
  <c r="E320" i="7"/>
  <c r="AI319" i="7"/>
  <c r="AF319" i="7"/>
  <c r="AE319" i="7"/>
  <c r="AD319" i="7"/>
  <c r="AC319" i="7"/>
  <c r="AB319" i="7"/>
  <c r="AA319" i="7"/>
  <c r="Z319" i="7"/>
  <c r="Y319" i="7"/>
  <c r="X319" i="7"/>
  <c r="AG319" i="7" s="1"/>
  <c r="U319" i="7"/>
  <c r="T319" i="7"/>
  <c r="S319" i="7"/>
  <c r="R319" i="7"/>
  <c r="Q319" i="7"/>
  <c r="P319" i="7"/>
  <c r="O319" i="7"/>
  <c r="N319" i="7"/>
  <c r="V319" i="7" s="1"/>
  <c r="M319" i="7"/>
  <c r="J319" i="7"/>
  <c r="I319" i="7"/>
  <c r="H319" i="7"/>
  <c r="G319" i="7"/>
  <c r="F319" i="7"/>
  <c r="E319" i="7"/>
  <c r="D319" i="7"/>
  <c r="C319" i="7"/>
  <c r="B319" i="7"/>
  <c r="K319" i="7" s="1"/>
  <c r="AF318" i="7"/>
  <c r="AE318" i="7"/>
  <c r="AD318" i="7"/>
  <c r="AC318" i="7"/>
  <c r="AB318" i="7"/>
  <c r="AA318" i="7"/>
  <c r="Z318" i="7"/>
  <c r="Y318" i="7"/>
  <c r="AG318" i="7" s="1"/>
  <c r="X318" i="7"/>
  <c r="U318" i="7"/>
  <c r="T318" i="7"/>
  <c r="S318" i="7"/>
  <c r="R318" i="7"/>
  <c r="Q318" i="7"/>
  <c r="P318" i="7"/>
  <c r="O318" i="7"/>
  <c r="N318" i="7"/>
  <c r="M318" i="7"/>
  <c r="V318" i="7" s="1"/>
  <c r="J318" i="7"/>
  <c r="I318" i="7"/>
  <c r="H318" i="7"/>
  <c r="G318" i="7"/>
  <c r="F318" i="7"/>
  <c r="E318" i="7"/>
  <c r="D318" i="7"/>
  <c r="C318" i="7"/>
  <c r="B318" i="7"/>
  <c r="AF317" i="7"/>
  <c r="AE317" i="7"/>
  <c r="AD317" i="7"/>
  <c r="AC317" i="7"/>
  <c r="AB317" i="7"/>
  <c r="AA317" i="7"/>
  <c r="Z317" i="7"/>
  <c r="Y317" i="7"/>
  <c r="X317" i="7"/>
  <c r="AG317" i="7" s="1"/>
  <c r="U317" i="7"/>
  <c r="T317" i="7"/>
  <c r="S317" i="7"/>
  <c r="R317" i="7"/>
  <c r="Q317" i="7"/>
  <c r="P317" i="7"/>
  <c r="O317" i="7"/>
  <c r="N317" i="7"/>
  <c r="M317" i="7"/>
  <c r="V317" i="7" s="1"/>
  <c r="J317" i="7"/>
  <c r="I317" i="7"/>
  <c r="H317" i="7"/>
  <c r="G317" i="7"/>
  <c r="F317" i="7"/>
  <c r="E317" i="7"/>
  <c r="D317" i="7"/>
  <c r="C317" i="7"/>
  <c r="K317" i="7" s="1"/>
  <c r="AI317" i="7" s="1"/>
  <c r="B317" i="7"/>
  <c r="AF316" i="7"/>
  <c r="AE316" i="7"/>
  <c r="AE320" i="7" s="1"/>
  <c r="AD316" i="7"/>
  <c r="AD320" i="7" s="1"/>
  <c r="AC316" i="7"/>
  <c r="AB316" i="7"/>
  <c r="AA316" i="7"/>
  <c r="AA320" i="7" s="1"/>
  <c r="Z316" i="7"/>
  <c r="Z320" i="7" s="1"/>
  <c r="Y316" i="7"/>
  <c r="X316" i="7"/>
  <c r="U316" i="7"/>
  <c r="T316" i="7"/>
  <c r="S316" i="7"/>
  <c r="S320" i="7" s="1"/>
  <c r="R316" i="7"/>
  <c r="R320" i="7" s="1"/>
  <c r="Q316" i="7"/>
  <c r="P316" i="7"/>
  <c r="O316" i="7"/>
  <c r="N316" i="7"/>
  <c r="N320" i="7" s="1"/>
  <c r="M316" i="7"/>
  <c r="J316" i="7"/>
  <c r="J320" i="7" s="1"/>
  <c r="I316" i="7"/>
  <c r="I320" i="7" s="1"/>
  <c r="H316" i="7"/>
  <c r="G316" i="7"/>
  <c r="G320" i="7" s="1"/>
  <c r="F316" i="7"/>
  <c r="E316" i="7"/>
  <c r="D316" i="7"/>
  <c r="C316" i="7"/>
  <c r="C320" i="7" s="1"/>
  <c r="B316" i="7"/>
  <c r="Z313" i="7"/>
  <c r="O313" i="7"/>
  <c r="D313" i="7"/>
  <c r="AA306" i="7"/>
  <c r="R306" i="7"/>
  <c r="B306" i="7"/>
  <c r="AF305" i="7"/>
  <c r="AE305" i="7"/>
  <c r="AD305" i="7"/>
  <c r="AC305" i="7"/>
  <c r="AB305" i="7"/>
  <c r="AA305" i="7"/>
  <c r="Z305" i="7"/>
  <c r="Y305" i="7"/>
  <c r="X305" i="7"/>
  <c r="U305" i="7"/>
  <c r="T305" i="7"/>
  <c r="S305" i="7"/>
  <c r="R305" i="7"/>
  <c r="Q305" i="7"/>
  <c r="P305" i="7"/>
  <c r="O305" i="7"/>
  <c r="N305" i="7"/>
  <c r="M305" i="7"/>
  <c r="V305" i="7" s="1"/>
  <c r="J305" i="7"/>
  <c r="I305" i="7"/>
  <c r="H305" i="7"/>
  <c r="G305" i="7"/>
  <c r="F305" i="7"/>
  <c r="E305" i="7"/>
  <c r="D305" i="7"/>
  <c r="C305" i="7"/>
  <c r="B305" i="7"/>
  <c r="K305" i="7" s="1"/>
  <c r="AF304" i="7"/>
  <c r="AE304" i="7"/>
  <c r="AD304" i="7"/>
  <c r="AC304" i="7"/>
  <c r="AB304" i="7"/>
  <c r="AA304" i="7"/>
  <c r="Z304" i="7"/>
  <c r="Y304" i="7"/>
  <c r="AG304" i="7" s="1"/>
  <c r="X304" i="7"/>
  <c r="U304" i="7"/>
  <c r="T304" i="7"/>
  <c r="S304" i="7"/>
  <c r="R304" i="7"/>
  <c r="Q304" i="7"/>
  <c r="P304" i="7"/>
  <c r="O304" i="7"/>
  <c r="N304" i="7"/>
  <c r="M304" i="7"/>
  <c r="V304" i="7" s="1"/>
  <c r="J304" i="7"/>
  <c r="I304" i="7"/>
  <c r="H304" i="7"/>
  <c r="G304" i="7"/>
  <c r="F304" i="7"/>
  <c r="E304" i="7"/>
  <c r="D304" i="7"/>
  <c r="C304" i="7"/>
  <c r="B304" i="7"/>
  <c r="AF303" i="7"/>
  <c r="AE303" i="7"/>
  <c r="AD303" i="7"/>
  <c r="AC303" i="7"/>
  <c r="AB303" i="7"/>
  <c r="AA303" i="7"/>
  <c r="Z303" i="7"/>
  <c r="Y303" i="7"/>
  <c r="X303" i="7"/>
  <c r="AG303" i="7" s="1"/>
  <c r="U303" i="7"/>
  <c r="T303" i="7"/>
  <c r="S303" i="7"/>
  <c r="S306" i="7" s="1"/>
  <c r="R303" i="7"/>
  <c r="Q303" i="7"/>
  <c r="P303" i="7"/>
  <c r="O303" i="7"/>
  <c r="N303" i="7"/>
  <c r="M303" i="7"/>
  <c r="J303" i="7"/>
  <c r="I303" i="7"/>
  <c r="H303" i="7"/>
  <c r="G303" i="7"/>
  <c r="F303" i="7"/>
  <c r="E303" i="7"/>
  <c r="D303" i="7"/>
  <c r="C303" i="7"/>
  <c r="B303" i="7"/>
  <c r="K303" i="7" s="1"/>
  <c r="AF302" i="7"/>
  <c r="AE302" i="7"/>
  <c r="AE306" i="7" s="1"/>
  <c r="AD302" i="7"/>
  <c r="AC302" i="7"/>
  <c r="AB302" i="7"/>
  <c r="AA302" i="7"/>
  <c r="Z302" i="7"/>
  <c r="Y302" i="7"/>
  <c r="X302" i="7"/>
  <c r="U302" i="7"/>
  <c r="T302" i="7"/>
  <c r="T306" i="7" s="1"/>
  <c r="S302" i="7"/>
  <c r="R302" i="7"/>
  <c r="Q302" i="7"/>
  <c r="P302" i="7"/>
  <c r="P306" i="7" s="1"/>
  <c r="O302" i="7"/>
  <c r="N302" i="7"/>
  <c r="V302" i="7" s="1"/>
  <c r="M302" i="7"/>
  <c r="J302" i="7"/>
  <c r="J306" i="7" s="1"/>
  <c r="I302" i="7"/>
  <c r="I306" i="7" s="1"/>
  <c r="H302" i="7"/>
  <c r="G302" i="7"/>
  <c r="F302" i="7"/>
  <c r="F306" i="7" s="1"/>
  <c r="E302" i="7"/>
  <c r="E306" i="7" s="1"/>
  <c r="D302" i="7"/>
  <c r="C302" i="7"/>
  <c r="B302" i="7"/>
  <c r="K302" i="7" s="1"/>
  <c r="Z301" i="7"/>
  <c r="Q301" i="7"/>
  <c r="AF300" i="7"/>
  <c r="AE300" i="7"/>
  <c r="AD300" i="7"/>
  <c r="AC300" i="7"/>
  <c r="AB300" i="7"/>
  <c r="AA300" i="7"/>
  <c r="Z300" i="7"/>
  <c r="Y300" i="7"/>
  <c r="AG300" i="7" s="1"/>
  <c r="X300" i="7"/>
  <c r="U300" i="7"/>
  <c r="T300" i="7"/>
  <c r="S300" i="7"/>
  <c r="R300" i="7"/>
  <c r="Q300" i="7"/>
  <c r="P300" i="7"/>
  <c r="O300" i="7"/>
  <c r="N300" i="7"/>
  <c r="M300" i="7"/>
  <c r="J300" i="7"/>
  <c r="I300" i="7"/>
  <c r="H300" i="7"/>
  <c r="G300" i="7"/>
  <c r="F300" i="7"/>
  <c r="E300" i="7"/>
  <c r="D300" i="7"/>
  <c r="C300" i="7"/>
  <c r="K300" i="7" s="1"/>
  <c r="B300" i="7"/>
  <c r="AF299" i="7"/>
  <c r="AE299" i="7"/>
  <c r="AD299" i="7"/>
  <c r="AC299" i="7"/>
  <c r="AB299" i="7"/>
  <c r="AA299" i="7"/>
  <c r="Z299" i="7"/>
  <c r="Y299" i="7"/>
  <c r="AG299" i="7" s="1"/>
  <c r="X299" i="7"/>
  <c r="U299" i="7"/>
  <c r="T299" i="7"/>
  <c r="S299" i="7"/>
  <c r="R299" i="7"/>
  <c r="Q299" i="7"/>
  <c r="P299" i="7"/>
  <c r="O299" i="7"/>
  <c r="N299" i="7"/>
  <c r="M299" i="7"/>
  <c r="V299" i="7" s="1"/>
  <c r="J299" i="7"/>
  <c r="I299" i="7"/>
  <c r="H299" i="7"/>
  <c r="G299" i="7"/>
  <c r="F299" i="7"/>
  <c r="E299" i="7"/>
  <c r="D299" i="7"/>
  <c r="C299" i="7"/>
  <c r="K299" i="7" s="1"/>
  <c r="AI299" i="7" s="1"/>
  <c r="B299" i="7"/>
  <c r="AF298" i="7"/>
  <c r="AE298" i="7"/>
  <c r="AD298" i="7"/>
  <c r="AC298" i="7"/>
  <c r="AB298" i="7"/>
  <c r="AA298" i="7"/>
  <c r="Z298" i="7"/>
  <c r="Y298" i="7"/>
  <c r="X298" i="7"/>
  <c r="U298" i="7"/>
  <c r="T298" i="7"/>
  <c r="S298" i="7"/>
  <c r="R298" i="7"/>
  <c r="Q298" i="7"/>
  <c r="P298" i="7"/>
  <c r="O298" i="7"/>
  <c r="N298" i="7"/>
  <c r="V298" i="7" s="1"/>
  <c r="M298" i="7"/>
  <c r="J298" i="7"/>
  <c r="I298" i="7"/>
  <c r="H298" i="7"/>
  <c r="G298" i="7"/>
  <c r="F298" i="7"/>
  <c r="E298" i="7"/>
  <c r="D298" i="7"/>
  <c r="C298" i="7"/>
  <c r="B298" i="7"/>
  <c r="K298" i="7" s="1"/>
  <c r="AF297" i="7"/>
  <c r="AF301" i="7" s="1"/>
  <c r="AE297" i="7"/>
  <c r="AE301" i="7" s="1"/>
  <c r="AD297" i="7"/>
  <c r="AD301" i="7" s="1"/>
  <c r="AC297" i="7"/>
  <c r="AB297" i="7"/>
  <c r="AB301" i="7" s="1"/>
  <c r="AA297" i="7"/>
  <c r="AA301" i="7" s="1"/>
  <c r="Z297" i="7"/>
  <c r="Y297" i="7"/>
  <c r="X297" i="7"/>
  <c r="U297" i="7"/>
  <c r="U301" i="7" s="1"/>
  <c r="T297" i="7"/>
  <c r="S297" i="7"/>
  <c r="S301" i="7" s="1"/>
  <c r="R297" i="7"/>
  <c r="R301" i="7" s="1"/>
  <c r="Q297" i="7"/>
  <c r="P297" i="7"/>
  <c r="O297" i="7"/>
  <c r="O301" i="7" s="1"/>
  <c r="N297" i="7"/>
  <c r="N301" i="7" s="1"/>
  <c r="M297" i="7"/>
  <c r="M301" i="7" s="1"/>
  <c r="J297" i="7"/>
  <c r="I297" i="7"/>
  <c r="I301" i="7" s="1"/>
  <c r="H297" i="7"/>
  <c r="H301" i="7" s="1"/>
  <c r="G297" i="7"/>
  <c r="F297" i="7"/>
  <c r="E297" i="7"/>
  <c r="E301" i="7" s="1"/>
  <c r="D297" i="7"/>
  <c r="D301" i="7" s="1"/>
  <c r="C297" i="7"/>
  <c r="B297" i="7"/>
  <c r="P296" i="7"/>
  <c r="H296" i="7"/>
  <c r="G296" i="7"/>
  <c r="AF295" i="7"/>
  <c r="AE295" i="7"/>
  <c r="AD295" i="7"/>
  <c r="AC295" i="7"/>
  <c r="AB295" i="7"/>
  <c r="AA295" i="7"/>
  <c r="Z295" i="7"/>
  <c r="Y295" i="7"/>
  <c r="Y296" i="7" s="1"/>
  <c r="X295" i="7"/>
  <c r="AG295" i="7" s="1"/>
  <c r="U295" i="7"/>
  <c r="T295" i="7"/>
  <c r="S295" i="7"/>
  <c r="R295" i="7"/>
  <c r="Q295" i="7"/>
  <c r="P295" i="7"/>
  <c r="O295" i="7"/>
  <c r="N295" i="7"/>
  <c r="M295" i="7"/>
  <c r="J295" i="7"/>
  <c r="I295" i="7"/>
  <c r="H295" i="7"/>
  <c r="G295" i="7"/>
  <c r="F295" i="7"/>
  <c r="E295" i="7"/>
  <c r="D295" i="7"/>
  <c r="C295" i="7"/>
  <c r="B295" i="7"/>
  <c r="K295" i="7" s="1"/>
  <c r="AF294" i="7"/>
  <c r="AE294" i="7"/>
  <c r="AD294" i="7"/>
  <c r="AC294" i="7"/>
  <c r="AB294" i="7"/>
  <c r="AA294" i="7"/>
  <c r="Z294" i="7"/>
  <c r="Y294" i="7"/>
  <c r="X294" i="7"/>
  <c r="AG294" i="7" s="1"/>
  <c r="U294" i="7"/>
  <c r="T294" i="7"/>
  <c r="S294" i="7"/>
  <c r="R294" i="7"/>
  <c r="Q294" i="7"/>
  <c r="P294" i="7"/>
  <c r="O294" i="7"/>
  <c r="N294" i="7"/>
  <c r="V294" i="7" s="1"/>
  <c r="M294" i="7"/>
  <c r="J294" i="7"/>
  <c r="I294" i="7"/>
  <c r="H294" i="7"/>
  <c r="G294" i="7"/>
  <c r="F294" i="7"/>
  <c r="E294" i="7"/>
  <c r="D294" i="7"/>
  <c r="C294" i="7"/>
  <c r="B294" i="7"/>
  <c r="K294" i="7" s="1"/>
  <c r="AF293" i="7"/>
  <c r="AE293" i="7"/>
  <c r="AD293" i="7"/>
  <c r="AC293" i="7"/>
  <c r="AB293" i="7"/>
  <c r="AA293" i="7"/>
  <c r="Z293" i="7"/>
  <c r="Z296" i="7" s="1"/>
  <c r="Y293" i="7"/>
  <c r="X293" i="7"/>
  <c r="U293" i="7"/>
  <c r="T293" i="7"/>
  <c r="S293" i="7"/>
  <c r="R293" i="7"/>
  <c r="Q293" i="7"/>
  <c r="P293" i="7"/>
  <c r="O293" i="7"/>
  <c r="N293" i="7"/>
  <c r="M293" i="7"/>
  <c r="V293" i="7" s="1"/>
  <c r="J293" i="7"/>
  <c r="I293" i="7"/>
  <c r="H293" i="7"/>
  <c r="G293" i="7"/>
  <c r="F293" i="7"/>
  <c r="E293" i="7"/>
  <c r="D293" i="7"/>
  <c r="C293" i="7"/>
  <c r="B293" i="7"/>
  <c r="K293" i="7" s="1"/>
  <c r="AF292" i="7"/>
  <c r="AE292" i="7"/>
  <c r="AE296" i="7" s="1"/>
  <c r="AD292" i="7"/>
  <c r="AD296" i="7" s="1"/>
  <c r="AC292" i="7"/>
  <c r="AB292" i="7"/>
  <c r="AA292" i="7"/>
  <c r="AA296" i="7" s="1"/>
  <c r="Z292" i="7"/>
  <c r="Y292" i="7"/>
  <c r="AG292" i="7" s="1"/>
  <c r="X292" i="7"/>
  <c r="U292" i="7"/>
  <c r="T292" i="7"/>
  <c r="T296" i="7" s="1"/>
  <c r="S292" i="7"/>
  <c r="R292" i="7"/>
  <c r="R296" i="7" s="1"/>
  <c r="Q292" i="7"/>
  <c r="P292" i="7"/>
  <c r="O292" i="7"/>
  <c r="N292" i="7"/>
  <c r="N296" i="7" s="1"/>
  <c r="M292" i="7"/>
  <c r="J292" i="7"/>
  <c r="I292" i="7"/>
  <c r="I296" i="7" s="1"/>
  <c r="H292" i="7"/>
  <c r="G292" i="7"/>
  <c r="F292" i="7"/>
  <c r="E292" i="7"/>
  <c r="E296" i="7" s="1"/>
  <c r="D292" i="7"/>
  <c r="D296" i="7" s="1"/>
  <c r="C292" i="7"/>
  <c r="K292" i="7" s="1"/>
  <c r="B292" i="7"/>
  <c r="Z291" i="7"/>
  <c r="Q291" i="7"/>
  <c r="AF290" i="7"/>
  <c r="AE290" i="7"/>
  <c r="AD290" i="7"/>
  <c r="AC290" i="7"/>
  <c r="AB290" i="7"/>
  <c r="AA290" i="7"/>
  <c r="Z290" i="7"/>
  <c r="Y290" i="7"/>
  <c r="AG290" i="7" s="1"/>
  <c r="X290" i="7"/>
  <c r="U290" i="7"/>
  <c r="T290" i="7"/>
  <c r="S290" i="7"/>
  <c r="R290" i="7"/>
  <c r="Q290" i="7"/>
  <c r="P290" i="7"/>
  <c r="O290" i="7"/>
  <c r="N290" i="7"/>
  <c r="M290" i="7"/>
  <c r="J290" i="7"/>
  <c r="I290" i="7"/>
  <c r="H290" i="7"/>
  <c r="G290" i="7"/>
  <c r="F290" i="7"/>
  <c r="E290" i="7"/>
  <c r="D290" i="7"/>
  <c r="C290" i="7"/>
  <c r="K290" i="7" s="1"/>
  <c r="B290" i="7"/>
  <c r="AF289" i="7"/>
  <c r="AE289" i="7"/>
  <c r="AD289" i="7"/>
  <c r="AC289" i="7"/>
  <c r="AB289" i="7"/>
  <c r="AA289" i="7"/>
  <c r="Z289" i="7"/>
  <c r="Y289" i="7"/>
  <c r="AG289" i="7" s="1"/>
  <c r="X289" i="7"/>
  <c r="U289" i="7"/>
  <c r="T289" i="7"/>
  <c r="S289" i="7"/>
  <c r="R289" i="7"/>
  <c r="Q289" i="7"/>
  <c r="P289" i="7"/>
  <c r="O289" i="7"/>
  <c r="N289" i="7"/>
  <c r="M289" i="7"/>
  <c r="J289" i="7"/>
  <c r="I289" i="7"/>
  <c r="H289" i="7"/>
  <c r="G289" i="7"/>
  <c r="F289" i="7"/>
  <c r="E289" i="7"/>
  <c r="D289" i="7"/>
  <c r="C289" i="7"/>
  <c r="K289" i="7" s="1"/>
  <c r="B289" i="7"/>
  <c r="AF288" i="7"/>
  <c r="AF291" i="7" s="1"/>
  <c r="AE288" i="7"/>
  <c r="AD288" i="7"/>
  <c r="AC288" i="7"/>
  <c r="AB288" i="7"/>
  <c r="AA288" i="7"/>
  <c r="Z288" i="7"/>
  <c r="Y288" i="7"/>
  <c r="X288" i="7"/>
  <c r="U288" i="7"/>
  <c r="T288" i="7"/>
  <c r="S288" i="7"/>
  <c r="R288" i="7"/>
  <c r="Q288" i="7"/>
  <c r="P288" i="7"/>
  <c r="O288" i="7"/>
  <c r="N288" i="7"/>
  <c r="V288" i="7" s="1"/>
  <c r="M288" i="7"/>
  <c r="J288" i="7"/>
  <c r="I288" i="7"/>
  <c r="H288" i="7"/>
  <c r="G288" i="7"/>
  <c r="F288" i="7"/>
  <c r="E288" i="7"/>
  <c r="D288" i="7"/>
  <c r="C288" i="7"/>
  <c r="B288" i="7"/>
  <c r="K288" i="7" s="1"/>
  <c r="AF287" i="7"/>
  <c r="AE287" i="7"/>
  <c r="AE291" i="7" s="1"/>
  <c r="AD287" i="7"/>
  <c r="AC287" i="7"/>
  <c r="AB287" i="7"/>
  <c r="AB291" i="7" s="1"/>
  <c r="AA287" i="7"/>
  <c r="AA291" i="7" s="1"/>
  <c r="Z287" i="7"/>
  <c r="Y287" i="7"/>
  <c r="X287" i="7"/>
  <c r="X291" i="7" s="1"/>
  <c r="U287" i="7"/>
  <c r="U291" i="7" s="1"/>
  <c r="T287" i="7"/>
  <c r="S287" i="7"/>
  <c r="S291" i="7" s="1"/>
  <c r="R287" i="7"/>
  <c r="R291" i="7" s="1"/>
  <c r="Q287" i="7"/>
  <c r="P287" i="7"/>
  <c r="O287" i="7"/>
  <c r="O291" i="7" s="1"/>
  <c r="N287" i="7"/>
  <c r="N291" i="7" s="1"/>
  <c r="M287" i="7"/>
  <c r="M291" i="7" s="1"/>
  <c r="J287" i="7"/>
  <c r="I287" i="7"/>
  <c r="I291" i="7" s="1"/>
  <c r="H287" i="7"/>
  <c r="H291" i="7" s="1"/>
  <c r="G287" i="7"/>
  <c r="F287" i="7"/>
  <c r="E287" i="7"/>
  <c r="E291" i="7" s="1"/>
  <c r="D287" i="7"/>
  <c r="D291" i="7" s="1"/>
  <c r="C287" i="7"/>
  <c r="B287" i="7"/>
  <c r="Y286" i="7"/>
  <c r="P286" i="7"/>
  <c r="G286" i="7"/>
  <c r="AF285" i="7"/>
  <c r="AE285" i="7"/>
  <c r="AD285" i="7"/>
  <c r="AC285" i="7"/>
  <c r="AB285" i="7"/>
  <c r="AA285" i="7"/>
  <c r="Z285" i="7"/>
  <c r="Y285" i="7"/>
  <c r="X285" i="7"/>
  <c r="AG285" i="7" s="1"/>
  <c r="U285" i="7"/>
  <c r="T285" i="7"/>
  <c r="S285" i="7"/>
  <c r="R285" i="7"/>
  <c r="Q285" i="7"/>
  <c r="P285" i="7"/>
  <c r="O285" i="7"/>
  <c r="N285" i="7"/>
  <c r="V285" i="7" s="1"/>
  <c r="M285" i="7"/>
  <c r="J285" i="7"/>
  <c r="I285" i="7"/>
  <c r="H285" i="7"/>
  <c r="G285" i="7"/>
  <c r="F285" i="7"/>
  <c r="E285" i="7"/>
  <c r="D285" i="7"/>
  <c r="C285" i="7"/>
  <c r="B285" i="7"/>
  <c r="K285" i="7" s="1"/>
  <c r="AF284" i="7"/>
  <c r="AE284" i="7"/>
  <c r="AD284" i="7"/>
  <c r="AC284" i="7"/>
  <c r="AB284" i="7"/>
  <c r="AA284" i="7"/>
  <c r="Z284" i="7"/>
  <c r="Y284" i="7"/>
  <c r="X284" i="7"/>
  <c r="AG284" i="7" s="1"/>
  <c r="U284" i="7"/>
  <c r="T284" i="7"/>
  <c r="S284" i="7"/>
  <c r="R284" i="7"/>
  <c r="Q284" i="7"/>
  <c r="P284" i="7"/>
  <c r="O284" i="7"/>
  <c r="N284" i="7"/>
  <c r="V284" i="7" s="1"/>
  <c r="M284" i="7"/>
  <c r="J284" i="7"/>
  <c r="I284" i="7"/>
  <c r="H284" i="7"/>
  <c r="G284" i="7"/>
  <c r="F284" i="7"/>
  <c r="E284" i="7"/>
  <c r="D284" i="7"/>
  <c r="C284" i="7"/>
  <c r="B284" i="7"/>
  <c r="AF283" i="7"/>
  <c r="AE283" i="7"/>
  <c r="AD283" i="7"/>
  <c r="AC283" i="7"/>
  <c r="AB283" i="7"/>
  <c r="AA283" i="7"/>
  <c r="Z283" i="7"/>
  <c r="Z286" i="7" s="1"/>
  <c r="Y283" i="7"/>
  <c r="AG283" i="7" s="1"/>
  <c r="X283" i="7"/>
  <c r="U283" i="7"/>
  <c r="T283" i="7"/>
  <c r="S283" i="7"/>
  <c r="R283" i="7"/>
  <c r="Q283" i="7"/>
  <c r="P283" i="7"/>
  <c r="O283" i="7"/>
  <c r="N283" i="7"/>
  <c r="M283" i="7"/>
  <c r="V283" i="7" s="1"/>
  <c r="AI283" i="7" s="1"/>
  <c r="J283" i="7"/>
  <c r="I283" i="7"/>
  <c r="H283" i="7"/>
  <c r="G283" i="7"/>
  <c r="F283" i="7"/>
  <c r="E283" i="7"/>
  <c r="D283" i="7"/>
  <c r="C283" i="7"/>
  <c r="K283" i="7" s="1"/>
  <c r="B283" i="7"/>
  <c r="AF282" i="7"/>
  <c r="AE282" i="7"/>
  <c r="AE286" i="7" s="1"/>
  <c r="AD282" i="7"/>
  <c r="AD286" i="7" s="1"/>
  <c r="AC282" i="7"/>
  <c r="AC286" i="7" s="1"/>
  <c r="AB282" i="7"/>
  <c r="AA282" i="7"/>
  <c r="AA286" i="7" s="1"/>
  <c r="Z282" i="7"/>
  <c r="Y282" i="7"/>
  <c r="AG282" i="7" s="1"/>
  <c r="AG286" i="7" s="1"/>
  <c r="X282" i="7"/>
  <c r="U282" i="7"/>
  <c r="U286" i="7" s="1"/>
  <c r="T282" i="7"/>
  <c r="T286" i="7" s="1"/>
  <c r="S282" i="7"/>
  <c r="R282" i="7"/>
  <c r="R286" i="7" s="1"/>
  <c r="Q282" i="7"/>
  <c r="Q286" i="7" s="1"/>
  <c r="P282" i="7"/>
  <c r="O282" i="7"/>
  <c r="N282" i="7"/>
  <c r="N286" i="7" s="1"/>
  <c r="M282" i="7"/>
  <c r="J282" i="7"/>
  <c r="I282" i="7"/>
  <c r="H282" i="7"/>
  <c r="H286" i="7" s="1"/>
  <c r="G282" i="7"/>
  <c r="F282" i="7"/>
  <c r="E282" i="7"/>
  <c r="D282" i="7"/>
  <c r="D286" i="7" s="1"/>
  <c r="C282" i="7"/>
  <c r="K282" i="7" s="1"/>
  <c r="B282" i="7"/>
  <c r="AF281" i="7"/>
  <c r="Y281" i="7"/>
  <c r="X281" i="7"/>
  <c r="O281" i="7"/>
  <c r="F281" i="7"/>
  <c r="AF280" i="7"/>
  <c r="AE280" i="7"/>
  <c r="AD280" i="7"/>
  <c r="AC280" i="7"/>
  <c r="AB280" i="7"/>
  <c r="AA280" i="7"/>
  <c r="Z280" i="7"/>
  <c r="Y280" i="7"/>
  <c r="X280" i="7"/>
  <c r="U280" i="7"/>
  <c r="T280" i="7"/>
  <c r="S280" i="7"/>
  <c r="R280" i="7"/>
  <c r="Q280" i="7"/>
  <c r="P280" i="7"/>
  <c r="O280" i="7"/>
  <c r="N280" i="7"/>
  <c r="V280" i="7" s="1"/>
  <c r="M280" i="7"/>
  <c r="J280" i="7"/>
  <c r="I280" i="7"/>
  <c r="H280" i="7"/>
  <c r="G280" i="7"/>
  <c r="F280" i="7"/>
  <c r="E280" i="7"/>
  <c r="D280" i="7"/>
  <c r="C280" i="7"/>
  <c r="B280" i="7"/>
  <c r="AF279" i="7"/>
  <c r="AE279" i="7"/>
  <c r="AD279" i="7"/>
  <c r="AC279" i="7"/>
  <c r="AB279" i="7"/>
  <c r="AA279" i="7"/>
  <c r="Z279" i="7"/>
  <c r="Y279" i="7"/>
  <c r="X279" i="7"/>
  <c r="AG279" i="7" s="1"/>
  <c r="U279" i="7"/>
  <c r="T279" i="7"/>
  <c r="S279" i="7"/>
  <c r="R279" i="7"/>
  <c r="Q279" i="7"/>
  <c r="P279" i="7"/>
  <c r="O279" i="7"/>
  <c r="N279" i="7"/>
  <c r="V279" i="7" s="1"/>
  <c r="M279" i="7"/>
  <c r="J279" i="7"/>
  <c r="I279" i="7"/>
  <c r="H279" i="7"/>
  <c r="G279" i="7"/>
  <c r="F279" i="7"/>
  <c r="E279" i="7"/>
  <c r="D279" i="7"/>
  <c r="C279" i="7"/>
  <c r="B279" i="7"/>
  <c r="AF278" i="7"/>
  <c r="AE278" i="7"/>
  <c r="AD278" i="7"/>
  <c r="AC278" i="7"/>
  <c r="AC281" i="7" s="1"/>
  <c r="AB278" i="7"/>
  <c r="AA278" i="7"/>
  <c r="Z278" i="7"/>
  <c r="Y278" i="7"/>
  <c r="AG278" i="7" s="1"/>
  <c r="X278" i="7"/>
  <c r="U278" i="7"/>
  <c r="T278" i="7"/>
  <c r="S278" i="7"/>
  <c r="R278" i="7"/>
  <c r="Q278" i="7"/>
  <c r="P278" i="7"/>
  <c r="P281" i="7" s="1"/>
  <c r="O278" i="7"/>
  <c r="N278" i="7"/>
  <c r="M278" i="7"/>
  <c r="J278" i="7"/>
  <c r="I278" i="7"/>
  <c r="H278" i="7"/>
  <c r="G278" i="7"/>
  <c r="G281" i="7" s="1"/>
  <c r="F278" i="7"/>
  <c r="E278" i="7"/>
  <c r="D278" i="7"/>
  <c r="C278" i="7"/>
  <c r="K278" i="7" s="1"/>
  <c r="B278" i="7"/>
  <c r="AF277" i="7"/>
  <c r="AE277" i="7"/>
  <c r="AE281" i="7" s="1"/>
  <c r="AD277" i="7"/>
  <c r="AC277" i="7"/>
  <c r="AB277" i="7"/>
  <c r="AB281" i="7" s="1"/>
  <c r="AA277" i="7"/>
  <c r="AA281" i="7" s="1"/>
  <c r="Z277" i="7"/>
  <c r="Y277" i="7"/>
  <c r="X277" i="7"/>
  <c r="AG277" i="7" s="1"/>
  <c r="U277" i="7"/>
  <c r="U281" i="7" s="1"/>
  <c r="T277" i="7"/>
  <c r="T281" i="7" s="1"/>
  <c r="S277" i="7"/>
  <c r="S281" i="7" s="1"/>
  <c r="R277" i="7"/>
  <c r="Q277" i="7"/>
  <c r="Q281" i="7" s="1"/>
  <c r="P277" i="7"/>
  <c r="O277" i="7"/>
  <c r="N277" i="7"/>
  <c r="M277" i="7"/>
  <c r="V277" i="7" s="1"/>
  <c r="J277" i="7"/>
  <c r="J281" i="7" s="1"/>
  <c r="I277" i="7"/>
  <c r="H277" i="7"/>
  <c r="H281" i="7" s="1"/>
  <c r="G277" i="7"/>
  <c r="F277" i="7"/>
  <c r="E277" i="7"/>
  <c r="D277" i="7"/>
  <c r="D281" i="7" s="1"/>
  <c r="C277" i="7"/>
  <c r="B277" i="7"/>
  <c r="B281" i="7" s="1"/>
  <c r="Z274" i="7"/>
  <c r="O274" i="7"/>
  <c r="D274" i="7"/>
  <c r="U269" i="7"/>
  <c r="M269" i="7"/>
  <c r="C269" i="7"/>
  <c r="AF268" i="7"/>
  <c r="AE268" i="7"/>
  <c r="AD268" i="7"/>
  <c r="AC268" i="7"/>
  <c r="AB268" i="7"/>
  <c r="AA268" i="7"/>
  <c r="Z268" i="7"/>
  <c r="Y268" i="7"/>
  <c r="AG268" i="7" s="1"/>
  <c r="X268" i="7"/>
  <c r="U268" i="7"/>
  <c r="T268" i="7"/>
  <c r="T269" i="7" s="1"/>
  <c r="S268" i="7"/>
  <c r="R268" i="7"/>
  <c r="Q268" i="7"/>
  <c r="P268" i="7"/>
  <c r="O268" i="7"/>
  <c r="N268" i="7"/>
  <c r="M268" i="7"/>
  <c r="J268" i="7"/>
  <c r="I268" i="7"/>
  <c r="H268" i="7"/>
  <c r="G268" i="7"/>
  <c r="F268" i="7"/>
  <c r="E268" i="7"/>
  <c r="D268" i="7"/>
  <c r="C268" i="7"/>
  <c r="K268" i="7" s="1"/>
  <c r="B268" i="7"/>
  <c r="AF267" i="7"/>
  <c r="AE267" i="7"/>
  <c r="AD267" i="7"/>
  <c r="AC267" i="7"/>
  <c r="AB267" i="7"/>
  <c r="AA267" i="7"/>
  <c r="Z267" i="7"/>
  <c r="Y267" i="7"/>
  <c r="X267" i="7"/>
  <c r="U267" i="7"/>
  <c r="T267" i="7"/>
  <c r="S267" i="7"/>
  <c r="R267" i="7"/>
  <c r="Q267" i="7"/>
  <c r="P267" i="7"/>
  <c r="O267" i="7"/>
  <c r="N267" i="7"/>
  <c r="V267" i="7" s="1"/>
  <c r="M267" i="7"/>
  <c r="J267" i="7"/>
  <c r="I267" i="7"/>
  <c r="H267" i="7"/>
  <c r="G267" i="7"/>
  <c r="F267" i="7"/>
  <c r="E267" i="7"/>
  <c r="D267" i="7"/>
  <c r="C267" i="7"/>
  <c r="B267" i="7"/>
  <c r="K267" i="7" s="1"/>
  <c r="AF266" i="7"/>
  <c r="AE266" i="7"/>
  <c r="AD266" i="7"/>
  <c r="AC266" i="7"/>
  <c r="AB266" i="7"/>
  <c r="AA266" i="7"/>
  <c r="Z266" i="7"/>
  <c r="Y266" i="7"/>
  <c r="X266" i="7"/>
  <c r="U266" i="7"/>
  <c r="T266" i="7"/>
  <c r="S266" i="7"/>
  <c r="R266" i="7"/>
  <c r="Q266" i="7"/>
  <c r="Q269" i="7" s="1"/>
  <c r="P266" i="7"/>
  <c r="O266" i="7"/>
  <c r="N266" i="7"/>
  <c r="V266" i="7" s="1"/>
  <c r="M266" i="7"/>
  <c r="J266" i="7"/>
  <c r="I266" i="7"/>
  <c r="H266" i="7"/>
  <c r="H269" i="7" s="1"/>
  <c r="G266" i="7"/>
  <c r="F266" i="7"/>
  <c r="E266" i="7"/>
  <c r="D266" i="7"/>
  <c r="D269" i="7" s="1"/>
  <c r="C266" i="7"/>
  <c r="B266" i="7"/>
  <c r="AF265" i="7"/>
  <c r="AF269" i="7" s="1"/>
  <c r="AE265" i="7"/>
  <c r="AD265" i="7"/>
  <c r="AD269" i="7" s="1"/>
  <c r="AC265" i="7"/>
  <c r="AC269" i="7" s="1"/>
  <c r="AB265" i="7"/>
  <c r="AB269" i="7" s="1"/>
  <c r="AA265" i="7"/>
  <c r="Z265" i="7"/>
  <c r="Z269" i="7" s="1"/>
  <c r="Y265" i="7"/>
  <c r="Y269" i="7" s="1"/>
  <c r="X265" i="7"/>
  <c r="X269" i="7" s="1"/>
  <c r="U265" i="7"/>
  <c r="T265" i="7"/>
  <c r="S265" i="7"/>
  <c r="S269" i="7" s="1"/>
  <c r="R265" i="7"/>
  <c r="Q265" i="7"/>
  <c r="P265" i="7"/>
  <c r="P269" i="7" s="1"/>
  <c r="O265" i="7"/>
  <c r="O269" i="7" s="1"/>
  <c r="N265" i="7"/>
  <c r="M265" i="7"/>
  <c r="J265" i="7"/>
  <c r="J269" i="7" s="1"/>
  <c r="I265" i="7"/>
  <c r="H265" i="7"/>
  <c r="G265" i="7"/>
  <c r="F265" i="7"/>
  <c r="F269" i="7" s="1"/>
  <c r="E265" i="7"/>
  <c r="D265" i="7"/>
  <c r="C265" i="7"/>
  <c r="K265" i="7" s="1"/>
  <c r="B265" i="7"/>
  <c r="B269" i="7" s="1"/>
  <c r="AB264" i="7"/>
  <c r="AF263" i="7"/>
  <c r="AE263" i="7"/>
  <c r="AD263" i="7"/>
  <c r="AC263" i="7"/>
  <c r="AB263" i="7"/>
  <c r="AA263" i="7"/>
  <c r="Z263" i="7"/>
  <c r="Y263" i="7"/>
  <c r="X263" i="7"/>
  <c r="AG263" i="7" s="1"/>
  <c r="U263" i="7"/>
  <c r="T263" i="7"/>
  <c r="S263" i="7"/>
  <c r="R263" i="7"/>
  <c r="Q263" i="7"/>
  <c r="P263" i="7"/>
  <c r="O263" i="7"/>
  <c r="N263" i="7"/>
  <c r="V263" i="7" s="1"/>
  <c r="M263" i="7"/>
  <c r="J263" i="7"/>
  <c r="I263" i="7"/>
  <c r="H263" i="7"/>
  <c r="G263" i="7"/>
  <c r="F263" i="7"/>
  <c r="E263" i="7"/>
  <c r="D263" i="7"/>
  <c r="C263" i="7"/>
  <c r="B263" i="7"/>
  <c r="K263" i="7" s="1"/>
  <c r="AF262" i="7"/>
  <c r="AE262" i="7"/>
  <c r="AD262" i="7"/>
  <c r="AC262" i="7"/>
  <c r="AB262" i="7"/>
  <c r="AA262" i="7"/>
  <c r="Z262" i="7"/>
  <c r="Y262" i="7"/>
  <c r="X262" i="7"/>
  <c r="U262" i="7"/>
  <c r="T262" i="7"/>
  <c r="S262" i="7"/>
  <c r="R262" i="7"/>
  <c r="Q262" i="7"/>
  <c r="P262" i="7"/>
  <c r="O262" i="7"/>
  <c r="N262" i="7"/>
  <c r="M262" i="7"/>
  <c r="V262" i="7" s="1"/>
  <c r="J262" i="7"/>
  <c r="I262" i="7"/>
  <c r="H262" i="7"/>
  <c r="G262" i="7"/>
  <c r="F262" i="7"/>
  <c r="E262" i="7"/>
  <c r="D262" i="7"/>
  <c r="C262" i="7"/>
  <c r="B262" i="7"/>
  <c r="AF261" i="7"/>
  <c r="AE261" i="7"/>
  <c r="AD261" i="7"/>
  <c r="AC261" i="7"/>
  <c r="AB261" i="7"/>
  <c r="AA261" i="7"/>
  <c r="Z261" i="7"/>
  <c r="Y261" i="7"/>
  <c r="AG261" i="7" s="1"/>
  <c r="X261" i="7"/>
  <c r="U261" i="7"/>
  <c r="T261" i="7"/>
  <c r="S261" i="7"/>
  <c r="R261" i="7"/>
  <c r="Q261" i="7"/>
  <c r="P261" i="7"/>
  <c r="O261" i="7"/>
  <c r="N261" i="7"/>
  <c r="M261" i="7"/>
  <c r="V261" i="7" s="1"/>
  <c r="J261" i="7"/>
  <c r="I261" i="7"/>
  <c r="H261" i="7"/>
  <c r="G261" i="7"/>
  <c r="F261" i="7"/>
  <c r="E261" i="7"/>
  <c r="D261" i="7"/>
  <c r="C261" i="7"/>
  <c r="K261" i="7" s="1"/>
  <c r="AI261" i="7" s="1"/>
  <c r="B261" i="7"/>
  <c r="AF260" i="7"/>
  <c r="AF264" i="7" s="1"/>
  <c r="AE260" i="7"/>
  <c r="AD260" i="7"/>
  <c r="AC260" i="7"/>
  <c r="AC264" i="7" s="1"/>
  <c r="AB260" i="7"/>
  <c r="AA260" i="7"/>
  <c r="Z260" i="7"/>
  <c r="Y260" i="7"/>
  <c r="Y264" i="7" s="1"/>
  <c r="X260" i="7"/>
  <c r="X264" i="7" s="1"/>
  <c r="U260" i="7"/>
  <c r="T260" i="7"/>
  <c r="T264" i="7" s="1"/>
  <c r="S260" i="7"/>
  <c r="S264" i="7" s="1"/>
  <c r="R260" i="7"/>
  <c r="Q260" i="7"/>
  <c r="P260" i="7"/>
  <c r="P264" i="7" s="1"/>
  <c r="O260" i="7"/>
  <c r="O264" i="7" s="1"/>
  <c r="N260" i="7"/>
  <c r="M260" i="7"/>
  <c r="J260" i="7"/>
  <c r="J264" i="7" s="1"/>
  <c r="I260" i="7"/>
  <c r="I264" i="7" s="1"/>
  <c r="H260" i="7"/>
  <c r="G260" i="7"/>
  <c r="G264" i="7" s="1"/>
  <c r="F260" i="7"/>
  <c r="F264" i="7" s="1"/>
  <c r="E260" i="7"/>
  <c r="E264" i="7" s="1"/>
  <c r="D260" i="7"/>
  <c r="C260" i="7"/>
  <c r="C264" i="7" s="1"/>
  <c r="B260" i="7"/>
  <c r="AA259" i="7"/>
  <c r="R259" i="7"/>
  <c r="I259" i="7"/>
  <c r="AF258" i="7"/>
  <c r="AE258" i="7"/>
  <c r="AD258" i="7"/>
  <c r="AC258" i="7"/>
  <c r="AB258" i="7"/>
  <c r="AA258" i="7"/>
  <c r="Z258" i="7"/>
  <c r="Y258" i="7"/>
  <c r="X258" i="7"/>
  <c r="U258" i="7"/>
  <c r="T258" i="7"/>
  <c r="S258" i="7"/>
  <c r="R258" i="7"/>
  <c r="Q258" i="7"/>
  <c r="P258" i="7"/>
  <c r="O258" i="7"/>
  <c r="N258" i="7"/>
  <c r="M258" i="7"/>
  <c r="V258" i="7" s="1"/>
  <c r="J258" i="7"/>
  <c r="I258" i="7"/>
  <c r="H258" i="7"/>
  <c r="G258" i="7"/>
  <c r="F258" i="7"/>
  <c r="E258" i="7"/>
  <c r="D258" i="7"/>
  <c r="C258" i="7"/>
  <c r="B258" i="7"/>
  <c r="K258" i="7" s="1"/>
  <c r="AF257" i="7"/>
  <c r="AE257" i="7"/>
  <c r="AD257" i="7"/>
  <c r="AC257" i="7"/>
  <c r="AB257" i="7"/>
  <c r="AA257" i="7"/>
  <c r="Z257" i="7"/>
  <c r="Y257" i="7"/>
  <c r="AG257" i="7" s="1"/>
  <c r="X257" i="7"/>
  <c r="U257" i="7"/>
  <c r="T257" i="7"/>
  <c r="S257" i="7"/>
  <c r="R257" i="7"/>
  <c r="Q257" i="7"/>
  <c r="P257" i="7"/>
  <c r="O257" i="7"/>
  <c r="N257" i="7"/>
  <c r="M257" i="7"/>
  <c r="V257" i="7" s="1"/>
  <c r="J257" i="7"/>
  <c r="I257" i="7"/>
  <c r="H257" i="7"/>
  <c r="G257" i="7"/>
  <c r="F257" i="7"/>
  <c r="E257" i="7"/>
  <c r="D257" i="7"/>
  <c r="C257" i="7"/>
  <c r="B257" i="7"/>
  <c r="AF256" i="7"/>
  <c r="AE256" i="7"/>
  <c r="AD256" i="7"/>
  <c r="AC256" i="7"/>
  <c r="AB256" i="7"/>
  <c r="AA256" i="7"/>
  <c r="Z256" i="7"/>
  <c r="Y256" i="7"/>
  <c r="AG256" i="7" s="1"/>
  <c r="X256" i="7"/>
  <c r="U256" i="7"/>
  <c r="T256" i="7"/>
  <c r="S256" i="7"/>
  <c r="R256" i="7"/>
  <c r="Q256" i="7"/>
  <c r="P256" i="7"/>
  <c r="O256" i="7"/>
  <c r="N256" i="7"/>
  <c r="M256" i="7"/>
  <c r="J256" i="7"/>
  <c r="I256" i="7"/>
  <c r="H256" i="7"/>
  <c r="G256" i="7"/>
  <c r="F256" i="7"/>
  <c r="E256" i="7"/>
  <c r="D256" i="7"/>
  <c r="C256" i="7"/>
  <c r="B256" i="7"/>
  <c r="K256" i="7" s="1"/>
  <c r="AF255" i="7"/>
  <c r="AF259" i="7" s="1"/>
  <c r="AE255" i="7"/>
  <c r="AE259" i="7" s="1"/>
  <c r="AD255" i="7"/>
  <c r="AC255" i="7"/>
  <c r="AB255" i="7"/>
  <c r="AB259" i="7" s="1"/>
  <c r="AA255" i="7"/>
  <c r="Z255" i="7"/>
  <c r="Y255" i="7"/>
  <c r="X255" i="7"/>
  <c r="U255" i="7"/>
  <c r="T255" i="7"/>
  <c r="T259" i="7" s="1"/>
  <c r="S255" i="7"/>
  <c r="R255" i="7"/>
  <c r="Q255" i="7"/>
  <c r="P255" i="7"/>
  <c r="P259" i="7" s="1"/>
  <c r="O255" i="7"/>
  <c r="N255" i="7"/>
  <c r="V255" i="7" s="1"/>
  <c r="M255" i="7"/>
  <c r="J255" i="7"/>
  <c r="I255" i="7"/>
  <c r="H255" i="7"/>
  <c r="G255" i="7"/>
  <c r="F255" i="7"/>
  <c r="E255" i="7"/>
  <c r="E259" i="7" s="1"/>
  <c r="D255" i="7"/>
  <c r="C255" i="7"/>
  <c r="B255" i="7"/>
  <c r="AA254" i="7"/>
  <c r="H254" i="7"/>
  <c r="AF253" i="7"/>
  <c r="AE253" i="7"/>
  <c r="AD253" i="7"/>
  <c r="AC253" i="7"/>
  <c r="AB253" i="7"/>
  <c r="AA253" i="7"/>
  <c r="Z253" i="7"/>
  <c r="Y253" i="7"/>
  <c r="AG253" i="7" s="1"/>
  <c r="X253" i="7"/>
  <c r="U253" i="7"/>
  <c r="T253" i="7"/>
  <c r="S253" i="7"/>
  <c r="R253" i="7"/>
  <c r="Q253" i="7"/>
  <c r="P253" i="7"/>
  <c r="O253" i="7"/>
  <c r="N253" i="7"/>
  <c r="M253" i="7"/>
  <c r="V253" i="7" s="1"/>
  <c r="J253" i="7"/>
  <c r="I253" i="7"/>
  <c r="H253" i="7"/>
  <c r="G253" i="7"/>
  <c r="F253" i="7"/>
  <c r="E253" i="7"/>
  <c r="D253" i="7"/>
  <c r="C253" i="7"/>
  <c r="K253" i="7" s="1"/>
  <c r="B253" i="7"/>
  <c r="AF252" i="7"/>
  <c r="AE252" i="7"/>
  <c r="AD252" i="7"/>
  <c r="AC252" i="7"/>
  <c r="AB252" i="7"/>
  <c r="AA252" i="7"/>
  <c r="Z252" i="7"/>
  <c r="Y252" i="7"/>
  <c r="AG252" i="7" s="1"/>
  <c r="X252" i="7"/>
  <c r="U252" i="7"/>
  <c r="T252" i="7"/>
  <c r="S252" i="7"/>
  <c r="R252" i="7"/>
  <c r="Q252" i="7"/>
  <c r="P252" i="7"/>
  <c r="O252" i="7"/>
  <c r="N252" i="7"/>
  <c r="M252" i="7"/>
  <c r="J252" i="7"/>
  <c r="I252" i="7"/>
  <c r="H252" i="7"/>
  <c r="G252" i="7"/>
  <c r="F252" i="7"/>
  <c r="E252" i="7"/>
  <c r="D252" i="7"/>
  <c r="C252" i="7"/>
  <c r="B252" i="7"/>
  <c r="K252" i="7" s="1"/>
  <c r="AF251" i="7"/>
  <c r="AE251" i="7"/>
  <c r="AD251" i="7"/>
  <c r="AC251" i="7"/>
  <c r="AB251" i="7"/>
  <c r="AA251" i="7"/>
  <c r="Z251" i="7"/>
  <c r="Y251" i="7"/>
  <c r="X251" i="7"/>
  <c r="AG251" i="7" s="1"/>
  <c r="U251" i="7"/>
  <c r="T251" i="7"/>
  <c r="S251" i="7"/>
  <c r="R251" i="7"/>
  <c r="Q251" i="7"/>
  <c r="P251" i="7"/>
  <c r="O251" i="7"/>
  <c r="N251" i="7"/>
  <c r="V251" i="7" s="1"/>
  <c r="M251" i="7"/>
  <c r="J251" i="7"/>
  <c r="I251" i="7"/>
  <c r="I254" i="7" s="1"/>
  <c r="H251" i="7"/>
  <c r="G251" i="7"/>
  <c r="F251" i="7"/>
  <c r="E251" i="7"/>
  <c r="D251" i="7"/>
  <c r="C251" i="7"/>
  <c r="B251" i="7"/>
  <c r="K251" i="7" s="1"/>
  <c r="AF250" i="7"/>
  <c r="AE250" i="7"/>
  <c r="AE254" i="7" s="1"/>
  <c r="AD250" i="7"/>
  <c r="AD254" i="7" s="1"/>
  <c r="AC250" i="7"/>
  <c r="AB250" i="7"/>
  <c r="AA250" i="7"/>
  <c r="Z250" i="7"/>
  <c r="Z254" i="7" s="1"/>
  <c r="Y250" i="7"/>
  <c r="X250" i="7"/>
  <c r="U250" i="7"/>
  <c r="T250" i="7"/>
  <c r="S250" i="7"/>
  <c r="R250" i="7"/>
  <c r="R254" i="7" s="1"/>
  <c r="Q250" i="7"/>
  <c r="P250" i="7"/>
  <c r="O250" i="7"/>
  <c r="N250" i="7"/>
  <c r="N254" i="7" s="1"/>
  <c r="M250" i="7"/>
  <c r="J250" i="7"/>
  <c r="I250" i="7"/>
  <c r="H250" i="7"/>
  <c r="G250" i="7"/>
  <c r="F250" i="7"/>
  <c r="E250" i="7"/>
  <c r="D250" i="7"/>
  <c r="C250" i="7"/>
  <c r="B250" i="7"/>
  <c r="U249" i="7"/>
  <c r="T249" i="7"/>
  <c r="M249" i="7"/>
  <c r="C249" i="7"/>
  <c r="AF248" i="7"/>
  <c r="AE248" i="7"/>
  <c r="AD248" i="7"/>
  <c r="AC248" i="7"/>
  <c r="AB248" i="7"/>
  <c r="AA248" i="7"/>
  <c r="Z248" i="7"/>
  <c r="Y248" i="7"/>
  <c r="X248" i="7"/>
  <c r="AG248" i="7" s="1"/>
  <c r="U248" i="7"/>
  <c r="T248" i="7"/>
  <c r="S248" i="7"/>
  <c r="R248" i="7"/>
  <c r="Q248" i="7"/>
  <c r="P248" i="7"/>
  <c r="O248" i="7"/>
  <c r="N248" i="7"/>
  <c r="M248" i="7"/>
  <c r="J248" i="7"/>
  <c r="I248" i="7"/>
  <c r="H248" i="7"/>
  <c r="G248" i="7"/>
  <c r="F248" i="7"/>
  <c r="E248" i="7"/>
  <c r="D248" i="7"/>
  <c r="C248" i="7"/>
  <c r="K248" i="7" s="1"/>
  <c r="B248" i="7"/>
  <c r="AF247" i="7"/>
  <c r="AE247" i="7"/>
  <c r="AD247" i="7"/>
  <c r="AC247" i="7"/>
  <c r="AB247" i="7"/>
  <c r="AA247" i="7"/>
  <c r="Z247" i="7"/>
  <c r="Y247" i="7"/>
  <c r="X247" i="7"/>
  <c r="U247" i="7"/>
  <c r="T247" i="7"/>
  <c r="S247" i="7"/>
  <c r="R247" i="7"/>
  <c r="Q247" i="7"/>
  <c r="P247" i="7"/>
  <c r="O247" i="7"/>
  <c r="N247" i="7"/>
  <c r="V247" i="7" s="1"/>
  <c r="M247" i="7"/>
  <c r="J247" i="7"/>
  <c r="I247" i="7"/>
  <c r="H247" i="7"/>
  <c r="G247" i="7"/>
  <c r="F247" i="7"/>
  <c r="E247" i="7"/>
  <c r="D247" i="7"/>
  <c r="C247" i="7"/>
  <c r="B247" i="7"/>
  <c r="AF246" i="7"/>
  <c r="AE246" i="7"/>
  <c r="AD246" i="7"/>
  <c r="AC246" i="7"/>
  <c r="AB246" i="7"/>
  <c r="AA246" i="7"/>
  <c r="Z246" i="7"/>
  <c r="Y246" i="7"/>
  <c r="X246" i="7"/>
  <c r="U246" i="7"/>
  <c r="T246" i="7"/>
  <c r="S246" i="7"/>
  <c r="R246" i="7"/>
  <c r="Q246" i="7"/>
  <c r="P246" i="7"/>
  <c r="O246" i="7"/>
  <c r="N246" i="7"/>
  <c r="V246" i="7" s="1"/>
  <c r="M246" i="7"/>
  <c r="J246" i="7"/>
  <c r="I246" i="7"/>
  <c r="H246" i="7"/>
  <c r="G246" i="7"/>
  <c r="F246" i="7"/>
  <c r="E246" i="7"/>
  <c r="D246" i="7"/>
  <c r="D249" i="7" s="1"/>
  <c r="C246" i="7"/>
  <c r="B246" i="7"/>
  <c r="AF245" i="7"/>
  <c r="AE245" i="7"/>
  <c r="AD245" i="7"/>
  <c r="AD249" i="7" s="1"/>
  <c r="AC245" i="7"/>
  <c r="AC249" i="7" s="1"/>
  <c r="AB245" i="7"/>
  <c r="AA245" i="7"/>
  <c r="Z245" i="7"/>
  <c r="Z249" i="7" s="1"/>
  <c r="Y245" i="7"/>
  <c r="Y249" i="7" s="1"/>
  <c r="X245" i="7"/>
  <c r="U245" i="7"/>
  <c r="T245" i="7"/>
  <c r="S245" i="7"/>
  <c r="S249" i="7" s="1"/>
  <c r="R245" i="7"/>
  <c r="Q245" i="7"/>
  <c r="Q249" i="7" s="1"/>
  <c r="P245" i="7"/>
  <c r="P249" i="7" s="1"/>
  <c r="O245" i="7"/>
  <c r="O249" i="7" s="1"/>
  <c r="N245" i="7"/>
  <c r="M245" i="7"/>
  <c r="J245" i="7"/>
  <c r="J249" i="7" s="1"/>
  <c r="I245" i="7"/>
  <c r="H245" i="7"/>
  <c r="G245" i="7"/>
  <c r="G249" i="7" s="1"/>
  <c r="F245" i="7"/>
  <c r="F249" i="7" s="1"/>
  <c r="E245" i="7"/>
  <c r="D245" i="7"/>
  <c r="C245" i="7"/>
  <c r="K245" i="7" s="1"/>
  <c r="B245" i="7"/>
  <c r="B249" i="7" s="1"/>
  <c r="AF244" i="7"/>
  <c r="AB244" i="7"/>
  <c r="X244" i="7"/>
  <c r="J244" i="7"/>
  <c r="AF243" i="7"/>
  <c r="AE243" i="7"/>
  <c r="AD243" i="7"/>
  <c r="AC243" i="7"/>
  <c r="AB243" i="7"/>
  <c r="AA243" i="7"/>
  <c r="Z243" i="7"/>
  <c r="Y243" i="7"/>
  <c r="X243" i="7"/>
  <c r="U243" i="7"/>
  <c r="T243" i="7"/>
  <c r="S243" i="7"/>
  <c r="R243" i="7"/>
  <c r="Q243" i="7"/>
  <c r="P243" i="7"/>
  <c r="O243" i="7"/>
  <c r="N243" i="7"/>
  <c r="V243" i="7" s="1"/>
  <c r="M243" i="7"/>
  <c r="J243" i="7"/>
  <c r="I243" i="7"/>
  <c r="H243" i="7"/>
  <c r="G243" i="7"/>
  <c r="F243" i="7"/>
  <c r="E243" i="7"/>
  <c r="D243" i="7"/>
  <c r="C243" i="7"/>
  <c r="B243" i="7"/>
  <c r="K243" i="7" s="1"/>
  <c r="AF242" i="7"/>
  <c r="AE242" i="7"/>
  <c r="AD242" i="7"/>
  <c r="AC242" i="7"/>
  <c r="AB242" i="7"/>
  <c r="AA242" i="7"/>
  <c r="Z242" i="7"/>
  <c r="Y242" i="7"/>
  <c r="X242" i="7"/>
  <c r="U242" i="7"/>
  <c r="T242" i="7"/>
  <c r="S242" i="7"/>
  <c r="R242" i="7"/>
  <c r="Q242" i="7"/>
  <c r="P242" i="7"/>
  <c r="O242" i="7"/>
  <c r="N242" i="7"/>
  <c r="M242" i="7"/>
  <c r="V242" i="7" s="1"/>
  <c r="J242" i="7"/>
  <c r="I242" i="7"/>
  <c r="H242" i="7"/>
  <c r="G242" i="7"/>
  <c r="F242" i="7"/>
  <c r="E242" i="7"/>
  <c r="D242" i="7"/>
  <c r="C242" i="7"/>
  <c r="K242" i="7" s="1"/>
  <c r="B242" i="7"/>
  <c r="AF241" i="7"/>
  <c r="AE241" i="7"/>
  <c r="AD241" i="7"/>
  <c r="AC241" i="7"/>
  <c r="AB241" i="7"/>
  <c r="AA241" i="7"/>
  <c r="Z241" i="7"/>
  <c r="Y241" i="7"/>
  <c r="AG241" i="7" s="1"/>
  <c r="X241" i="7"/>
  <c r="U241" i="7"/>
  <c r="T241" i="7"/>
  <c r="S241" i="7"/>
  <c r="R241" i="7"/>
  <c r="Q241" i="7"/>
  <c r="P241" i="7"/>
  <c r="O241" i="7"/>
  <c r="N241" i="7"/>
  <c r="M241" i="7"/>
  <c r="J241" i="7"/>
  <c r="I241" i="7"/>
  <c r="H241" i="7"/>
  <c r="G241" i="7"/>
  <c r="F241" i="7"/>
  <c r="E241" i="7"/>
  <c r="D241" i="7"/>
  <c r="C241" i="7"/>
  <c r="K241" i="7" s="1"/>
  <c r="B241" i="7"/>
  <c r="AF240" i="7"/>
  <c r="AE240" i="7"/>
  <c r="AD240" i="7"/>
  <c r="AC240" i="7"/>
  <c r="AC244" i="7" s="1"/>
  <c r="AB240" i="7"/>
  <c r="AA240" i="7"/>
  <c r="Z240" i="7"/>
  <c r="Y240" i="7"/>
  <c r="Y244" i="7" s="1"/>
  <c r="X240" i="7"/>
  <c r="U240" i="7"/>
  <c r="T240" i="7"/>
  <c r="T244" i="7" s="1"/>
  <c r="S240" i="7"/>
  <c r="S244" i="7" s="1"/>
  <c r="R240" i="7"/>
  <c r="Q240" i="7"/>
  <c r="P240" i="7"/>
  <c r="P244" i="7" s="1"/>
  <c r="O240" i="7"/>
  <c r="O244" i="7" s="1"/>
  <c r="N240" i="7"/>
  <c r="M240" i="7"/>
  <c r="J240" i="7"/>
  <c r="I240" i="7"/>
  <c r="H240" i="7"/>
  <c r="G240" i="7"/>
  <c r="G244" i="7" s="1"/>
  <c r="F240" i="7"/>
  <c r="F244" i="7" s="1"/>
  <c r="E240" i="7"/>
  <c r="D240" i="7"/>
  <c r="C240" i="7"/>
  <c r="C244" i="7" s="1"/>
  <c r="B240" i="7"/>
  <c r="K240" i="7" s="1"/>
  <c r="Z237" i="7"/>
  <c r="O237" i="7"/>
  <c r="D237" i="7"/>
  <c r="P232" i="7"/>
  <c r="G232" i="7"/>
  <c r="AG230" i="7"/>
  <c r="AF230" i="7"/>
  <c r="AF232" i="7" s="1"/>
  <c r="AE230" i="7"/>
  <c r="AD230" i="7"/>
  <c r="AC230" i="7"/>
  <c r="AB230" i="7"/>
  <c r="AB232" i="7" s="1"/>
  <c r="AA230" i="7"/>
  <c r="Z230" i="7"/>
  <c r="Y230" i="7"/>
  <c r="X230" i="7"/>
  <c r="X232" i="7" s="1"/>
  <c r="U230" i="7"/>
  <c r="T230" i="7"/>
  <c r="T232" i="7" s="1"/>
  <c r="S230" i="7"/>
  <c r="R230" i="7"/>
  <c r="R232" i="7" s="1"/>
  <c r="Q230" i="7"/>
  <c r="P230" i="7"/>
  <c r="O230" i="7"/>
  <c r="N230" i="7"/>
  <c r="N232" i="7" s="1"/>
  <c r="M230" i="7"/>
  <c r="J230" i="7"/>
  <c r="I230" i="7"/>
  <c r="H230" i="7"/>
  <c r="G230" i="7"/>
  <c r="F230" i="7"/>
  <c r="E230" i="7"/>
  <c r="D230" i="7"/>
  <c r="C230" i="7"/>
  <c r="B230" i="7"/>
  <c r="AG229" i="7"/>
  <c r="V229" i="7"/>
  <c r="K229" i="7"/>
  <c r="AI229" i="7" s="1"/>
  <c r="AG228" i="7"/>
  <c r="V228" i="7"/>
  <c r="K228" i="7"/>
  <c r="AG227" i="7"/>
  <c r="V227" i="7"/>
  <c r="K227" i="7"/>
  <c r="AG226" i="7"/>
  <c r="V226" i="7"/>
  <c r="K226" i="7"/>
  <c r="AF225" i="7"/>
  <c r="AE225" i="7"/>
  <c r="AD225" i="7"/>
  <c r="AC225" i="7"/>
  <c r="AB225" i="7"/>
  <c r="AA225" i="7"/>
  <c r="Z225" i="7"/>
  <c r="Y225" i="7"/>
  <c r="X225" i="7"/>
  <c r="V225" i="7"/>
  <c r="U225" i="7"/>
  <c r="T225" i="7"/>
  <c r="S225" i="7"/>
  <c r="R225" i="7"/>
  <c r="Q225" i="7"/>
  <c r="P225" i="7"/>
  <c r="O225" i="7"/>
  <c r="N225" i="7"/>
  <c r="M225" i="7"/>
  <c r="J225" i="7"/>
  <c r="I225" i="7"/>
  <c r="H225" i="7"/>
  <c r="G225" i="7"/>
  <c r="F225" i="7"/>
  <c r="E225" i="7"/>
  <c r="D225" i="7"/>
  <c r="C225" i="7"/>
  <c r="B225" i="7"/>
  <c r="AG224" i="7"/>
  <c r="V224" i="7"/>
  <c r="K224" i="7"/>
  <c r="AI224" i="7" s="1"/>
  <c r="AG223" i="7"/>
  <c r="V223" i="7"/>
  <c r="K223" i="7"/>
  <c r="AI223" i="7" s="1"/>
  <c r="AG222" i="7"/>
  <c r="V222" i="7"/>
  <c r="K222" i="7"/>
  <c r="AI222" i="7" s="1"/>
  <c r="AG221" i="7"/>
  <c r="AG225" i="7" s="1"/>
  <c r="V221" i="7"/>
  <c r="K221" i="7"/>
  <c r="K225" i="7" s="1"/>
  <c r="AF220" i="7"/>
  <c r="AE220" i="7"/>
  <c r="AD220" i="7"/>
  <c r="AD232" i="7" s="1"/>
  <c r="AC220" i="7"/>
  <c r="AB220" i="7"/>
  <c r="AA220" i="7"/>
  <c r="Z220" i="7"/>
  <c r="Z232" i="7" s="1"/>
  <c r="Z234" i="7" s="1"/>
  <c r="Y220" i="7"/>
  <c r="X220" i="7"/>
  <c r="V220" i="7"/>
  <c r="U220" i="7"/>
  <c r="U232" i="7" s="1"/>
  <c r="T220" i="7"/>
  <c r="S220" i="7"/>
  <c r="R220" i="7"/>
  <c r="Q220" i="7"/>
  <c r="Q232" i="7" s="1"/>
  <c r="P220" i="7"/>
  <c r="O220" i="7"/>
  <c r="N220" i="7"/>
  <c r="M220" i="7"/>
  <c r="M232" i="7" s="1"/>
  <c r="K220" i="7"/>
  <c r="J220" i="7"/>
  <c r="I220" i="7"/>
  <c r="H220" i="7"/>
  <c r="H232" i="7" s="1"/>
  <c r="G220" i="7"/>
  <c r="F220" i="7"/>
  <c r="E220" i="7"/>
  <c r="D220" i="7"/>
  <c r="D232" i="7" s="1"/>
  <c r="C220" i="7"/>
  <c r="B220" i="7"/>
  <c r="AG219" i="7"/>
  <c r="AI219" i="7" s="1"/>
  <c r="V219" i="7"/>
  <c r="K219" i="7"/>
  <c r="AG218" i="7"/>
  <c r="AI218" i="7" s="1"/>
  <c r="V218" i="7"/>
  <c r="K218" i="7"/>
  <c r="AG217" i="7"/>
  <c r="AI217" i="7" s="1"/>
  <c r="V217" i="7"/>
  <c r="K217" i="7"/>
  <c r="AG216" i="7"/>
  <c r="V216" i="7"/>
  <c r="K216" i="7"/>
  <c r="AF215" i="7"/>
  <c r="AE215" i="7"/>
  <c r="AD215" i="7"/>
  <c r="AC215" i="7"/>
  <c r="AB215" i="7"/>
  <c r="AA215" i="7"/>
  <c r="Z215" i="7"/>
  <c r="Y215" i="7"/>
  <c r="X215" i="7"/>
  <c r="U215" i="7"/>
  <c r="T215" i="7"/>
  <c r="S215" i="7"/>
  <c r="R215" i="7"/>
  <c r="Q215" i="7"/>
  <c r="P215" i="7"/>
  <c r="O215" i="7"/>
  <c r="N215" i="7"/>
  <c r="M215" i="7"/>
  <c r="K215" i="7"/>
  <c r="J215" i="7"/>
  <c r="I215" i="7"/>
  <c r="H215" i="7"/>
  <c r="G215" i="7"/>
  <c r="F215" i="7"/>
  <c r="E215" i="7"/>
  <c r="D215" i="7"/>
  <c r="C215" i="7"/>
  <c r="B215" i="7"/>
  <c r="AG214" i="7"/>
  <c r="V214" i="7"/>
  <c r="K214" i="7"/>
  <c r="AG213" i="7"/>
  <c r="AG215" i="7" s="1"/>
  <c r="V213" i="7"/>
  <c r="K213" i="7"/>
  <c r="AG212" i="7"/>
  <c r="V212" i="7"/>
  <c r="K212" i="7"/>
  <c r="AI212" i="7" s="1"/>
  <c r="AG211" i="7"/>
  <c r="V211" i="7"/>
  <c r="K211" i="7"/>
  <c r="AI211" i="7" s="1"/>
  <c r="AG210" i="7"/>
  <c r="AF210" i="7"/>
  <c r="AE210" i="7"/>
  <c r="AD210" i="7"/>
  <c r="AC210" i="7"/>
  <c r="AB210" i="7"/>
  <c r="AA210" i="7"/>
  <c r="Z210" i="7"/>
  <c r="Y210" i="7"/>
  <c r="Y232" i="7" s="1"/>
  <c r="X210" i="7"/>
  <c r="U210" i="7"/>
  <c r="T210" i="7"/>
  <c r="S210" i="7"/>
  <c r="R210" i="7"/>
  <c r="Q210" i="7"/>
  <c r="P210" i="7"/>
  <c r="O210" i="7"/>
  <c r="N210" i="7"/>
  <c r="M210" i="7"/>
  <c r="J210" i="7"/>
  <c r="I210" i="7"/>
  <c r="H210" i="7"/>
  <c r="G210" i="7"/>
  <c r="F210" i="7"/>
  <c r="E210" i="7"/>
  <c r="D210" i="7"/>
  <c r="C210" i="7"/>
  <c r="B210" i="7"/>
  <c r="AG209" i="7"/>
  <c r="V209" i="7"/>
  <c r="K209" i="7"/>
  <c r="AI209" i="7" s="1"/>
  <c r="AG208" i="7"/>
  <c r="V208" i="7"/>
  <c r="K208" i="7"/>
  <c r="AI208" i="7" s="1"/>
  <c r="AG207" i="7"/>
  <c r="V207" i="7"/>
  <c r="K207" i="7"/>
  <c r="AG206" i="7"/>
  <c r="V206" i="7"/>
  <c r="K206" i="7"/>
  <c r="AI206" i="7" s="1"/>
  <c r="AF205" i="7"/>
  <c r="AE205" i="7"/>
  <c r="AD205" i="7"/>
  <c r="AC205" i="7"/>
  <c r="AB205" i="7"/>
  <c r="AA205" i="7"/>
  <c r="Z205" i="7"/>
  <c r="Y205" i="7"/>
  <c r="X205" i="7"/>
  <c r="V205" i="7"/>
  <c r="U205" i="7"/>
  <c r="T205" i="7"/>
  <c r="S205" i="7"/>
  <c r="R205" i="7"/>
  <c r="Q205" i="7"/>
  <c r="P205" i="7"/>
  <c r="O205" i="7"/>
  <c r="N205" i="7"/>
  <c r="M205" i="7"/>
  <c r="J205" i="7"/>
  <c r="I205" i="7"/>
  <c r="H205" i="7"/>
  <c r="G205" i="7"/>
  <c r="F205" i="7"/>
  <c r="E205" i="7"/>
  <c r="D205" i="7"/>
  <c r="C205" i="7"/>
  <c r="B205" i="7"/>
  <c r="AG204" i="7"/>
  <c r="V204" i="7"/>
  <c r="K204" i="7"/>
  <c r="AI204" i="7" s="1"/>
  <c r="AG203" i="7"/>
  <c r="V203" i="7"/>
  <c r="K203" i="7"/>
  <c r="AI203" i="7" s="1"/>
  <c r="AG202" i="7"/>
  <c r="V202" i="7"/>
  <c r="K202" i="7"/>
  <c r="AI202" i="7" s="1"/>
  <c r="AG201" i="7"/>
  <c r="AG205" i="7" s="1"/>
  <c r="V201" i="7"/>
  <c r="K201" i="7"/>
  <c r="Z198" i="7"/>
  <c r="O198" i="7"/>
  <c r="D198" i="7"/>
  <c r="B197" i="7"/>
  <c r="AD195" i="7"/>
  <c r="R195" i="7"/>
  <c r="R234" i="7" s="1"/>
  <c r="I195" i="7"/>
  <c r="AF193" i="7"/>
  <c r="AE193" i="7"/>
  <c r="AD193" i="7"/>
  <c r="AC193" i="7"/>
  <c r="AB193" i="7"/>
  <c r="AA193" i="7"/>
  <c r="Z193" i="7"/>
  <c r="Z195" i="7" s="1"/>
  <c r="Y193" i="7"/>
  <c r="X193" i="7"/>
  <c r="U193" i="7"/>
  <c r="U195" i="7" s="1"/>
  <c r="U234" i="7" s="1"/>
  <c r="T193" i="7"/>
  <c r="T195" i="7" s="1"/>
  <c r="S193" i="7"/>
  <c r="R193" i="7"/>
  <c r="Q193" i="7"/>
  <c r="P193" i="7"/>
  <c r="P195" i="7" s="1"/>
  <c r="O193" i="7"/>
  <c r="N193" i="7"/>
  <c r="M193" i="7"/>
  <c r="M195" i="7" s="1"/>
  <c r="M234" i="7" s="1"/>
  <c r="K193" i="7"/>
  <c r="J193" i="7"/>
  <c r="I193" i="7"/>
  <c r="H193" i="7"/>
  <c r="G193" i="7"/>
  <c r="G195" i="7" s="1"/>
  <c r="F193" i="7"/>
  <c r="E193" i="7"/>
  <c r="D193" i="7"/>
  <c r="D195" i="7" s="1"/>
  <c r="D234" i="7" s="1"/>
  <c r="C193" i="7"/>
  <c r="C195" i="7" s="1"/>
  <c r="B193" i="7"/>
  <c r="AG192" i="7"/>
  <c r="V192" i="7"/>
  <c r="K192" i="7"/>
  <c r="AG191" i="7"/>
  <c r="V191" i="7"/>
  <c r="K191" i="7"/>
  <c r="AI191" i="7" s="1"/>
  <c r="AG190" i="7"/>
  <c r="V190" i="7"/>
  <c r="K190" i="7"/>
  <c r="AG189" i="7"/>
  <c r="AG193" i="7" s="1"/>
  <c r="V189" i="7"/>
  <c r="K189" i="7"/>
  <c r="AG188" i="7"/>
  <c r="AF188" i="7"/>
  <c r="AE188" i="7"/>
  <c r="AD188" i="7"/>
  <c r="AC188" i="7"/>
  <c r="AB188" i="7"/>
  <c r="AA188" i="7"/>
  <c r="Z188" i="7"/>
  <c r="Y188" i="7"/>
  <c r="X188" i="7"/>
  <c r="U188" i="7"/>
  <c r="T188" i="7"/>
  <c r="S188" i="7"/>
  <c r="R188" i="7"/>
  <c r="Q188" i="7"/>
  <c r="P188" i="7"/>
  <c r="O188" i="7"/>
  <c r="N188" i="7"/>
  <c r="M188" i="7"/>
  <c r="J188" i="7"/>
  <c r="I188" i="7"/>
  <c r="H188" i="7"/>
  <c r="G188" i="7"/>
  <c r="F188" i="7"/>
  <c r="E188" i="7"/>
  <c r="D188" i="7"/>
  <c r="C188" i="7"/>
  <c r="B188" i="7"/>
  <c r="AG187" i="7"/>
  <c r="V187" i="7"/>
  <c r="K187" i="7"/>
  <c r="AG186" i="7"/>
  <c r="V186" i="7"/>
  <c r="K186" i="7"/>
  <c r="AI186" i="7" s="1"/>
  <c r="AG185" i="7"/>
  <c r="V185" i="7"/>
  <c r="K185" i="7"/>
  <c r="AI185" i="7" s="1"/>
  <c r="AG184" i="7"/>
  <c r="V184" i="7"/>
  <c r="K184" i="7"/>
  <c r="AI184" i="7" s="1"/>
  <c r="AF183" i="7"/>
  <c r="AE183" i="7"/>
  <c r="AE195" i="7" s="1"/>
  <c r="AD183" i="7"/>
  <c r="AC183" i="7"/>
  <c r="AB183" i="7"/>
  <c r="AA183" i="7"/>
  <c r="AA195" i="7" s="1"/>
  <c r="Z183" i="7"/>
  <c r="Y183" i="7"/>
  <c r="X183" i="7"/>
  <c r="V183" i="7"/>
  <c r="U183" i="7"/>
  <c r="T183" i="7"/>
  <c r="S183" i="7"/>
  <c r="R183" i="7"/>
  <c r="Q183" i="7"/>
  <c r="P183" i="7"/>
  <c r="O183" i="7"/>
  <c r="N183" i="7"/>
  <c r="N195" i="7" s="1"/>
  <c r="N234" i="7" s="1"/>
  <c r="M183" i="7"/>
  <c r="J183" i="7"/>
  <c r="I183" i="7"/>
  <c r="H183" i="7"/>
  <c r="G183" i="7"/>
  <c r="F183" i="7"/>
  <c r="E183" i="7"/>
  <c r="E195" i="7" s="1"/>
  <c r="D183" i="7"/>
  <c r="C183" i="7"/>
  <c r="B183" i="7"/>
  <c r="AI182" i="7"/>
  <c r="AG182" i="7"/>
  <c r="V182" i="7"/>
  <c r="K182" i="7"/>
  <c r="AI181" i="7"/>
  <c r="AG181" i="7"/>
  <c r="V181" i="7"/>
  <c r="K181" i="7"/>
  <c r="AI180" i="7"/>
  <c r="AG180" i="7"/>
  <c r="V180" i="7"/>
  <c r="K180" i="7"/>
  <c r="AI179" i="7"/>
  <c r="AI183" i="7" s="1"/>
  <c r="AG179" i="7"/>
  <c r="AG183" i="7" s="1"/>
  <c r="V179" i="7"/>
  <c r="K179" i="7"/>
  <c r="K183" i="7" s="1"/>
  <c r="AF178" i="7"/>
  <c r="AE178" i="7"/>
  <c r="AD178" i="7"/>
  <c r="AC178" i="7"/>
  <c r="AB178" i="7"/>
  <c r="AA178" i="7"/>
  <c r="Z178" i="7"/>
  <c r="Y178" i="7"/>
  <c r="X178" i="7"/>
  <c r="V178" i="7"/>
  <c r="U178" i="7"/>
  <c r="T178" i="7"/>
  <c r="S178" i="7"/>
  <c r="R178" i="7"/>
  <c r="Q178" i="7"/>
  <c r="P178" i="7"/>
  <c r="O178" i="7"/>
  <c r="N178" i="7"/>
  <c r="M178" i="7"/>
  <c r="K178" i="7"/>
  <c r="J178" i="7"/>
  <c r="I178" i="7"/>
  <c r="H178" i="7"/>
  <c r="G178" i="7"/>
  <c r="F178" i="7"/>
  <c r="E178" i="7"/>
  <c r="D178" i="7"/>
  <c r="C178" i="7"/>
  <c r="B178" i="7"/>
  <c r="AG177" i="7"/>
  <c r="AI177" i="7" s="1"/>
  <c r="V177" i="7"/>
  <c r="K177" i="7"/>
  <c r="AG176" i="7"/>
  <c r="AI176" i="7" s="1"/>
  <c r="V176" i="7"/>
  <c r="K176" i="7"/>
  <c r="AG175" i="7"/>
  <c r="AI175" i="7" s="1"/>
  <c r="V175" i="7"/>
  <c r="K175" i="7"/>
  <c r="AG174" i="7"/>
  <c r="AG178" i="7" s="1"/>
  <c r="V174" i="7"/>
  <c r="K174" i="7"/>
  <c r="AF173" i="7"/>
  <c r="AE173" i="7"/>
  <c r="AD173" i="7"/>
  <c r="AC173" i="7"/>
  <c r="AB173" i="7"/>
  <c r="AA173" i="7"/>
  <c r="Z173" i="7"/>
  <c r="Y173" i="7"/>
  <c r="X173" i="7"/>
  <c r="U173" i="7"/>
  <c r="T173" i="7"/>
  <c r="S173" i="7"/>
  <c r="R173" i="7"/>
  <c r="Q173" i="7"/>
  <c r="P173" i="7"/>
  <c r="O173" i="7"/>
  <c r="N173" i="7"/>
  <c r="M173" i="7"/>
  <c r="K173" i="7"/>
  <c r="J173" i="7"/>
  <c r="I173" i="7"/>
  <c r="H173" i="7"/>
  <c r="G173" i="7"/>
  <c r="F173" i="7"/>
  <c r="E173" i="7"/>
  <c r="D173" i="7"/>
  <c r="C173" i="7"/>
  <c r="B173" i="7"/>
  <c r="AG172" i="7"/>
  <c r="V172" i="7"/>
  <c r="K172" i="7"/>
  <c r="AG171" i="7"/>
  <c r="V171" i="7"/>
  <c r="K171" i="7"/>
  <c r="AI171" i="7" s="1"/>
  <c r="AG170" i="7"/>
  <c r="V170" i="7"/>
  <c r="K170" i="7"/>
  <c r="AI170" i="7" s="1"/>
  <c r="AG169" i="7"/>
  <c r="AG173" i="7" s="1"/>
  <c r="V169" i="7"/>
  <c r="K169" i="7"/>
  <c r="AG168" i="7"/>
  <c r="AF168" i="7"/>
  <c r="AE168" i="7"/>
  <c r="AD168" i="7"/>
  <c r="AC168" i="7"/>
  <c r="AB168" i="7"/>
  <c r="AA168" i="7"/>
  <c r="Z168" i="7"/>
  <c r="Y168" i="7"/>
  <c r="X168" i="7"/>
  <c r="U168" i="7"/>
  <c r="T168" i="7"/>
  <c r="S168" i="7"/>
  <c r="R168" i="7"/>
  <c r="Q168" i="7"/>
  <c r="P168" i="7"/>
  <c r="O168" i="7"/>
  <c r="N168" i="7"/>
  <c r="M168" i="7"/>
  <c r="J168" i="7"/>
  <c r="I168" i="7"/>
  <c r="H168" i="7"/>
  <c r="G168" i="7"/>
  <c r="F168" i="7"/>
  <c r="E168" i="7"/>
  <c r="D168" i="7"/>
  <c r="C168" i="7"/>
  <c r="B168" i="7"/>
  <c r="AG167" i="7"/>
  <c r="V167" i="7"/>
  <c r="K167" i="7"/>
  <c r="AI167" i="7" s="1"/>
  <c r="AG166" i="7"/>
  <c r="V166" i="7"/>
  <c r="K166" i="7"/>
  <c r="AG165" i="7"/>
  <c r="V165" i="7"/>
  <c r="K165" i="7"/>
  <c r="AG164" i="7"/>
  <c r="V164" i="7"/>
  <c r="K164" i="7"/>
  <c r="Z161" i="7"/>
  <c r="O161" i="7"/>
  <c r="D161" i="7"/>
  <c r="B160" i="7"/>
  <c r="Z156" i="7"/>
  <c r="H156" i="7"/>
  <c r="E156" i="7"/>
  <c r="AF154" i="7"/>
  <c r="AF156" i="7" s="1"/>
  <c r="AE154" i="7"/>
  <c r="AD154" i="7"/>
  <c r="AC154" i="7"/>
  <c r="AB154" i="7"/>
  <c r="AB156" i="7" s="1"/>
  <c r="AA154" i="7"/>
  <c r="Z154" i="7"/>
  <c r="Y154" i="7"/>
  <c r="X154" i="7"/>
  <c r="X156" i="7" s="1"/>
  <c r="U154" i="7"/>
  <c r="U156" i="7" s="1"/>
  <c r="T154" i="7"/>
  <c r="S154" i="7"/>
  <c r="S156" i="7" s="1"/>
  <c r="R154" i="7"/>
  <c r="Q154" i="7"/>
  <c r="P154" i="7"/>
  <c r="O154" i="7"/>
  <c r="O156" i="7" s="1"/>
  <c r="N154" i="7"/>
  <c r="M154" i="7"/>
  <c r="M156" i="7" s="1"/>
  <c r="K154" i="7"/>
  <c r="J154" i="7"/>
  <c r="J156" i="7" s="1"/>
  <c r="I154" i="7"/>
  <c r="H154" i="7"/>
  <c r="G154" i="7"/>
  <c r="F154" i="7"/>
  <c r="F156" i="7" s="1"/>
  <c r="E154" i="7"/>
  <c r="D154" i="7"/>
  <c r="D156" i="7" s="1"/>
  <c r="C154" i="7"/>
  <c r="B154" i="7"/>
  <c r="B156" i="7" s="1"/>
  <c r="AG153" i="7"/>
  <c r="V153" i="7"/>
  <c r="K153" i="7"/>
  <c r="AG152" i="7"/>
  <c r="AG154" i="7" s="1"/>
  <c r="V152" i="7"/>
  <c r="K152" i="7"/>
  <c r="AG151" i="7"/>
  <c r="V151" i="7"/>
  <c r="K151" i="7"/>
  <c r="AG150" i="7"/>
  <c r="V150" i="7"/>
  <c r="K150" i="7"/>
  <c r="AI150" i="7" s="1"/>
  <c r="AG149" i="7"/>
  <c r="AF149" i="7"/>
  <c r="AE149" i="7"/>
  <c r="AD149" i="7"/>
  <c r="AC149" i="7"/>
  <c r="AB149" i="7"/>
  <c r="AA149" i="7"/>
  <c r="Z149" i="7"/>
  <c r="Y149" i="7"/>
  <c r="X149" i="7"/>
  <c r="U149" i="7"/>
  <c r="T149" i="7"/>
  <c r="S149" i="7"/>
  <c r="R149" i="7"/>
  <c r="Q149" i="7"/>
  <c r="P149" i="7"/>
  <c r="O149" i="7"/>
  <c r="N149" i="7"/>
  <c r="M149" i="7"/>
  <c r="J149" i="7"/>
  <c r="I149" i="7"/>
  <c r="H149" i="7"/>
  <c r="G149" i="7"/>
  <c r="F149" i="7"/>
  <c r="E149" i="7"/>
  <c r="D149" i="7"/>
  <c r="C149" i="7"/>
  <c r="B149" i="7"/>
  <c r="AG148" i="7"/>
  <c r="V148" i="7"/>
  <c r="K148" i="7"/>
  <c r="AI148" i="7" s="1"/>
  <c r="AG147" i="7"/>
  <c r="V147" i="7"/>
  <c r="K147" i="7"/>
  <c r="AI147" i="7" s="1"/>
  <c r="AG146" i="7"/>
  <c r="V146" i="7"/>
  <c r="K146" i="7"/>
  <c r="AG145" i="7"/>
  <c r="V145" i="7"/>
  <c r="V149" i="7" s="1"/>
  <c r="K145" i="7"/>
  <c r="AF144" i="7"/>
  <c r="AE144" i="7"/>
  <c r="AD144" i="7"/>
  <c r="AC144" i="7"/>
  <c r="AB144" i="7"/>
  <c r="AA144" i="7"/>
  <c r="Z144" i="7"/>
  <c r="Y144" i="7"/>
  <c r="X144" i="7"/>
  <c r="V144" i="7"/>
  <c r="U144" i="7"/>
  <c r="T144" i="7"/>
  <c r="S144" i="7"/>
  <c r="R144" i="7"/>
  <c r="Q144" i="7"/>
  <c r="P144" i="7"/>
  <c r="O144" i="7"/>
  <c r="N144" i="7"/>
  <c r="M144" i="7"/>
  <c r="J144" i="7"/>
  <c r="I144" i="7"/>
  <c r="H144" i="7"/>
  <c r="G144" i="7"/>
  <c r="F144" i="7"/>
  <c r="E144" i="7"/>
  <c r="D144" i="7"/>
  <c r="C144" i="7"/>
  <c r="B144" i="7"/>
  <c r="AG143" i="7"/>
  <c r="V143" i="7"/>
  <c r="K143" i="7"/>
  <c r="AI143" i="7" s="1"/>
  <c r="AG142" i="7"/>
  <c r="V142" i="7"/>
  <c r="K142" i="7"/>
  <c r="AI142" i="7" s="1"/>
  <c r="AG141" i="7"/>
  <c r="V141" i="7"/>
  <c r="K141" i="7"/>
  <c r="AI141" i="7" s="1"/>
  <c r="AG140" i="7"/>
  <c r="AG144" i="7" s="1"/>
  <c r="V140" i="7"/>
  <c r="K140" i="7"/>
  <c r="AF139" i="7"/>
  <c r="AE139" i="7"/>
  <c r="AE156" i="7" s="1"/>
  <c r="AD139" i="7"/>
  <c r="AC139" i="7"/>
  <c r="AB139" i="7"/>
  <c r="AA139" i="7"/>
  <c r="Z139" i="7"/>
  <c r="Y139" i="7"/>
  <c r="X139" i="7"/>
  <c r="V139" i="7"/>
  <c r="U139" i="7"/>
  <c r="T139" i="7"/>
  <c r="S139" i="7"/>
  <c r="R139" i="7"/>
  <c r="Q139" i="7"/>
  <c r="Q156" i="7" s="1"/>
  <c r="P139" i="7"/>
  <c r="O139" i="7"/>
  <c r="N139" i="7"/>
  <c r="N156" i="7" s="1"/>
  <c r="M139" i="7"/>
  <c r="J139" i="7"/>
  <c r="I139" i="7"/>
  <c r="I156" i="7" s="1"/>
  <c r="H139" i="7"/>
  <c r="G139" i="7"/>
  <c r="F139" i="7"/>
  <c r="E139" i="7"/>
  <c r="D139" i="7"/>
  <c r="C139" i="7"/>
  <c r="B139" i="7"/>
  <c r="AG138" i="7"/>
  <c r="AI138" i="7" s="1"/>
  <c r="V138" i="7"/>
  <c r="K138" i="7"/>
  <c r="AG137" i="7"/>
  <c r="AI137" i="7" s="1"/>
  <c r="V137" i="7"/>
  <c r="K137" i="7"/>
  <c r="AG136" i="7"/>
  <c r="AI136" i="7" s="1"/>
  <c r="V136" i="7"/>
  <c r="K136" i="7"/>
  <c r="AG135" i="7"/>
  <c r="V135" i="7"/>
  <c r="K135" i="7"/>
  <c r="K139" i="7" s="1"/>
  <c r="AF134" i="7"/>
  <c r="AE134" i="7"/>
  <c r="AD134" i="7"/>
  <c r="AC134" i="7"/>
  <c r="AB134" i="7"/>
  <c r="AA134" i="7"/>
  <c r="Z134" i="7"/>
  <c r="Y134" i="7"/>
  <c r="X134" i="7"/>
  <c r="U134" i="7"/>
  <c r="T134" i="7"/>
  <c r="S134" i="7"/>
  <c r="R134" i="7"/>
  <c r="Q134" i="7"/>
  <c r="P134" i="7"/>
  <c r="O134" i="7"/>
  <c r="N134" i="7"/>
  <c r="M134" i="7"/>
  <c r="K134" i="7"/>
  <c r="J134" i="7"/>
  <c r="I134" i="7"/>
  <c r="H134" i="7"/>
  <c r="G134" i="7"/>
  <c r="F134" i="7"/>
  <c r="E134" i="7"/>
  <c r="D134" i="7"/>
  <c r="C134" i="7"/>
  <c r="B134" i="7"/>
  <c r="AG133" i="7"/>
  <c r="V133" i="7"/>
  <c r="K133" i="7"/>
  <c r="AG132" i="7"/>
  <c r="AG134" i="7" s="1"/>
  <c r="V132" i="7"/>
  <c r="K132" i="7"/>
  <c r="AG131" i="7"/>
  <c r="V131" i="7"/>
  <c r="K131" i="7"/>
  <c r="AG130" i="7"/>
  <c r="V130" i="7"/>
  <c r="K130" i="7"/>
  <c r="AI130" i="7" s="1"/>
  <c r="AG129" i="7"/>
  <c r="AF129" i="7"/>
  <c r="AE129" i="7"/>
  <c r="AD129" i="7"/>
  <c r="AC129" i="7"/>
  <c r="AB129" i="7"/>
  <c r="AA129" i="7"/>
  <c r="Z129" i="7"/>
  <c r="Y129" i="7"/>
  <c r="X129" i="7"/>
  <c r="U129" i="7"/>
  <c r="T129" i="7"/>
  <c r="S129" i="7"/>
  <c r="R129" i="7"/>
  <c r="Q129" i="7"/>
  <c r="P129" i="7"/>
  <c r="O129" i="7"/>
  <c r="N129" i="7"/>
  <c r="M129" i="7"/>
  <c r="J129" i="7"/>
  <c r="I129" i="7"/>
  <c r="H129" i="7"/>
  <c r="G129" i="7"/>
  <c r="F129" i="7"/>
  <c r="E129" i="7"/>
  <c r="D129" i="7"/>
  <c r="C129" i="7"/>
  <c r="B129" i="7"/>
  <c r="AG128" i="7"/>
  <c r="V128" i="7"/>
  <c r="K128" i="7"/>
  <c r="AI128" i="7" s="1"/>
  <c r="AG127" i="7"/>
  <c r="V127" i="7"/>
  <c r="K127" i="7"/>
  <c r="AI127" i="7" s="1"/>
  <c r="AG126" i="7"/>
  <c r="V126" i="7"/>
  <c r="K126" i="7"/>
  <c r="AG125" i="7"/>
  <c r="V125" i="7"/>
  <c r="V129" i="7" s="1"/>
  <c r="K125" i="7"/>
  <c r="Z122" i="7"/>
  <c r="O122" i="7"/>
  <c r="D122" i="7"/>
  <c r="B121" i="7"/>
  <c r="AA119" i="7"/>
  <c r="S119" i="7"/>
  <c r="S158" i="7" s="1"/>
  <c r="R119" i="7"/>
  <c r="J119" i="7"/>
  <c r="J158" i="7" s="1"/>
  <c r="B119" i="7"/>
  <c r="B158" i="7" s="1"/>
  <c r="AF117" i="7"/>
  <c r="AE117" i="7"/>
  <c r="AE119" i="7" s="1"/>
  <c r="AD117" i="7"/>
  <c r="AD119" i="7" s="1"/>
  <c r="AC117" i="7"/>
  <c r="AB117" i="7"/>
  <c r="AA117" i="7"/>
  <c r="Z117" i="7"/>
  <c r="Z119" i="7" s="1"/>
  <c r="Z158" i="7" s="1"/>
  <c r="Y117" i="7"/>
  <c r="X117" i="7"/>
  <c r="V117" i="7"/>
  <c r="U117" i="7"/>
  <c r="T117" i="7"/>
  <c r="T119" i="7" s="1"/>
  <c r="S117" i="7"/>
  <c r="R117" i="7"/>
  <c r="Q117" i="7"/>
  <c r="P117" i="7"/>
  <c r="P119" i="7" s="1"/>
  <c r="O117" i="7"/>
  <c r="N117" i="7"/>
  <c r="N119" i="7" s="1"/>
  <c r="M117" i="7"/>
  <c r="J117" i="7"/>
  <c r="I117" i="7"/>
  <c r="H117" i="7"/>
  <c r="G117" i="7"/>
  <c r="G119" i="7" s="1"/>
  <c r="F117" i="7"/>
  <c r="E117" i="7"/>
  <c r="D117" i="7"/>
  <c r="C117" i="7"/>
  <c r="C119" i="7" s="1"/>
  <c r="B117" i="7"/>
  <c r="AG116" i="7"/>
  <c r="AI116" i="7" s="1"/>
  <c r="V116" i="7"/>
  <c r="K116" i="7"/>
  <c r="AG115" i="7"/>
  <c r="AI115" i="7" s="1"/>
  <c r="V115" i="7"/>
  <c r="K115" i="7"/>
  <c r="AG114" i="7"/>
  <c r="AI114" i="7" s="1"/>
  <c r="V114" i="7"/>
  <c r="K114" i="7"/>
  <c r="AG113" i="7"/>
  <c r="AG117" i="7" s="1"/>
  <c r="V113" i="7"/>
  <c r="K113" i="7"/>
  <c r="K117" i="7" s="1"/>
  <c r="AF112" i="7"/>
  <c r="AE112" i="7"/>
  <c r="AD112" i="7"/>
  <c r="AC112" i="7"/>
  <c r="AB112" i="7"/>
  <c r="AA112" i="7"/>
  <c r="Z112" i="7"/>
  <c r="Y112" i="7"/>
  <c r="X112" i="7"/>
  <c r="U112" i="7"/>
  <c r="T112" i="7"/>
  <c r="S112" i="7"/>
  <c r="R112" i="7"/>
  <c r="Q112" i="7"/>
  <c r="P112" i="7"/>
  <c r="O112" i="7"/>
  <c r="N112" i="7"/>
  <c r="M112" i="7"/>
  <c r="K112" i="7"/>
  <c r="J112" i="7"/>
  <c r="I112" i="7"/>
  <c r="H112" i="7"/>
  <c r="G112" i="7"/>
  <c r="F112" i="7"/>
  <c r="E112" i="7"/>
  <c r="D112" i="7"/>
  <c r="C112" i="7"/>
  <c r="B112" i="7"/>
  <c r="AG111" i="7"/>
  <c r="V111" i="7"/>
  <c r="K111" i="7"/>
  <c r="AG110" i="7"/>
  <c r="V110" i="7"/>
  <c r="K110" i="7"/>
  <c r="AG109" i="7"/>
  <c r="V109" i="7"/>
  <c r="K109" i="7"/>
  <c r="AI109" i="7" s="1"/>
  <c r="AG108" i="7"/>
  <c r="V108" i="7"/>
  <c r="K108" i="7"/>
  <c r="AG107" i="7"/>
  <c r="AF107" i="7"/>
  <c r="AE107" i="7"/>
  <c r="AD107" i="7"/>
  <c r="AC107" i="7"/>
  <c r="AB107" i="7"/>
  <c r="AA107" i="7"/>
  <c r="Z107" i="7"/>
  <c r="Y107" i="7"/>
  <c r="X107" i="7"/>
  <c r="U107" i="7"/>
  <c r="T107" i="7"/>
  <c r="S107" i="7"/>
  <c r="R107" i="7"/>
  <c r="Q107" i="7"/>
  <c r="P107" i="7"/>
  <c r="O107" i="7"/>
  <c r="N107" i="7"/>
  <c r="M107" i="7"/>
  <c r="J107" i="7"/>
  <c r="I107" i="7"/>
  <c r="H107" i="7"/>
  <c r="G107" i="7"/>
  <c r="F107" i="7"/>
  <c r="E107" i="7"/>
  <c r="D107" i="7"/>
  <c r="C107" i="7"/>
  <c r="B107" i="7"/>
  <c r="AG106" i="7"/>
  <c r="V106" i="7"/>
  <c r="K106" i="7"/>
  <c r="AI106" i="7" s="1"/>
  <c r="AG105" i="7"/>
  <c r="V105" i="7"/>
  <c r="K105" i="7"/>
  <c r="AG104" i="7"/>
  <c r="V104" i="7"/>
  <c r="K104" i="7"/>
  <c r="AI104" i="7" s="1"/>
  <c r="AG103" i="7"/>
  <c r="V103" i="7"/>
  <c r="K103" i="7"/>
  <c r="AF102" i="7"/>
  <c r="AE102" i="7"/>
  <c r="AD102" i="7"/>
  <c r="AC102" i="7"/>
  <c r="AB102" i="7"/>
  <c r="AB119" i="7" s="1"/>
  <c r="AB158" i="7" s="1"/>
  <c r="AA102" i="7"/>
  <c r="Z102" i="7"/>
  <c r="Y102" i="7"/>
  <c r="X102" i="7"/>
  <c r="V102" i="7"/>
  <c r="U102" i="7"/>
  <c r="T102" i="7"/>
  <c r="S102" i="7"/>
  <c r="R102" i="7"/>
  <c r="Q102" i="7"/>
  <c r="P102" i="7"/>
  <c r="O102" i="7"/>
  <c r="N102" i="7"/>
  <c r="M102" i="7"/>
  <c r="J102" i="7"/>
  <c r="I102" i="7"/>
  <c r="I119" i="7" s="1"/>
  <c r="I158" i="7" s="1"/>
  <c r="H102" i="7"/>
  <c r="G102" i="7"/>
  <c r="F102" i="7"/>
  <c r="E102" i="7"/>
  <c r="E119" i="7" s="1"/>
  <c r="E158" i="7" s="1"/>
  <c r="D102" i="7"/>
  <c r="C102" i="7"/>
  <c r="B102" i="7"/>
  <c r="AI101" i="7"/>
  <c r="AG101" i="7"/>
  <c r="V101" i="7"/>
  <c r="K101" i="7"/>
  <c r="AI100" i="7"/>
  <c r="AG100" i="7"/>
  <c r="V100" i="7"/>
  <c r="K100" i="7"/>
  <c r="AI99" i="7"/>
  <c r="AG99" i="7"/>
  <c r="V99" i="7"/>
  <c r="K99" i="7"/>
  <c r="AI98" i="7"/>
  <c r="AI102" i="7" s="1"/>
  <c r="AG98" i="7"/>
  <c r="AG102" i="7" s="1"/>
  <c r="V98" i="7"/>
  <c r="K98" i="7"/>
  <c r="K102" i="7" s="1"/>
  <c r="AF97" i="7"/>
  <c r="AE97" i="7"/>
  <c r="AD97" i="7"/>
  <c r="AC97" i="7"/>
  <c r="AB97" i="7"/>
  <c r="AA97" i="7"/>
  <c r="Z97" i="7"/>
  <c r="Y97" i="7"/>
  <c r="X97" i="7"/>
  <c r="V97" i="7"/>
  <c r="U97" i="7"/>
  <c r="T97" i="7"/>
  <c r="S97" i="7"/>
  <c r="R97" i="7"/>
  <c r="Q97" i="7"/>
  <c r="P97" i="7"/>
  <c r="O97" i="7"/>
  <c r="N97" i="7"/>
  <c r="M97" i="7"/>
  <c r="J97" i="7"/>
  <c r="I97" i="7"/>
  <c r="H97" i="7"/>
  <c r="G97" i="7"/>
  <c r="F97" i="7"/>
  <c r="E97" i="7"/>
  <c r="D97" i="7"/>
  <c r="C97" i="7"/>
  <c r="B97" i="7"/>
  <c r="AG96" i="7"/>
  <c r="AI96" i="7" s="1"/>
  <c r="V96" i="7"/>
  <c r="K96" i="7"/>
  <c r="AG95" i="7"/>
  <c r="AI95" i="7" s="1"/>
  <c r="V95" i="7"/>
  <c r="K95" i="7"/>
  <c r="AG94" i="7"/>
  <c r="AI94" i="7" s="1"/>
  <c r="V94" i="7"/>
  <c r="K94" i="7"/>
  <c r="AG93" i="7"/>
  <c r="AG97" i="7" s="1"/>
  <c r="V93" i="7"/>
  <c r="K93" i="7"/>
  <c r="K97" i="7" s="1"/>
  <c r="AF92" i="7"/>
  <c r="AE92" i="7"/>
  <c r="AD92" i="7"/>
  <c r="AC92" i="7"/>
  <c r="AB92" i="7"/>
  <c r="AA92" i="7"/>
  <c r="Z92" i="7"/>
  <c r="Y92" i="7"/>
  <c r="X92" i="7"/>
  <c r="U92" i="7"/>
  <c r="T92" i="7"/>
  <c r="S92" i="7"/>
  <c r="R92" i="7"/>
  <c r="Q92" i="7"/>
  <c r="P92" i="7"/>
  <c r="O92" i="7"/>
  <c r="N92" i="7"/>
  <c r="M92" i="7"/>
  <c r="K92" i="7"/>
  <c r="J92" i="7"/>
  <c r="I92" i="7"/>
  <c r="H92" i="7"/>
  <c r="G92" i="7"/>
  <c r="F92" i="7"/>
  <c r="E92" i="7"/>
  <c r="D92" i="7"/>
  <c r="C92" i="7"/>
  <c r="B92" i="7"/>
  <c r="AG91" i="7"/>
  <c r="V91" i="7"/>
  <c r="K91" i="7"/>
  <c r="AG90" i="7"/>
  <c r="V90" i="7"/>
  <c r="K90" i="7"/>
  <c r="AI90" i="7" s="1"/>
  <c r="AG89" i="7"/>
  <c r="V89" i="7"/>
  <c r="K89" i="7"/>
  <c r="AI89" i="7" s="1"/>
  <c r="AG88" i="7"/>
  <c r="AG92" i="7" s="1"/>
  <c r="V88" i="7"/>
  <c r="K88" i="7"/>
  <c r="Z85" i="7"/>
  <c r="O85" i="7"/>
  <c r="D85" i="7"/>
  <c r="B84" i="7"/>
  <c r="AF82" i="7"/>
  <c r="X82" i="7"/>
  <c r="O82" i="7"/>
  <c r="AF80" i="7"/>
  <c r="X80" i="7"/>
  <c r="O80" i="7"/>
  <c r="F80" i="7"/>
  <c r="AF78" i="7"/>
  <c r="AE78" i="7"/>
  <c r="AE80" i="7" s="1"/>
  <c r="AD78" i="7"/>
  <c r="AC78" i="7"/>
  <c r="AB78" i="7"/>
  <c r="AA78" i="7"/>
  <c r="AA80" i="7" s="1"/>
  <c r="Z78" i="7"/>
  <c r="Y78" i="7"/>
  <c r="X78" i="7"/>
  <c r="V78" i="7"/>
  <c r="U78" i="7"/>
  <c r="T78" i="7"/>
  <c r="S78" i="7"/>
  <c r="R78" i="7"/>
  <c r="R80" i="7" s="1"/>
  <c r="Q78" i="7"/>
  <c r="P78" i="7"/>
  <c r="O78" i="7"/>
  <c r="N78" i="7"/>
  <c r="N80" i="7" s="1"/>
  <c r="M78" i="7"/>
  <c r="J78" i="7"/>
  <c r="I78" i="7"/>
  <c r="H78" i="7"/>
  <c r="H80" i="7" s="1"/>
  <c r="G78" i="7"/>
  <c r="F78" i="7"/>
  <c r="E78" i="7"/>
  <c r="D78" i="7"/>
  <c r="D80" i="7" s="1"/>
  <c r="C78" i="7"/>
  <c r="B78" i="7"/>
  <c r="AG77" i="7"/>
  <c r="AI77" i="7" s="1"/>
  <c r="V77" i="7"/>
  <c r="K77" i="7"/>
  <c r="AG76" i="7"/>
  <c r="AI76" i="7" s="1"/>
  <c r="V76" i="7"/>
  <c r="K76" i="7"/>
  <c r="AG75" i="7"/>
  <c r="AI75" i="7" s="1"/>
  <c r="V75" i="7"/>
  <c r="K75" i="7"/>
  <c r="AG74" i="7"/>
  <c r="AG78" i="7" s="1"/>
  <c r="V74" i="7"/>
  <c r="K74" i="7"/>
  <c r="K78" i="7" s="1"/>
  <c r="AF73" i="7"/>
  <c r="AE73" i="7"/>
  <c r="AD73" i="7"/>
  <c r="AC73" i="7"/>
  <c r="AB73" i="7"/>
  <c r="AA73" i="7"/>
  <c r="Z73" i="7"/>
  <c r="Y73" i="7"/>
  <c r="X73" i="7"/>
  <c r="U73" i="7"/>
  <c r="T73" i="7"/>
  <c r="S73" i="7"/>
  <c r="R73" i="7"/>
  <c r="Q73" i="7"/>
  <c r="P73" i="7"/>
  <c r="O73" i="7"/>
  <c r="N73" i="7"/>
  <c r="M73" i="7"/>
  <c r="K73" i="7"/>
  <c r="J73" i="7"/>
  <c r="I73" i="7"/>
  <c r="H73" i="7"/>
  <c r="G73" i="7"/>
  <c r="F73" i="7"/>
  <c r="E73" i="7"/>
  <c r="D73" i="7"/>
  <c r="C73" i="7"/>
  <c r="B73" i="7"/>
  <c r="AG72" i="7"/>
  <c r="V72" i="7"/>
  <c r="K72" i="7"/>
  <c r="AI72" i="7" s="1"/>
  <c r="AG71" i="7"/>
  <c r="AG73" i="7" s="1"/>
  <c r="V71" i="7"/>
  <c r="K71" i="7"/>
  <c r="AG70" i="7"/>
  <c r="V70" i="7"/>
  <c r="K70" i="7"/>
  <c r="AG69" i="7"/>
  <c r="V69" i="7"/>
  <c r="K69" i="7"/>
  <c r="AI69" i="7" s="1"/>
  <c r="AG68" i="7"/>
  <c r="AF68" i="7"/>
  <c r="AE68" i="7"/>
  <c r="AD68" i="7"/>
  <c r="AC68" i="7"/>
  <c r="AB68" i="7"/>
  <c r="AB80" i="7" s="1"/>
  <c r="AA68" i="7"/>
  <c r="Z68" i="7"/>
  <c r="Y68" i="7"/>
  <c r="X68" i="7"/>
  <c r="U68" i="7"/>
  <c r="T68" i="7"/>
  <c r="S68" i="7"/>
  <c r="S80" i="7" s="1"/>
  <c r="R68" i="7"/>
  <c r="Q68" i="7"/>
  <c r="P68" i="7"/>
  <c r="O68" i="7"/>
  <c r="N68" i="7"/>
  <c r="M68" i="7"/>
  <c r="J68" i="7"/>
  <c r="J80" i="7" s="1"/>
  <c r="I68" i="7"/>
  <c r="H68" i="7"/>
  <c r="G68" i="7"/>
  <c r="F68" i="7"/>
  <c r="E68" i="7"/>
  <c r="D68" i="7"/>
  <c r="C68" i="7"/>
  <c r="B68" i="7"/>
  <c r="B80" i="7" s="1"/>
  <c r="AG67" i="7"/>
  <c r="V67" i="7"/>
  <c r="K67" i="7"/>
  <c r="AI67" i="7" s="1"/>
  <c r="AG66" i="7"/>
  <c r="V66" i="7"/>
  <c r="K66" i="7"/>
  <c r="AI66" i="7" s="1"/>
  <c r="AG65" i="7"/>
  <c r="V65" i="7"/>
  <c r="K65" i="7"/>
  <c r="AI65" i="7" s="1"/>
  <c r="AG64" i="7"/>
  <c r="V64" i="7"/>
  <c r="V68" i="7" s="1"/>
  <c r="K64" i="7"/>
  <c r="AF63" i="7"/>
  <c r="AE63" i="7"/>
  <c r="AD63" i="7"/>
  <c r="AC63" i="7"/>
  <c r="AB63" i="7"/>
  <c r="AA63" i="7"/>
  <c r="Z63" i="7"/>
  <c r="Y63" i="7"/>
  <c r="X63" i="7"/>
  <c r="V63" i="7"/>
  <c r="U63" i="7"/>
  <c r="T63" i="7"/>
  <c r="S63" i="7"/>
  <c r="R63" i="7"/>
  <c r="Q63" i="7"/>
  <c r="P63" i="7"/>
  <c r="O63" i="7"/>
  <c r="N63" i="7"/>
  <c r="M63" i="7"/>
  <c r="J63" i="7"/>
  <c r="I63" i="7"/>
  <c r="H63" i="7"/>
  <c r="G63" i="7"/>
  <c r="F63" i="7"/>
  <c r="E63" i="7"/>
  <c r="D63" i="7"/>
  <c r="C63" i="7"/>
  <c r="B63" i="7"/>
  <c r="AI62" i="7"/>
  <c r="AG62" i="7"/>
  <c r="V62" i="7"/>
  <c r="K62" i="7"/>
  <c r="AI61" i="7"/>
  <c r="AG61" i="7"/>
  <c r="V61" i="7"/>
  <c r="K61" i="7"/>
  <c r="AI60" i="7"/>
  <c r="AG60" i="7"/>
  <c r="V60" i="7"/>
  <c r="K60" i="7"/>
  <c r="AI59" i="7"/>
  <c r="AI63" i="7" s="1"/>
  <c r="AG59" i="7"/>
  <c r="AG63" i="7" s="1"/>
  <c r="V59" i="7"/>
  <c r="K59" i="7"/>
  <c r="K63" i="7" s="1"/>
  <c r="AF58" i="7"/>
  <c r="AE58" i="7"/>
  <c r="AD58" i="7"/>
  <c r="AC58" i="7"/>
  <c r="AB58" i="7"/>
  <c r="AA58" i="7"/>
  <c r="Z58" i="7"/>
  <c r="Y58" i="7"/>
  <c r="X58" i="7"/>
  <c r="V58" i="7"/>
  <c r="U58" i="7"/>
  <c r="T58" i="7"/>
  <c r="S58" i="7"/>
  <c r="R58" i="7"/>
  <c r="Q58" i="7"/>
  <c r="P58" i="7"/>
  <c r="O58" i="7"/>
  <c r="N58" i="7"/>
  <c r="M58" i="7"/>
  <c r="J58" i="7"/>
  <c r="I58" i="7"/>
  <c r="H58" i="7"/>
  <c r="G58" i="7"/>
  <c r="F58" i="7"/>
  <c r="E58" i="7"/>
  <c r="E80" i="7" s="1"/>
  <c r="D58" i="7"/>
  <c r="C58" i="7"/>
  <c r="B58" i="7"/>
  <c r="AI57" i="7"/>
  <c r="AG57" i="7"/>
  <c r="V57" i="7"/>
  <c r="K57" i="7"/>
  <c r="AI56" i="7"/>
  <c r="AG56" i="7"/>
  <c r="V56" i="7"/>
  <c r="K56" i="7"/>
  <c r="AI55" i="7"/>
  <c r="AG55" i="7"/>
  <c r="V55" i="7"/>
  <c r="K55" i="7"/>
  <c r="AI54" i="7"/>
  <c r="AI58" i="7" s="1"/>
  <c r="AG54" i="7"/>
  <c r="AG58" i="7" s="1"/>
  <c r="V54" i="7"/>
  <c r="K54" i="7"/>
  <c r="K58" i="7" s="1"/>
  <c r="AF53" i="7"/>
  <c r="AE53" i="7"/>
  <c r="AD53" i="7"/>
  <c r="AC53" i="7"/>
  <c r="AB53" i="7"/>
  <c r="AA53" i="7"/>
  <c r="Z53" i="7"/>
  <c r="Y53" i="7"/>
  <c r="X53" i="7"/>
  <c r="U53" i="7"/>
  <c r="T53" i="7"/>
  <c r="S53" i="7"/>
  <c r="R53" i="7"/>
  <c r="Q53" i="7"/>
  <c r="P53" i="7"/>
  <c r="O53" i="7"/>
  <c r="N53" i="7"/>
  <c r="M53" i="7"/>
  <c r="K53" i="7"/>
  <c r="J53" i="7"/>
  <c r="I53" i="7"/>
  <c r="H53" i="7"/>
  <c r="G53" i="7"/>
  <c r="F53" i="7"/>
  <c r="E53" i="7"/>
  <c r="D53" i="7"/>
  <c r="C53" i="7"/>
  <c r="B53" i="7"/>
  <c r="AG52" i="7"/>
  <c r="V52" i="7"/>
  <c r="K52" i="7"/>
  <c r="AI52" i="7" s="1"/>
  <c r="AG51" i="7"/>
  <c r="V51" i="7"/>
  <c r="K51" i="7"/>
  <c r="AG50" i="7"/>
  <c r="AG53" i="7" s="1"/>
  <c r="V50" i="7"/>
  <c r="K50" i="7"/>
  <c r="AG49" i="7"/>
  <c r="V49" i="7"/>
  <c r="V53" i="7" s="1"/>
  <c r="K49" i="7"/>
  <c r="Z46" i="7"/>
  <c r="O46" i="7"/>
  <c r="D46" i="7"/>
  <c r="B45" i="7"/>
  <c r="AF43" i="7"/>
  <c r="AB43" i="7"/>
  <c r="AB82" i="7" s="1"/>
  <c r="X43" i="7"/>
  <c r="T43" i="7"/>
  <c r="C43" i="7"/>
  <c r="AF41" i="7"/>
  <c r="AE41" i="7"/>
  <c r="AD41" i="7"/>
  <c r="AC41" i="7"/>
  <c r="AB41" i="7"/>
  <c r="AA41" i="7"/>
  <c r="Z41" i="7"/>
  <c r="Y41" i="7"/>
  <c r="X41" i="7"/>
  <c r="V41" i="7"/>
  <c r="U41" i="7"/>
  <c r="T41" i="7"/>
  <c r="S41" i="7"/>
  <c r="R41" i="7"/>
  <c r="Q41" i="7"/>
  <c r="P41" i="7"/>
  <c r="O41" i="7"/>
  <c r="N41" i="7"/>
  <c r="M41" i="7"/>
  <c r="J41" i="7"/>
  <c r="I41" i="7"/>
  <c r="H41" i="7"/>
  <c r="G41" i="7"/>
  <c r="F41" i="7"/>
  <c r="E41" i="7"/>
  <c r="D41" i="7"/>
  <c r="C41" i="7"/>
  <c r="B41" i="7"/>
  <c r="B43" i="7" s="1"/>
  <c r="B82" i="7" s="1"/>
  <c r="AG40" i="7"/>
  <c r="V40" i="7"/>
  <c r="K40" i="7"/>
  <c r="AI40" i="7" s="1"/>
  <c r="AG39" i="7"/>
  <c r="V39" i="7"/>
  <c r="K39" i="7"/>
  <c r="AI39" i="7" s="1"/>
  <c r="AG38" i="7"/>
  <c r="V38" i="7"/>
  <c r="K38" i="7"/>
  <c r="AI38" i="7" s="1"/>
  <c r="AG37" i="7"/>
  <c r="AG41" i="7" s="1"/>
  <c r="V37" i="7"/>
  <c r="K37" i="7"/>
  <c r="AF36" i="7"/>
  <c r="AE36" i="7"/>
  <c r="AD36" i="7"/>
  <c r="AC36" i="7"/>
  <c r="AB36" i="7"/>
  <c r="AA36" i="7"/>
  <c r="Z36" i="7"/>
  <c r="Y36" i="7"/>
  <c r="X36" i="7"/>
  <c r="V36" i="7"/>
  <c r="U36" i="7"/>
  <c r="T36" i="7"/>
  <c r="S36" i="7"/>
  <c r="R36" i="7"/>
  <c r="Q36" i="7"/>
  <c r="P36" i="7"/>
  <c r="O36" i="7"/>
  <c r="N36" i="7"/>
  <c r="M36" i="7"/>
  <c r="J36" i="7"/>
  <c r="I36" i="7"/>
  <c r="H36" i="7"/>
  <c r="G36" i="7"/>
  <c r="F36" i="7"/>
  <c r="E36" i="7"/>
  <c r="D36" i="7"/>
  <c r="C36" i="7"/>
  <c r="B36" i="7"/>
  <c r="AG35" i="7"/>
  <c r="AI35" i="7" s="1"/>
  <c r="V35" i="7"/>
  <c r="K35" i="7"/>
  <c r="AG34" i="7"/>
  <c r="AI34" i="7" s="1"/>
  <c r="V34" i="7"/>
  <c r="K34" i="7"/>
  <c r="AG33" i="7"/>
  <c r="AI33" i="7" s="1"/>
  <c r="V33" i="7"/>
  <c r="K33" i="7"/>
  <c r="AG32" i="7"/>
  <c r="V32" i="7"/>
  <c r="K32" i="7"/>
  <c r="K36" i="7" s="1"/>
  <c r="AF31" i="7"/>
  <c r="AE31" i="7"/>
  <c r="AD31" i="7"/>
  <c r="AC31" i="7"/>
  <c r="AC43" i="7" s="1"/>
  <c r="AB31" i="7"/>
  <c r="AA31" i="7"/>
  <c r="Z31" i="7"/>
  <c r="Y31" i="7"/>
  <c r="Y43" i="7" s="1"/>
  <c r="X31" i="7"/>
  <c r="U31" i="7"/>
  <c r="T31" i="7"/>
  <c r="S31" i="7"/>
  <c r="R31" i="7"/>
  <c r="Q31" i="7"/>
  <c r="P31" i="7"/>
  <c r="O31" i="7"/>
  <c r="N31" i="7"/>
  <c r="M31" i="7"/>
  <c r="K31" i="7"/>
  <c r="J31" i="7"/>
  <c r="I31" i="7"/>
  <c r="H31" i="7"/>
  <c r="G31" i="7"/>
  <c r="F31" i="7"/>
  <c r="E31" i="7"/>
  <c r="D31" i="7"/>
  <c r="C31" i="7"/>
  <c r="B31" i="7"/>
  <c r="AG30" i="7"/>
  <c r="V30" i="7"/>
  <c r="K30" i="7"/>
  <c r="AG29" i="7"/>
  <c r="AG31" i="7" s="1"/>
  <c r="V29" i="7"/>
  <c r="K29" i="7"/>
  <c r="AG28" i="7"/>
  <c r="V28" i="7"/>
  <c r="K28" i="7"/>
  <c r="AG27" i="7"/>
  <c r="V27" i="7"/>
  <c r="K27" i="7"/>
  <c r="AI27" i="7" s="1"/>
  <c r="AG26" i="7"/>
  <c r="AF26" i="7"/>
  <c r="AE26" i="7"/>
  <c r="AD26" i="7"/>
  <c r="AC26" i="7"/>
  <c r="AB26" i="7"/>
  <c r="AA26" i="7"/>
  <c r="Z26" i="7"/>
  <c r="Y26" i="7"/>
  <c r="X26" i="7"/>
  <c r="U26" i="7"/>
  <c r="T26" i="7"/>
  <c r="S26" i="7"/>
  <c r="S43" i="7" s="1"/>
  <c r="S82" i="7" s="1"/>
  <c r="R26" i="7"/>
  <c r="Q26" i="7"/>
  <c r="P26" i="7"/>
  <c r="O26" i="7"/>
  <c r="O43" i="7" s="1"/>
  <c r="N26" i="7"/>
  <c r="M26" i="7"/>
  <c r="J26" i="7"/>
  <c r="J43" i="7" s="1"/>
  <c r="J82" i="7" s="1"/>
  <c r="I26" i="7"/>
  <c r="H26" i="7"/>
  <c r="G26" i="7"/>
  <c r="F26" i="7"/>
  <c r="E26" i="7"/>
  <c r="D26" i="7"/>
  <c r="C26" i="7"/>
  <c r="B26" i="7"/>
  <c r="AG25" i="7"/>
  <c r="V25" i="7"/>
  <c r="K25" i="7"/>
  <c r="AI25" i="7" s="1"/>
  <c r="AG24" i="7"/>
  <c r="V24" i="7"/>
  <c r="K24" i="7"/>
  <c r="AI24" i="7" s="1"/>
  <c r="AG23" i="7"/>
  <c r="V23" i="7"/>
  <c r="K23" i="7"/>
  <c r="AG22" i="7"/>
  <c r="V22" i="7"/>
  <c r="V26" i="7" s="1"/>
  <c r="K22" i="7"/>
  <c r="AF21" i="7"/>
  <c r="AE21" i="7"/>
  <c r="AD21" i="7"/>
  <c r="AC21" i="7"/>
  <c r="AB21" i="7"/>
  <c r="AA21" i="7"/>
  <c r="Z21" i="7"/>
  <c r="Y21" i="7"/>
  <c r="X21" i="7"/>
  <c r="V21" i="7"/>
  <c r="U21" i="7"/>
  <c r="T21" i="7"/>
  <c r="S21" i="7"/>
  <c r="R21" i="7"/>
  <c r="Q21" i="7"/>
  <c r="P21" i="7"/>
  <c r="O21" i="7"/>
  <c r="N21" i="7"/>
  <c r="M21" i="7"/>
  <c r="J21" i="7"/>
  <c r="I21" i="7"/>
  <c r="H21" i="7"/>
  <c r="G21" i="7"/>
  <c r="F21" i="7"/>
  <c r="E21" i="7"/>
  <c r="D21" i="7"/>
  <c r="C21" i="7"/>
  <c r="B21" i="7"/>
  <c r="AG20" i="7"/>
  <c r="V20" i="7"/>
  <c r="K20" i="7"/>
  <c r="AI20" i="7" s="1"/>
  <c r="AG19" i="7"/>
  <c r="V19" i="7"/>
  <c r="K19" i="7"/>
  <c r="AI19" i="7" s="1"/>
  <c r="AG18" i="7"/>
  <c r="V18" i="7"/>
  <c r="K18" i="7"/>
  <c r="AI18" i="7" s="1"/>
  <c r="AG17" i="7"/>
  <c r="AG21" i="7" s="1"/>
  <c r="V17" i="7"/>
  <c r="K17" i="7"/>
  <c r="AF16" i="7"/>
  <c r="AE16" i="7"/>
  <c r="AD16" i="7"/>
  <c r="AC16" i="7"/>
  <c r="AB16" i="7"/>
  <c r="AA16" i="7"/>
  <c r="Z16" i="7"/>
  <c r="Y16" i="7"/>
  <c r="X16" i="7"/>
  <c r="V16" i="7"/>
  <c r="U16" i="7"/>
  <c r="T16" i="7"/>
  <c r="S16" i="7"/>
  <c r="R16" i="7"/>
  <c r="Q16" i="7"/>
  <c r="P16" i="7"/>
  <c r="O16" i="7"/>
  <c r="N16" i="7"/>
  <c r="M16" i="7"/>
  <c r="J16" i="7"/>
  <c r="I16" i="7"/>
  <c r="H16" i="7"/>
  <c r="G16" i="7"/>
  <c r="F16" i="7"/>
  <c r="E16" i="7"/>
  <c r="D16" i="7"/>
  <c r="C16" i="7"/>
  <c r="B16" i="7"/>
  <c r="AG15" i="7"/>
  <c r="AI15" i="7" s="1"/>
  <c r="V15" i="7"/>
  <c r="K15" i="7"/>
  <c r="AG14" i="7"/>
  <c r="AI14" i="7" s="1"/>
  <c r="V14" i="7"/>
  <c r="K14" i="7"/>
  <c r="AG13" i="7"/>
  <c r="AI13" i="7" s="1"/>
  <c r="V13" i="7"/>
  <c r="K13" i="7"/>
  <c r="AG12" i="7"/>
  <c r="V12" i="7"/>
  <c r="K12" i="7"/>
  <c r="K16" i="7" s="1"/>
  <c r="B8" i="7"/>
  <c r="AI258" i="7" l="1"/>
  <c r="AI240" i="7"/>
  <c r="K244" i="7"/>
  <c r="AI245" i="7"/>
  <c r="M43" i="7"/>
  <c r="U43" i="7"/>
  <c r="Z43" i="7"/>
  <c r="Z82" i="7" s="1"/>
  <c r="K68" i="7"/>
  <c r="K80" i="7" s="1"/>
  <c r="AG80" i="7"/>
  <c r="M119" i="7"/>
  <c r="M158" i="7" s="1"/>
  <c r="Q119" i="7"/>
  <c r="Q158" i="7" s="1"/>
  <c r="U119" i="7"/>
  <c r="U158" i="7" s="1"/>
  <c r="K129" i="7"/>
  <c r="AI134" i="7"/>
  <c r="K205" i="7"/>
  <c r="AI201" i="7"/>
  <c r="AI205" i="7" s="1"/>
  <c r="AI210" i="7"/>
  <c r="AG220" i="7"/>
  <c r="AG232" i="7" s="1"/>
  <c r="AI216" i="7"/>
  <c r="AI220" i="7" s="1"/>
  <c r="AI226" i="7"/>
  <c r="K230" i="7"/>
  <c r="B232" i="7"/>
  <c r="F232" i="7"/>
  <c r="J232" i="7"/>
  <c r="AI241" i="7"/>
  <c r="AI242" i="7"/>
  <c r="AG245" i="7"/>
  <c r="AI300" i="7"/>
  <c r="K21" i="7"/>
  <c r="AI17" i="7"/>
  <c r="AI21" i="7" s="1"/>
  <c r="AI22" i="7"/>
  <c r="AI28" i="7"/>
  <c r="AI31" i="7" s="1"/>
  <c r="AG36" i="7"/>
  <c r="AG43" i="7" s="1"/>
  <c r="AG82" i="7" s="1"/>
  <c r="AI32" i="7"/>
  <c r="AI36" i="7" s="1"/>
  <c r="AI49" i="7"/>
  <c r="V73" i="7"/>
  <c r="V80" i="7" s="1"/>
  <c r="AI74" i="7"/>
  <c r="AI78" i="7" s="1"/>
  <c r="I80" i="7"/>
  <c r="X119" i="7"/>
  <c r="X158" i="7" s="1"/>
  <c r="AF119" i="7"/>
  <c r="AF158" i="7" s="1"/>
  <c r="AG112" i="7"/>
  <c r="AI110" i="7"/>
  <c r="N158" i="7"/>
  <c r="V119" i="7"/>
  <c r="AE158" i="7"/>
  <c r="K144" i="7"/>
  <c r="AI140" i="7"/>
  <c r="AI144" i="7" s="1"/>
  <c r="AI145" i="7"/>
  <c r="AI151" i="7"/>
  <c r="AI165" i="7"/>
  <c r="V193" i="7"/>
  <c r="AI192" i="7"/>
  <c r="G234" i="7"/>
  <c r="P234" i="7"/>
  <c r="T234" i="7"/>
  <c r="V210" i="7"/>
  <c r="K210" i="7"/>
  <c r="AI215" i="7"/>
  <c r="C232" i="7"/>
  <c r="C234" i="7" s="1"/>
  <c r="K260" i="7"/>
  <c r="B264" i="7"/>
  <c r="B271" i="7" s="1"/>
  <c r="AG265" i="7"/>
  <c r="V287" i="7"/>
  <c r="AC347" i="7"/>
  <c r="Q43" i="7"/>
  <c r="AD43" i="7"/>
  <c r="AD82" i="7" s="1"/>
  <c r="K26" i="7"/>
  <c r="O119" i="7"/>
  <c r="O158" i="7" s="1"/>
  <c r="K149" i="7"/>
  <c r="K156" i="7" s="1"/>
  <c r="AI154" i="7"/>
  <c r="Y156" i="7"/>
  <c r="AC156" i="7"/>
  <c r="AI164" i="7"/>
  <c r="AI168" i="7" s="1"/>
  <c r="K168" i="7"/>
  <c r="AG195" i="7"/>
  <c r="H195" i="7"/>
  <c r="H234" i="7" s="1"/>
  <c r="Q195" i="7"/>
  <c r="Q234" i="7" s="1"/>
  <c r="AG240" i="7"/>
  <c r="B244" i="7"/>
  <c r="H249" i="7"/>
  <c r="AI251" i="7"/>
  <c r="AI253" i="7"/>
  <c r="AG255" i="7"/>
  <c r="AG259" i="7" s="1"/>
  <c r="X259" i="7"/>
  <c r="X271" i="7" s="1"/>
  <c r="X310" i="7" s="1"/>
  <c r="AG16" i="7"/>
  <c r="AI12" i="7"/>
  <c r="AI16" i="7" s="1"/>
  <c r="G43" i="7"/>
  <c r="G82" i="7" s="1"/>
  <c r="P43" i="7"/>
  <c r="K41" i="7"/>
  <c r="AI37" i="7"/>
  <c r="AI41" i="7" s="1"/>
  <c r="F43" i="7"/>
  <c r="F82" i="7" s="1"/>
  <c r="AI103" i="7"/>
  <c r="K107" i="7"/>
  <c r="F119" i="7"/>
  <c r="F158" i="7" s="1"/>
  <c r="K119" i="7"/>
  <c r="Y119" i="7"/>
  <c r="Y158" i="7" s="1"/>
  <c r="AC119" i="7"/>
  <c r="AC158" i="7" s="1"/>
  <c r="AI125" i="7"/>
  <c r="AI131" i="7"/>
  <c r="AG139" i="7"/>
  <c r="AG156" i="7" s="1"/>
  <c r="AI135" i="7"/>
  <c r="AI139" i="7" s="1"/>
  <c r="R156" i="7"/>
  <c r="R158" i="7" s="1"/>
  <c r="AA156" i="7"/>
  <c r="AA158" i="7" s="1"/>
  <c r="AD156" i="7"/>
  <c r="AD158" i="7" s="1"/>
  <c r="AD234" i="7"/>
  <c r="AI221" i="7"/>
  <c r="AI225" i="7" s="1"/>
  <c r="AI227" i="7"/>
  <c r="E232" i="7"/>
  <c r="E234" i="7" s="1"/>
  <c r="I232" i="7"/>
  <c r="I234" i="7" s="1"/>
  <c r="O232" i="7"/>
  <c r="S232" i="7"/>
  <c r="AC232" i="7"/>
  <c r="Z244" i="7"/>
  <c r="AD244" i="7"/>
  <c r="M254" i="7"/>
  <c r="V250" i="7"/>
  <c r="Q254" i="7"/>
  <c r="U254" i="7"/>
  <c r="V252" i="7"/>
  <c r="AI252" i="7" s="1"/>
  <c r="I308" i="7"/>
  <c r="Q296" i="7"/>
  <c r="AI342" i="7"/>
  <c r="V31" i="7"/>
  <c r="AI30" i="7"/>
  <c r="D43" i="7"/>
  <c r="D82" i="7" s="1"/>
  <c r="H43" i="7"/>
  <c r="H82" i="7" s="1"/>
  <c r="N43" i="7"/>
  <c r="N82" i="7" s="1"/>
  <c r="R43" i="7"/>
  <c r="R82" i="7" s="1"/>
  <c r="V43" i="7"/>
  <c r="AA43" i="7"/>
  <c r="AA82" i="7" s="1"/>
  <c r="AE43" i="7"/>
  <c r="AE82" i="7" s="1"/>
  <c r="AI51" i="7"/>
  <c r="AI71" i="7"/>
  <c r="AI73" i="7" s="1"/>
  <c r="P80" i="7"/>
  <c r="T80" i="7"/>
  <c r="T82" i="7" s="1"/>
  <c r="Y80" i="7"/>
  <c r="Y82" i="7" s="1"/>
  <c r="AC80" i="7"/>
  <c r="AC82" i="7" s="1"/>
  <c r="AI88" i="7"/>
  <c r="V107" i="7"/>
  <c r="AI108" i="7"/>
  <c r="AG119" i="7"/>
  <c r="D119" i="7"/>
  <c r="D158" i="7" s="1"/>
  <c r="H119" i="7"/>
  <c r="H158" i="7" s="1"/>
  <c r="V134" i="7"/>
  <c r="AI133" i="7"/>
  <c r="V154" i="7"/>
  <c r="AI153" i="7"/>
  <c r="C156" i="7"/>
  <c r="C158" i="7" s="1"/>
  <c r="G156" i="7"/>
  <c r="G158" i="7" s="1"/>
  <c r="P156" i="7"/>
  <c r="P158" i="7" s="1"/>
  <c r="T156" i="7"/>
  <c r="T158" i="7" s="1"/>
  <c r="V168" i="7"/>
  <c r="AI169" i="7"/>
  <c r="AI190" i="7"/>
  <c r="X195" i="7"/>
  <c r="X234" i="7" s="1"/>
  <c r="AB195" i="7"/>
  <c r="AB234" i="7" s="1"/>
  <c r="AF195" i="7"/>
  <c r="AF234" i="7" s="1"/>
  <c r="V215" i="7"/>
  <c r="AI214" i="7"/>
  <c r="V230" i="7"/>
  <c r="D244" i="7"/>
  <c r="H244" i="7"/>
  <c r="M244" i="7"/>
  <c r="Q244" i="7"/>
  <c r="U244" i="7"/>
  <c r="AA244" i="7"/>
  <c r="AE244" i="7"/>
  <c r="V245" i="7"/>
  <c r="AA249" i="7"/>
  <c r="AE249" i="7"/>
  <c r="AG246" i="7"/>
  <c r="AG247" i="7"/>
  <c r="V248" i="7"/>
  <c r="AI248" i="7" s="1"/>
  <c r="D254" i="7"/>
  <c r="O259" i="7"/>
  <c r="O271" i="7" s="1"/>
  <c r="S259" i="7"/>
  <c r="S271" i="7" s="1"/>
  <c r="Y259" i="7"/>
  <c r="Y271" i="7" s="1"/>
  <c r="AC259" i="7"/>
  <c r="AC271" i="7" s="1"/>
  <c r="AI263" i="7"/>
  <c r="AI265" i="7"/>
  <c r="G269" i="7"/>
  <c r="G271" i="7" s="1"/>
  <c r="C281" i="7"/>
  <c r="V281" i="7"/>
  <c r="AI282" i="7"/>
  <c r="AI286" i="7" s="1"/>
  <c r="V282" i="7"/>
  <c r="V286" i="7" s="1"/>
  <c r="M286" i="7"/>
  <c r="AI290" i="7"/>
  <c r="V297" i="7"/>
  <c r="AE308" i="7"/>
  <c r="F347" i="7"/>
  <c r="AI23" i="7"/>
  <c r="AI29" i="7"/>
  <c r="E43" i="7"/>
  <c r="E82" i="7" s="1"/>
  <c r="I43" i="7"/>
  <c r="I82" i="7" s="1"/>
  <c r="AI50" i="7"/>
  <c r="AI64" i="7"/>
  <c r="AI68" i="7" s="1"/>
  <c r="AI70" i="7"/>
  <c r="C80" i="7"/>
  <c r="C82" i="7" s="1"/>
  <c r="G80" i="7"/>
  <c r="M80" i="7"/>
  <c r="Q80" i="7"/>
  <c r="U80" i="7"/>
  <c r="Z80" i="7"/>
  <c r="AD80" i="7"/>
  <c r="V92" i="7"/>
  <c r="AI91" i="7"/>
  <c r="AI93" i="7"/>
  <c r="AI97" i="7" s="1"/>
  <c r="AI105" i="7"/>
  <c r="V112" i="7"/>
  <c r="AI111" i="7"/>
  <c r="AI113" i="7"/>
  <c r="AI117" i="7" s="1"/>
  <c r="AI126" i="7"/>
  <c r="AI132" i="7"/>
  <c r="AI146" i="7"/>
  <c r="AI152" i="7"/>
  <c r="AI166" i="7"/>
  <c r="V173" i="7"/>
  <c r="AI172" i="7"/>
  <c r="AI174" i="7"/>
  <c r="AI178" i="7" s="1"/>
  <c r="V188" i="7"/>
  <c r="AI187" i="7"/>
  <c r="AI188" i="7" s="1"/>
  <c r="K188" i="7"/>
  <c r="K195" i="7" s="1"/>
  <c r="AI189" i="7"/>
  <c r="B195" i="7"/>
  <c r="F195" i="7"/>
  <c r="F234" i="7" s="1"/>
  <c r="J195" i="7"/>
  <c r="J234" i="7" s="1"/>
  <c r="O195" i="7"/>
  <c r="O234" i="7" s="1"/>
  <c r="S195" i="7"/>
  <c r="Y195" i="7"/>
  <c r="Y234" i="7" s="1"/>
  <c r="AC195" i="7"/>
  <c r="AC234" i="7" s="1"/>
  <c r="AI207" i="7"/>
  <c r="AI213" i="7"/>
  <c r="AI228" i="7"/>
  <c r="AA232" i="7"/>
  <c r="AA234" i="7" s="1"/>
  <c r="AE232" i="7"/>
  <c r="AE234" i="7" s="1"/>
  <c r="E244" i="7"/>
  <c r="I244" i="7"/>
  <c r="N244" i="7"/>
  <c r="R244" i="7"/>
  <c r="V241" i="7"/>
  <c r="AG242" i="7"/>
  <c r="AG243" i="7"/>
  <c r="AI243" i="7" s="1"/>
  <c r="E249" i="7"/>
  <c r="I249" i="7"/>
  <c r="N249" i="7"/>
  <c r="R249" i="7"/>
  <c r="X249" i="7"/>
  <c r="AB249" i="7"/>
  <c r="AF249" i="7"/>
  <c r="K246" i="7"/>
  <c r="AI246" i="7" s="1"/>
  <c r="K247" i="7"/>
  <c r="AI247" i="7" s="1"/>
  <c r="E254" i="7"/>
  <c r="K255" i="7"/>
  <c r="B259" i="7"/>
  <c r="F259" i="7"/>
  <c r="J259" i="7"/>
  <c r="K257" i="7"/>
  <c r="AI257" i="7" s="1"/>
  <c r="AG260" i="7"/>
  <c r="AG264" i="7" s="1"/>
  <c r="AI285" i="7"/>
  <c r="AI293" i="7"/>
  <c r="AB306" i="7"/>
  <c r="AI337" i="7"/>
  <c r="AG373" i="7"/>
  <c r="X377" i="7"/>
  <c r="Z264" i="7"/>
  <c r="Z271" i="7" s="1"/>
  <c r="Z310" i="7" s="1"/>
  <c r="V268" i="7"/>
  <c r="AI268" i="7" s="1"/>
  <c r="E281" i="7"/>
  <c r="N281" i="7"/>
  <c r="V278" i="7"/>
  <c r="AI278" i="7" s="1"/>
  <c r="E286" i="7"/>
  <c r="X286" i="7"/>
  <c r="AF286" i="7"/>
  <c r="K284" i="7"/>
  <c r="AI284" i="7" s="1"/>
  <c r="K296" i="7"/>
  <c r="AF306" i="7"/>
  <c r="H320" i="7"/>
  <c r="X325" i="7"/>
  <c r="B254" i="7"/>
  <c r="F254" i="7"/>
  <c r="F271" i="7" s="1"/>
  <c r="J254" i="7"/>
  <c r="J271" i="7" s="1"/>
  <c r="O254" i="7"/>
  <c r="S254" i="7"/>
  <c r="X254" i="7"/>
  <c r="AB254" i="7"/>
  <c r="AB271" i="7" s="1"/>
  <c r="AF254" i="7"/>
  <c r="C259" i="7"/>
  <c r="C271" i="7" s="1"/>
  <c r="G259" i="7"/>
  <c r="M259" i="7"/>
  <c r="Q259" i="7"/>
  <c r="U259" i="7"/>
  <c r="Z259" i="7"/>
  <c r="AD259" i="7"/>
  <c r="N259" i="7"/>
  <c r="D264" i="7"/>
  <c r="H264" i="7"/>
  <c r="H271" i="7" s="1"/>
  <c r="H310" i="7" s="1"/>
  <c r="V260" i="7"/>
  <c r="V264" i="7" s="1"/>
  <c r="Q264" i="7"/>
  <c r="Q271" i="7" s="1"/>
  <c r="U264" i="7"/>
  <c r="AA264" i="7"/>
  <c r="AE264" i="7"/>
  <c r="AG262" i="7"/>
  <c r="V265" i="7"/>
  <c r="AA269" i="7"/>
  <c r="AE269" i="7"/>
  <c r="AE271" i="7" s="1"/>
  <c r="AE310" i="7" s="1"/>
  <c r="K266" i="7"/>
  <c r="AG267" i="7"/>
  <c r="K280" i="7"/>
  <c r="B286" i="7"/>
  <c r="F286" i="7"/>
  <c r="J286" i="7"/>
  <c r="O286" i="7"/>
  <c r="S286" i="7"/>
  <c r="C286" i="7"/>
  <c r="B291" i="7"/>
  <c r="F291" i="7"/>
  <c r="J291" i="7"/>
  <c r="J308" i="7" s="1"/>
  <c r="P291" i="7"/>
  <c r="T291" i="7"/>
  <c r="Y291" i="7"/>
  <c r="AC291" i="7"/>
  <c r="AG288" i="7"/>
  <c r="V289" i="7"/>
  <c r="AI289" i="7" s="1"/>
  <c r="V290" i="7"/>
  <c r="X296" i="7"/>
  <c r="AB296" i="7"/>
  <c r="AF296" i="7"/>
  <c r="AI295" i="7"/>
  <c r="E308" i="7"/>
  <c r="O306" i="7"/>
  <c r="Y306" i="7"/>
  <c r="AC306" i="7"/>
  <c r="AA308" i="7"/>
  <c r="AG316" i="7"/>
  <c r="AG320" i="7" s="1"/>
  <c r="AB320" i="7"/>
  <c r="AF320" i="7"/>
  <c r="AG322" i="7"/>
  <c r="B325" i="7"/>
  <c r="V328" i="7"/>
  <c r="K335" i="7"/>
  <c r="J345" i="7"/>
  <c r="J347" i="7" s="1"/>
  <c r="AD264" i="7"/>
  <c r="AD271" i="7" s="1"/>
  <c r="AD310" i="7" s="1"/>
  <c r="AG266" i="7"/>
  <c r="I281" i="7"/>
  <c r="R281" i="7"/>
  <c r="R308" i="7" s="1"/>
  <c r="K279" i="7"/>
  <c r="AI279" i="7" s="1"/>
  <c r="AG280" i="7"/>
  <c r="AG281" i="7" s="1"/>
  <c r="I286" i="7"/>
  <c r="AB286" i="7"/>
  <c r="V292" i="7"/>
  <c r="V296" i="7" s="1"/>
  <c r="M296" i="7"/>
  <c r="U296" i="7"/>
  <c r="AG297" i="7"/>
  <c r="AG302" i="7"/>
  <c r="AG306" i="7" s="1"/>
  <c r="X306" i="7"/>
  <c r="X308" i="7" s="1"/>
  <c r="D320" i="7"/>
  <c r="V316" i="7"/>
  <c r="V320" i="7" s="1"/>
  <c r="X320" i="7"/>
  <c r="V240" i="7"/>
  <c r="V244" i="7" s="1"/>
  <c r="C254" i="7"/>
  <c r="G254" i="7"/>
  <c r="K250" i="7"/>
  <c r="P254" i="7"/>
  <c r="P271" i="7" s="1"/>
  <c r="P310" i="7" s="1"/>
  <c r="T254" i="7"/>
  <c r="T271" i="7" s="1"/>
  <c r="T310" i="7" s="1"/>
  <c r="Y254" i="7"/>
  <c r="AC254" i="7"/>
  <c r="AG250" i="7"/>
  <c r="AG254" i="7" s="1"/>
  <c r="D259" i="7"/>
  <c r="H259" i="7"/>
  <c r="V256" i="7"/>
  <c r="AI256" i="7" s="1"/>
  <c r="AG258" i="7"/>
  <c r="N264" i="7"/>
  <c r="R264" i="7"/>
  <c r="K262" i="7"/>
  <c r="AI262" i="7" s="1"/>
  <c r="E269" i="7"/>
  <c r="E271" i="7" s="1"/>
  <c r="I269" i="7"/>
  <c r="N269" i="7"/>
  <c r="R269" i="7"/>
  <c r="R271" i="7" s="1"/>
  <c r="AF271" i="7"/>
  <c r="AI267" i="7"/>
  <c r="K277" i="7"/>
  <c r="Z281" i="7"/>
  <c r="AD281" i="7"/>
  <c r="C291" i="7"/>
  <c r="G291" i="7"/>
  <c r="AD291" i="7"/>
  <c r="AI288" i="7"/>
  <c r="AC296" i="7"/>
  <c r="AI294" i="7"/>
  <c r="K306" i="7"/>
  <c r="K304" i="7"/>
  <c r="AI304" i="7" s="1"/>
  <c r="K318" i="7"/>
  <c r="AI318" i="7" s="1"/>
  <c r="AI321" i="7"/>
  <c r="K325" i="7"/>
  <c r="AI324" i="7"/>
  <c r="AG326" i="7"/>
  <c r="AG330" i="7" s="1"/>
  <c r="AI338" i="7"/>
  <c r="K353" i="7"/>
  <c r="M264" i="7"/>
  <c r="M281" i="7"/>
  <c r="B296" i="7"/>
  <c r="F296" i="7"/>
  <c r="F308" i="7" s="1"/>
  <c r="J296" i="7"/>
  <c r="O296" i="7"/>
  <c r="S296" i="7"/>
  <c r="C296" i="7"/>
  <c r="K297" i="7"/>
  <c r="F301" i="7"/>
  <c r="J301" i="7"/>
  <c r="P301" i="7"/>
  <c r="P308" i="7" s="1"/>
  <c r="T301" i="7"/>
  <c r="T308" i="7" s="1"/>
  <c r="Y301" i="7"/>
  <c r="AC301" i="7"/>
  <c r="AG298" i="7"/>
  <c r="AI298" i="7" s="1"/>
  <c r="V300" i="7"/>
  <c r="C306" i="7"/>
  <c r="G306" i="7"/>
  <c r="M306" i="7"/>
  <c r="M308" i="7" s="1"/>
  <c r="Q306" i="7"/>
  <c r="U306" i="7"/>
  <c r="U308" i="7" s="1"/>
  <c r="Z306" i="7"/>
  <c r="Z308" i="7" s="1"/>
  <c r="AD306" i="7"/>
  <c r="AD308" i="7" s="1"/>
  <c r="N306" i="7"/>
  <c r="N308" i="7" s="1"/>
  <c r="N325" i="7"/>
  <c r="R325" i="7"/>
  <c r="V322" i="7"/>
  <c r="V325" i="7" s="1"/>
  <c r="K326" i="7"/>
  <c r="V326" i="7"/>
  <c r="M330" i="7"/>
  <c r="AA330" i="7"/>
  <c r="AE330" i="7"/>
  <c r="K328" i="7"/>
  <c r="K334" i="7"/>
  <c r="AI334" i="7" s="1"/>
  <c r="C340" i="7"/>
  <c r="C347" i="7" s="1"/>
  <c r="C386" i="7" s="1"/>
  <c r="G340" i="7"/>
  <c r="G347" i="7" s="1"/>
  <c r="G386" i="7" s="1"/>
  <c r="M340" i="7"/>
  <c r="Q340" i="7"/>
  <c r="U340" i="7"/>
  <c r="U347" i="7" s="1"/>
  <c r="M345" i="7"/>
  <c r="V343" i="7"/>
  <c r="V345" i="7" s="1"/>
  <c r="K287" i="7"/>
  <c r="AG287" i="7"/>
  <c r="AG291" i="7" s="1"/>
  <c r="AG293" i="7"/>
  <c r="AG296" i="7" s="1"/>
  <c r="V295" i="7"/>
  <c r="C301" i="7"/>
  <c r="G301" i="7"/>
  <c r="D306" i="7"/>
  <c r="D308" i="7" s="1"/>
  <c r="H306" i="7"/>
  <c r="H308" i="7" s="1"/>
  <c r="V303" i="7"/>
  <c r="V306" i="7" s="1"/>
  <c r="AG305" i="7"/>
  <c r="AI305" i="7" s="1"/>
  <c r="M320" i="7"/>
  <c r="Q320" i="7"/>
  <c r="U320" i="7"/>
  <c r="E325" i="7"/>
  <c r="I325" i="7"/>
  <c r="AG323" i="7"/>
  <c r="AI323" i="7" s="1"/>
  <c r="X330" i="7"/>
  <c r="AB330" i="7"/>
  <c r="AF330" i="7"/>
  <c r="V331" i="7"/>
  <c r="V336" i="7"/>
  <c r="V340" i="7" s="1"/>
  <c r="AG336" i="7"/>
  <c r="X340" i="7"/>
  <c r="X347" i="7" s="1"/>
  <c r="AG341" i="7"/>
  <c r="AI341" i="7" s="1"/>
  <c r="AG343" i="7"/>
  <c r="Q347" i="7"/>
  <c r="AG354" i="7"/>
  <c r="V360" i="7"/>
  <c r="K316" i="7"/>
  <c r="P320" i="7"/>
  <c r="T320" i="7"/>
  <c r="Y320" i="7"/>
  <c r="AC320" i="7"/>
  <c r="B320" i="7"/>
  <c r="Z325" i="7"/>
  <c r="AD325" i="7"/>
  <c r="AD347" i="7" s="1"/>
  <c r="AG327" i="7"/>
  <c r="AI327" i="7" s="1"/>
  <c r="V329" i="7"/>
  <c r="AI329" i="7" s="1"/>
  <c r="C335" i="7"/>
  <c r="G335" i="7"/>
  <c r="K332" i="7"/>
  <c r="AI332" i="7" s="1"/>
  <c r="D340" i="7"/>
  <c r="D347" i="7" s="1"/>
  <c r="D386" i="7" s="1"/>
  <c r="H340" i="7"/>
  <c r="H347" i="7" s="1"/>
  <c r="H386" i="7" s="1"/>
  <c r="V337" i="7"/>
  <c r="AG339" i="7"/>
  <c r="AI339" i="7" s="1"/>
  <c r="E345" i="7"/>
  <c r="E347" i="7" s="1"/>
  <c r="AB347" i="7"/>
  <c r="V342" i="7"/>
  <c r="K343" i="7"/>
  <c r="AG344" i="7"/>
  <c r="AI344" i="7" s="1"/>
  <c r="AA362" i="7"/>
  <c r="N367" i="7"/>
  <c r="N384" i="7" s="1"/>
  <c r="R367" i="7"/>
  <c r="AG363" i="7"/>
  <c r="X367" i="7"/>
  <c r="D372" i="7"/>
  <c r="H372" i="7"/>
  <c r="R372" i="7"/>
  <c r="D382" i="7"/>
  <c r="D384" i="7" s="1"/>
  <c r="H382" i="7"/>
  <c r="H384" i="7" s="1"/>
  <c r="V378" i="7"/>
  <c r="AE384" i="7"/>
  <c r="AG380" i="7"/>
  <c r="O335" i="7"/>
  <c r="O347" i="7" s="1"/>
  <c r="S335" i="7"/>
  <c r="S347" i="7" s="1"/>
  <c r="AG331" i="7"/>
  <c r="AG335" i="7" s="1"/>
  <c r="AB335" i="7"/>
  <c r="AF335" i="7"/>
  <c r="AF347" i="7" s="1"/>
  <c r="V333" i="7"/>
  <c r="AI333" i="7" s="1"/>
  <c r="K336" i="7"/>
  <c r="P340" i="7"/>
  <c r="T340" i="7"/>
  <c r="Y340" i="7"/>
  <c r="Y347" i="7" s="1"/>
  <c r="Y386" i="7" s="1"/>
  <c r="AC340" i="7"/>
  <c r="B340" i="7"/>
  <c r="P345" i="7"/>
  <c r="P347" i="7" s="1"/>
  <c r="T345" i="7"/>
  <c r="T347" i="7" s="1"/>
  <c r="Z345" i="7"/>
  <c r="AI364" i="7"/>
  <c r="Y377" i="7"/>
  <c r="Y384" i="7" s="1"/>
  <c r="AC377" i="7"/>
  <c r="AI380" i="7"/>
  <c r="B301" i="7"/>
  <c r="X301" i="7"/>
  <c r="M325" i="7"/>
  <c r="B335" i="7"/>
  <c r="B347" i="7" s="1"/>
  <c r="X335" i="7"/>
  <c r="X357" i="7"/>
  <c r="AF357" i="7"/>
  <c r="V354" i="7"/>
  <c r="AI354" i="7" s="1"/>
  <c r="AG356" i="7"/>
  <c r="AG358" i="7"/>
  <c r="AG366" i="7"/>
  <c r="AG368" i="7"/>
  <c r="AG372" i="7" s="1"/>
  <c r="AG374" i="7"/>
  <c r="AG378" i="7"/>
  <c r="AG382" i="7" s="1"/>
  <c r="AC382" i="7"/>
  <c r="I345" i="7"/>
  <c r="I347" i="7" s="1"/>
  <c r="N345" i="7"/>
  <c r="N347" i="7" s="1"/>
  <c r="R345" i="7"/>
  <c r="AA345" i="7"/>
  <c r="AE345" i="7"/>
  <c r="AE347" i="7" s="1"/>
  <c r="O357" i="7"/>
  <c r="Y357" i="7"/>
  <c r="AC357" i="7"/>
  <c r="AG353" i="7"/>
  <c r="K356" i="7"/>
  <c r="AI356" i="7" s="1"/>
  <c r="AG360" i="7"/>
  <c r="AI360" i="7" s="1"/>
  <c r="C367" i="7"/>
  <c r="G367" i="7"/>
  <c r="G384" i="7" s="1"/>
  <c r="AA367" i="7"/>
  <c r="AE367" i="7"/>
  <c r="K366" i="7"/>
  <c r="AI366" i="7" s="1"/>
  <c r="K368" i="7"/>
  <c r="AG370" i="7"/>
  <c r="AI370" i="7" s="1"/>
  <c r="K374" i="7"/>
  <c r="AI374" i="7" s="1"/>
  <c r="K378" i="7"/>
  <c r="Z382" i="7"/>
  <c r="AD382" i="7"/>
  <c r="K355" i="7"/>
  <c r="D362" i="7"/>
  <c r="H362" i="7"/>
  <c r="M362" i="7"/>
  <c r="Q362" i="7"/>
  <c r="Q384" i="7" s="1"/>
  <c r="U362" i="7"/>
  <c r="U384" i="7" s="1"/>
  <c r="Z362" i="7"/>
  <c r="AD362" i="7"/>
  <c r="K359" i="7"/>
  <c r="AG361" i="7"/>
  <c r="AI361" i="7" s="1"/>
  <c r="E367" i="7"/>
  <c r="E384" i="7" s="1"/>
  <c r="I367" i="7"/>
  <c r="I384" i="7" s="1"/>
  <c r="Y367" i="7"/>
  <c r="AC367" i="7"/>
  <c r="V365" i="7"/>
  <c r="AI365" i="7" s="1"/>
  <c r="V369" i="7"/>
  <c r="AI369" i="7" s="1"/>
  <c r="K373" i="7"/>
  <c r="P377" i="7"/>
  <c r="P384" i="7" s="1"/>
  <c r="T377" i="7"/>
  <c r="T384" i="7" s="1"/>
  <c r="AG375" i="7"/>
  <c r="AI375" i="7" s="1"/>
  <c r="B377" i="7"/>
  <c r="B382" i="7"/>
  <c r="F382" i="7"/>
  <c r="J382" i="7"/>
  <c r="J384" i="7" s="1"/>
  <c r="O382" i="7"/>
  <c r="S382" i="7"/>
  <c r="X382" i="7"/>
  <c r="AB382" i="7"/>
  <c r="AB384" i="7" s="1"/>
  <c r="AF382" i="7"/>
  <c r="AG379" i="7"/>
  <c r="AI379" i="7" s="1"/>
  <c r="K381" i="7"/>
  <c r="C382" i="7"/>
  <c r="C384" i="7" s="1"/>
  <c r="E357" i="7"/>
  <c r="I357" i="7"/>
  <c r="N357" i="7"/>
  <c r="R357" i="7"/>
  <c r="R384" i="7" s="1"/>
  <c r="V353" i="7"/>
  <c r="AA357" i="7"/>
  <c r="AE357" i="7"/>
  <c r="V355" i="7"/>
  <c r="V359" i="7"/>
  <c r="V362" i="7" s="1"/>
  <c r="K363" i="7"/>
  <c r="P367" i="7"/>
  <c r="T367" i="7"/>
  <c r="AG365" i="7"/>
  <c r="B367" i="7"/>
  <c r="B372" i="7"/>
  <c r="F372" i="7"/>
  <c r="J372" i="7"/>
  <c r="O372" i="7"/>
  <c r="S372" i="7"/>
  <c r="X372" i="7"/>
  <c r="AB372" i="7"/>
  <c r="AF372" i="7"/>
  <c r="AG369" i="7"/>
  <c r="K371" i="7"/>
  <c r="AI371" i="7" s="1"/>
  <c r="C377" i="7"/>
  <c r="G377" i="7"/>
  <c r="V373" i="7"/>
  <c r="V377" i="7" s="1"/>
  <c r="AA377" i="7"/>
  <c r="AA384" i="7" s="1"/>
  <c r="AE377" i="7"/>
  <c r="M377" i="7"/>
  <c r="M384" i="7" s="1"/>
  <c r="V381" i="7"/>
  <c r="J310" i="7" l="1"/>
  <c r="S310" i="7"/>
  <c r="AF386" i="7"/>
  <c r="V347" i="7"/>
  <c r="F310" i="7"/>
  <c r="X386" i="7"/>
  <c r="U386" i="7"/>
  <c r="AD384" i="7"/>
  <c r="AD386" i="7" s="1"/>
  <c r="AI378" i="7"/>
  <c r="K382" i="7"/>
  <c r="T386" i="7"/>
  <c r="AB386" i="7"/>
  <c r="AI303" i="7"/>
  <c r="AG377" i="7"/>
  <c r="AG384" i="7" s="1"/>
  <c r="AI112" i="7"/>
  <c r="AI322" i="7"/>
  <c r="AI325" i="7" s="1"/>
  <c r="AI149" i="7"/>
  <c r="X384" i="7"/>
  <c r="Z384" i="7"/>
  <c r="AG357" i="7"/>
  <c r="I386" i="7"/>
  <c r="P386" i="7"/>
  <c r="AI343" i="7"/>
  <c r="AI345" i="7" s="1"/>
  <c r="M347" i="7"/>
  <c r="M386" i="7" s="1"/>
  <c r="G308" i="7"/>
  <c r="G310" i="7" s="1"/>
  <c r="S308" i="7"/>
  <c r="N271" i="7"/>
  <c r="N310" i="7" s="1"/>
  <c r="K345" i="7"/>
  <c r="AI280" i="7"/>
  <c r="AI292" i="7"/>
  <c r="AI296" i="7" s="1"/>
  <c r="AI269" i="7"/>
  <c r="AI260" i="7"/>
  <c r="AI264" i="7" s="1"/>
  <c r="K264" i="7"/>
  <c r="AI53" i="7"/>
  <c r="AI80" i="7" s="1"/>
  <c r="K232" i="7"/>
  <c r="K234" i="7" s="1"/>
  <c r="U82" i="7"/>
  <c r="K367" i="7"/>
  <c r="AI363" i="7"/>
  <c r="AI367" i="7" s="1"/>
  <c r="S384" i="7"/>
  <c r="S386" i="7" s="1"/>
  <c r="B384" i="7"/>
  <c r="B386" i="7" s="1"/>
  <c r="AA347" i="7"/>
  <c r="AA386" i="7" s="1"/>
  <c r="AG362" i="7"/>
  <c r="V382" i="7"/>
  <c r="AI316" i="7"/>
  <c r="AI320" i="7" s="1"/>
  <c r="K320" i="7"/>
  <c r="AI328" i="7"/>
  <c r="V330" i="7"/>
  <c r="C308" i="7"/>
  <c r="C310" i="7" s="1"/>
  <c r="K357" i="7"/>
  <c r="AI353" i="7"/>
  <c r="AI357" i="7" s="1"/>
  <c r="AI302" i="7"/>
  <c r="AI306" i="7" s="1"/>
  <c r="I271" i="7"/>
  <c r="I310" i="7" s="1"/>
  <c r="AG301" i="7"/>
  <c r="Y308" i="7"/>
  <c r="Y310" i="7" s="1"/>
  <c r="V269" i="7"/>
  <c r="U271" i="7"/>
  <c r="U310" i="7" s="1"/>
  <c r="D271" i="7"/>
  <c r="D310" i="7" s="1"/>
  <c r="AF308" i="7"/>
  <c r="S234" i="7"/>
  <c r="B234" i="7"/>
  <c r="V249" i="7"/>
  <c r="V232" i="7"/>
  <c r="AI173" i="7"/>
  <c r="V156" i="7"/>
  <c r="V158" i="7" s="1"/>
  <c r="AI92" i="7"/>
  <c r="K43" i="7"/>
  <c r="K82" i="7" s="1"/>
  <c r="V259" i="7"/>
  <c r="AG234" i="7"/>
  <c r="Q82" i="7"/>
  <c r="AI26" i="7"/>
  <c r="AI43" i="7" s="1"/>
  <c r="AI82" i="7" s="1"/>
  <c r="AI230" i="7"/>
  <c r="AI232" i="7" s="1"/>
  <c r="M82" i="7"/>
  <c r="N386" i="7"/>
  <c r="R310" i="7"/>
  <c r="K254" i="7"/>
  <c r="AI250" i="7"/>
  <c r="AI254" i="7" s="1"/>
  <c r="J386" i="7"/>
  <c r="F386" i="7"/>
  <c r="V82" i="7"/>
  <c r="K158" i="7"/>
  <c r="AI249" i="7"/>
  <c r="AI244" i="7"/>
  <c r="AI381" i="7"/>
  <c r="F384" i="7"/>
  <c r="AE386" i="7"/>
  <c r="E386" i="7"/>
  <c r="Q386" i="7"/>
  <c r="V335" i="7"/>
  <c r="AI331" i="7"/>
  <c r="AI335" i="7" s="1"/>
  <c r="K291" i="7"/>
  <c r="AI287" i="7"/>
  <c r="AI291" i="7" s="1"/>
  <c r="AF310" i="7"/>
  <c r="AG308" i="7"/>
  <c r="AC308" i="7"/>
  <c r="AC310" i="7" s="1"/>
  <c r="AA271" i="7"/>
  <c r="AA310" i="7" s="1"/>
  <c r="AI255" i="7"/>
  <c r="AI259" i="7" s="1"/>
  <c r="K259" i="7"/>
  <c r="V291" i="7"/>
  <c r="V195" i="7"/>
  <c r="V357" i="7"/>
  <c r="AF384" i="7"/>
  <c r="O384" i="7"/>
  <c r="O386" i="7" s="1"/>
  <c r="K377" i="7"/>
  <c r="AI373" i="7"/>
  <c r="AI377" i="7" s="1"/>
  <c r="AI359" i="7"/>
  <c r="K362" i="7"/>
  <c r="AI355" i="7"/>
  <c r="AI368" i="7"/>
  <c r="AI372" i="7" s="1"/>
  <c r="K372" i="7"/>
  <c r="V367" i="7"/>
  <c r="R347" i="7"/>
  <c r="R386" i="7" s="1"/>
  <c r="AC384" i="7"/>
  <c r="AC386" i="7" s="1"/>
  <c r="B308" i="7"/>
  <c r="B310" i="7" s="1"/>
  <c r="Z347" i="7"/>
  <c r="Z386" i="7" s="1"/>
  <c r="AI336" i="7"/>
  <c r="AI340" i="7" s="1"/>
  <c r="K340" i="7"/>
  <c r="V372" i="7"/>
  <c r="AG367" i="7"/>
  <c r="AI358" i="7"/>
  <c r="AI362" i="7" s="1"/>
  <c r="AG345" i="7"/>
  <c r="AG347" i="7" s="1"/>
  <c r="AG340" i="7"/>
  <c r="AI326" i="7"/>
  <c r="AI330" i="7" s="1"/>
  <c r="K330" i="7"/>
  <c r="Q308" i="7"/>
  <c r="Q310" i="7" s="1"/>
  <c r="K301" i="7"/>
  <c r="AI297" i="7"/>
  <c r="AI301" i="7" s="1"/>
  <c r="M271" i="7"/>
  <c r="M310" i="7" s="1"/>
  <c r="AI277" i="7"/>
  <c r="AI281" i="7" s="1"/>
  <c r="K281" i="7"/>
  <c r="E310" i="7"/>
  <c r="AG325" i="7"/>
  <c r="O308" i="7"/>
  <c r="O310" i="7" s="1"/>
  <c r="AI266" i="7"/>
  <c r="K269" i="7"/>
  <c r="K271" i="7" s="1"/>
  <c r="AB308" i="7"/>
  <c r="AB310" i="7" s="1"/>
  <c r="AI193" i="7"/>
  <c r="AI195" i="7" s="1"/>
  <c r="AI234" i="7" s="1"/>
  <c r="V301" i="7"/>
  <c r="V308" i="7" s="1"/>
  <c r="K286" i="7"/>
  <c r="K308" i="7" s="1"/>
  <c r="AG158" i="7"/>
  <c r="V254" i="7"/>
  <c r="AI129" i="7"/>
  <c r="AI156" i="7" s="1"/>
  <c r="AI107" i="7"/>
  <c r="AI119" i="7" s="1"/>
  <c r="AI158" i="7" s="1"/>
  <c r="P82" i="7"/>
  <c r="AG244" i="7"/>
  <c r="AG269" i="7"/>
  <c r="AG249" i="7"/>
  <c r="K249" i="7"/>
  <c r="AI347" i="7" l="1"/>
  <c r="AG271" i="7"/>
  <c r="AG310" i="7" s="1"/>
  <c r="K310" i="7"/>
  <c r="AI271" i="7"/>
  <c r="AI310" i="7" s="1"/>
  <c r="K384" i="7"/>
  <c r="AI382" i="7"/>
  <c r="AI384" i="7" s="1"/>
  <c r="AG386" i="7"/>
  <c r="V234" i="7"/>
  <c r="V271" i="7"/>
  <c r="V310" i="7" s="1"/>
  <c r="AI308" i="7"/>
  <c r="V384" i="7"/>
  <c r="V386" i="7" s="1"/>
  <c r="K347" i="7"/>
  <c r="K386" i="7" s="1"/>
  <c r="AI386" i="7" l="1"/>
</calcChain>
</file>

<file path=xl/sharedStrings.xml><?xml version="1.0" encoding="utf-8"?>
<sst xmlns="http://schemas.openxmlformats.org/spreadsheetml/2006/main" count="452" uniqueCount="41">
  <si>
    <t>Client:</t>
  </si>
  <si>
    <t>Project:</t>
  </si>
  <si>
    <t>Site:</t>
  </si>
  <si>
    <t>Survey Date:</t>
  </si>
  <si>
    <t>Survey Period:</t>
  </si>
  <si>
    <t>Method:</t>
  </si>
  <si>
    <t>Incidents / Observations:</t>
  </si>
  <si>
    <t>Client :</t>
  </si>
  <si>
    <t>Site plan for :</t>
  </si>
  <si>
    <t>Project :</t>
  </si>
  <si>
    <t>Date :</t>
  </si>
  <si>
    <t>Date:</t>
  </si>
  <si>
    <t>Entry :</t>
  </si>
  <si>
    <t>Destination :</t>
  </si>
  <si>
    <t>Total</t>
  </si>
  <si>
    <t>Arm Totals</t>
  </si>
  <si>
    <t>1 Hr</t>
  </si>
  <si>
    <t>6 Hrs</t>
  </si>
  <si>
    <t>ORIGIN SUMMARY</t>
  </si>
  <si>
    <t>Origin :</t>
  </si>
  <si>
    <t>Origin Totals</t>
  </si>
  <si>
    <t>DESTINATION SUMMARY</t>
  </si>
  <si>
    <t>Dest Totals</t>
  </si>
  <si>
    <t>07:00-19:00</t>
  </si>
  <si>
    <t>Video Analysis</t>
  </si>
  <si>
    <t>There were no incidents reported throughout the survey.</t>
  </si>
  <si>
    <t>Bristol City Council</t>
  </si>
  <si>
    <t>3028-Wal / Bristol CAF2</t>
  </si>
  <si>
    <t>Site 11 - York Road / Whitehouse Street</t>
  </si>
  <si>
    <t>PC On Path</t>
  </si>
  <si>
    <t>PC On Rd</t>
  </si>
  <si>
    <t>MC</t>
  </si>
  <si>
    <t>PSV</t>
  </si>
  <si>
    <t>OGV2</t>
  </si>
  <si>
    <t>OGV1</t>
  </si>
  <si>
    <t>LGV</t>
  </si>
  <si>
    <t>CAR</t>
  </si>
  <si>
    <t>A - York Road (E)</t>
  </si>
  <si>
    <t>B - Whitehouse Street</t>
  </si>
  <si>
    <t>C - York Road (W)</t>
  </si>
  <si>
    <t>Peds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</si>
</sst>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141B4D"/>
        <bgColor indexed="64"/>
      </patternFill>
    </fill>
    <fill>
      <patternFill patternType="solid">
        <fgColor rgb="FF63666A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63">
    <xf numFmtId="0" fontId="0" fillId="0" borderId="0" xfId="0"/>
    <xf numFmtId="0" fontId="0" fillId="2" borderId="0" xfId="0" applyFill="1"/>
    <xf numFmtId="0" fontId="0" fillId="4" borderId="0" xfId="0" applyFill="1"/>
    <xf numFmtId="0" fontId="2" fillId="2" borderId="0" xfId="0" applyFont="1" applyFill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3" fillId="2" borderId="0" xfId="0" applyFont="1" applyFill="1"/>
    <xf numFmtId="0" fontId="4" fillId="2" borderId="2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14" fontId="3" fillId="2" borderId="10" xfId="0" applyNumberFormat="1" applyFont="1" applyFill="1" applyBorder="1" applyAlignment="1">
      <alignment vertical="center"/>
    </xf>
    <xf numFmtId="0" fontId="3" fillId="2" borderId="4" xfId="0" applyFont="1" applyFill="1" applyBorder="1"/>
    <xf numFmtId="0" fontId="3" fillId="2" borderId="11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0" xfId="0" applyFont="1" applyFill="1" applyBorder="1"/>
    <xf numFmtId="0" fontId="3" fillId="2" borderId="7" xfId="0" applyFont="1" applyFill="1" applyBorder="1"/>
    <xf numFmtId="0" fontId="3" fillId="2" borderId="0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3" fillId="2" borderId="12" xfId="0" applyFont="1" applyFill="1" applyBorder="1" applyAlignment="1">
      <alignment vertical="center"/>
    </xf>
    <xf numFmtId="0" fontId="3" fillId="2" borderId="9" xfId="0" applyFont="1" applyFill="1" applyBorder="1" applyAlignment="1">
      <alignment vertical="center"/>
    </xf>
    <xf numFmtId="0" fontId="3" fillId="2" borderId="13" xfId="0" applyFont="1" applyFill="1" applyBorder="1" applyAlignment="1">
      <alignment vertical="center"/>
    </xf>
    <xf numFmtId="0" fontId="5" fillId="2" borderId="0" xfId="0" applyFont="1" applyFill="1"/>
    <xf numFmtId="0" fontId="5" fillId="2" borderId="1" xfId="0" applyFont="1" applyFill="1" applyBorder="1"/>
    <xf numFmtId="0" fontId="5" fillId="2" borderId="2" xfId="0" applyFont="1" applyFill="1" applyBorder="1"/>
    <xf numFmtId="0" fontId="5" fillId="2" borderId="10" xfId="0" applyFont="1" applyFill="1" applyBorder="1"/>
    <xf numFmtId="0" fontId="5" fillId="2" borderId="4" xfId="0" applyFont="1" applyFill="1" applyBorder="1"/>
    <xf numFmtId="0" fontId="5" fillId="2" borderId="11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0" xfId="0" applyFont="1" applyFill="1" applyBorder="1"/>
    <xf numFmtId="0" fontId="4" fillId="2" borderId="0" xfId="0" applyFont="1" applyFill="1" applyBorder="1"/>
    <xf numFmtId="0" fontId="5" fillId="2" borderId="7" xfId="0" applyFont="1" applyFill="1" applyBorder="1"/>
    <xf numFmtId="0" fontId="5" fillId="2" borderId="8" xfId="0" applyFont="1" applyFill="1" applyBorder="1"/>
    <xf numFmtId="0" fontId="5" fillId="2" borderId="12" xfId="0" applyFont="1" applyFill="1" applyBorder="1"/>
    <xf numFmtId="0" fontId="5" fillId="2" borderId="9" xfId="0" applyFont="1" applyFill="1" applyBorder="1"/>
    <xf numFmtId="0" fontId="1" fillId="2" borderId="0" xfId="0" applyFont="1" applyFill="1"/>
    <xf numFmtId="0" fontId="1" fillId="2" borderId="2" xfId="0" applyFont="1" applyFill="1" applyBorder="1" applyAlignment="1">
      <alignment horizontal="right"/>
    </xf>
    <xf numFmtId="0" fontId="1" fillId="2" borderId="10" xfId="0" applyFont="1" applyFill="1" applyBorder="1" applyAlignment="1">
      <alignment horizontal="right"/>
    </xf>
    <xf numFmtId="0" fontId="2" fillId="2" borderId="0" xfId="0" quotePrefix="1" applyFont="1" applyFill="1" applyAlignment="1">
      <alignment horizontal="left" vertical="center"/>
    </xf>
    <xf numFmtId="14" fontId="2" fillId="2" borderId="0" xfId="0" applyNumberFormat="1" applyFont="1" applyFill="1" applyAlignment="1">
      <alignment horizontal="left" vertical="center"/>
    </xf>
    <xf numFmtId="0" fontId="3" fillId="2" borderId="0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20" fontId="5" fillId="2" borderId="14" xfId="0" applyNumberFormat="1" applyFont="1" applyFill="1" applyBorder="1" applyAlignment="1">
      <alignment horizontal="left"/>
    </xf>
    <xf numFmtId="0" fontId="5" fillId="2" borderId="14" xfId="0" applyFont="1" applyFill="1" applyBorder="1"/>
    <xf numFmtId="20" fontId="5" fillId="2" borderId="16" xfId="0" applyNumberFormat="1" applyFont="1" applyFill="1" applyBorder="1" applyAlignment="1">
      <alignment horizontal="left"/>
    </xf>
    <xf numFmtId="0" fontId="5" fillId="2" borderId="16" xfId="0" applyFont="1" applyFill="1" applyBorder="1"/>
    <xf numFmtId="20" fontId="5" fillId="2" borderId="15" xfId="0" applyNumberFormat="1" applyFont="1" applyFill="1" applyBorder="1" applyAlignment="1">
      <alignment horizontal="left"/>
    </xf>
    <xf numFmtId="0" fontId="5" fillId="2" borderId="15" xfId="0" applyFont="1" applyFill="1" applyBorder="1"/>
    <xf numFmtId="0" fontId="5" fillId="2" borderId="13" xfId="0" applyFont="1" applyFill="1" applyBorder="1"/>
    <xf numFmtId="0" fontId="0" fillId="3" borderId="0" xfId="0" applyFill="1" applyAlignment="1">
      <alignment horizontal="center"/>
    </xf>
    <xf numFmtId="0" fontId="3" fillId="2" borderId="6" xfId="0" applyFont="1" applyFill="1" applyBorder="1" applyAlignment="1">
      <alignment vertical="top"/>
    </xf>
    <xf numFmtId="0" fontId="3" fillId="2" borderId="7" xfId="0" applyFont="1" applyFill="1" applyBorder="1" applyAlignment="1">
      <alignment vertical="top"/>
    </xf>
    <xf numFmtId="0" fontId="3" fillId="2" borderId="8" xfId="0" applyFont="1" applyFill="1" applyBorder="1" applyAlignment="1">
      <alignment vertical="top"/>
    </xf>
    <xf numFmtId="0" fontId="3" fillId="2" borderId="9" xfId="0" applyFont="1" applyFill="1" applyBorder="1" applyAlignment="1">
      <alignment vertical="top"/>
    </xf>
    <xf numFmtId="0" fontId="0" fillId="4" borderId="0" xfId="0" applyFill="1" applyAlignment="1">
      <alignment horizontal="center"/>
    </xf>
    <xf numFmtId="0" fontId="5" fillId="2" borderId="14" xfId="0" applyFont="1" applyFill="1" applyBorder="1" applyAlignment="1">
      <alignment horizontal="center" vertical="distributed"/>
    </xf>
    <xf numFmtId="0" fontId="5" fillId="2" borderId="15" xfId="0" applyFont="1" applyFill="1" applyBorder="1" applyAlignment="1">
      <alignment horizontal="center" vertical="distributed"/>
    </xf>
    <xf numFmtId="14" fontId="3" fillId="2" borderId="0" xfId="0" applyNumberFormat="1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609600</xdr:colOff>
      <xdr:row>1</xdr:row>
      <xdr:rowOff>342900</xdr:rowOff>
    </xdr:from>
    <xdr:to>
      <xdr:col>1</xdr:col>
      <xdr:colOff>1981200</xdr:colOff>
      <xdr:row>3</xdr:row>
      <xdr:rowOff>123825</xdr:rowOff>
    </xdr:to>
    <xdr:pic>
      <xdr:nvPicPr>
        <xdr:cNvPr id="3" name="Picture 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3425"/>
          <a:ext cx="282892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2533650</xdr:colOff>
      <xdr:row>1</xdr:row>
      <xdr:rowOff>333375</xdr:rowOff>
    </xdr:from>
    <xdr:to>
      <xdr:col>3</xdr:col>
      <xdr:colOff>1009650</xdr:colOff>
      <xdr:row>3</xdr:row>
      <xdr:rowOff>323850</xdr:rowOff>
    </xdr:to>
    <xdr:pic>
      <xdr:nvPicPr>
        <xdr:cNvPr id="4" name="Picture 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" y="723900"/>
          <a:ext cx="39243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31750</xdr:colOff>
      <xdr:row>0</xdr:row>
      <xdr:rowOff>158750</xdr:rowOff>
    </xdr:from>
    <xdr:to>
      <xdr:col>7</xdr:col>
      <xdr:colOff>387350</xdr:colOff>
      <xdr:row>2</xdr:row>
      <xdr:rowOff>92075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3000" y="158750"/>
          <a:ext cx="2832100" cy="568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285750</xdr:colOff>
      <xdr:row>0</xdr:row>
      <xdr:rowOff>190500</xdr:rowOff>
    </xdr:from>
    <xdr:to>
      <xdr:col>12</xdr:col>
      <xdr:colOff>495300</xdr:colOff>
      <xdr:row>2</xdr:row>
      <xdr:rowOff>254000</xdr:rowOff>
    </xdr:to>
    <xdr:pic>
      <xdr:nvPicPr>
        <xdr:cNvPr id="4" name="Picture 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0" y="190500"/>
          <a:ext cx="39243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12</xdr:col>
      <xdr:colOff>1158875</xdr:colOff>
      <xdr:row>28</xdr:row>
      <xdr:rowOff>222250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650" t="16668" r="10753" b="10174"/>
        <a:stretch/>
      </xdr:blipFill>
      <xdr:spPr>
        <a:xfrm>
          <a:off x="0" y="1587500"/>
          <a:ext cx="16017875" cy="7524750"/>
        </a:xfrm>
        <a:prstGeom prst="rect">
          <a:avLst/>
        </a:prstGeom>
      </xdr:spPr>
    </xdr:pic>
    <xdr:clientData/>
  </xdr:twoCellAnchor>
  <xdr:twoCellAnchor>
    <xdr:from>
      <xdr:col>0</xdr:col>
      <xdr:colOff>79375</xdr:colOff>
      <xdr:row>24</xdr:row>
      <xdr:rowOff>47624</xdr:rowOff>
    </xdr:from>
    <xdr:to>
      <xdr:col>1</xdr:col>
      <xdr:colOff>777875</xdr:colOff>
      <xdr:row>26</xdr:row>
      <xdr:rowOff>301624</xdr:rowOff>
    </xdr:to>
    <xdr:sp macro="" textlink="">
      <xdr:nvSpPr>
        <xdr:cNvPr id="6" name="Rectangle 5"/>
        <xdr:cNvSpPr/>
      </xdr:nvSpPr>
      <xdr:spPr bwMode="auto">
        <a:xfrm>
          <a:off x="79375" y="7667624"/>
          <a:ext cx="1936750" cy="8890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1111250</xdr:colOff>
      <xdr:row>16</xdr:row>
      <xdr:rowOff>0</xdr:rowOff>
    </xdr:from>
    <xdr:to>
      <xdr:col>7</xdr:col>
      <xdr:colOff>233000</xdr:colOff>
      <xdr:row>17</xdr:row>
      <xdr:rowOff>42500</xdr:rowOff>
    </xdr:to>
    <xdr:sp macro="" textlink="">
      <xdr:nvSpPr>
        <xdr:cNvPr id="7" name="ArmLabel"/>
        <xdr:cNvSpPr/>
      </xdr:nvSpPr>
      <xdr:spPr bwMode="auto">
        <a:xfrm>
          <a:off x="8540750" y="5080000"/>
          <a:ext cx="360000" cy="36000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GB" sz="1800"/>
            <a:t>A</a:t>
          </a:r>
        </a:p>
      </xdr:txBody>
    </xdr:sp>
    <xdr:clientData/>
  </xdr:twoCellAnchor>
  <xdr:twoCellAnchor>
    <xdr:from>
      <xdr:col>6</xdr:col>
      <xdr:colOff>644525</xdr:colOff>
      <xdr:row>17</xdr:row>
      <xdr:rowOff>41275</xdr:rowOff>
    </xdr:from>
    <xdr:to>
      <xdr:col>6</xdr:col>
      <xdr:colOff>1004525</xdr:colOff>
      <xdr:row>18</xdr:row>
      <xdr:rowOff>83775</xdr:rowOff>
    </xdr:to>
    <xdr:sp macro="" textlink="">
      <xdr:nvSpPr>
        <xdr:cNvPr id="8" name="ArmLabel"/>
        <xdr:cNvSpPr/>
      </xdr:nvSpPr>
      <xdr:spPr bwMode="auto">
        <a:xfrm>
          <a:off x="8074025" y="5438775"/>
          <a:ext cx="360000" cy="36000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GB" sz="1800"/>
            <a:t>B</a:t>
          </a:r>
        </a:p>
      </xdr:txBody>
    </xdr:sp>
    <xdr:clientData/>
  </xdr:twoCellAnchor>
  <xdr:twoCellAnchor>
    <xdr:from>
      <xdr:col>6</xdr:col>
      <xdr:colOff>336550</xdr:colOff>
      <xdr:row>15</xdr:row>
      <xdr:rowOff>130175</xdr:rowOff>
    </xdr:from>
    <xdr:to>
      <xdr:col>6</xdr:col>
      <xdr:colOff>696550</xdr:colOff>
      <xdr:row>16</xdr:row>
      <xdr:rowOff>172675</xdr:rowOff>
    </xdr:to>
    <xdr:sp macro="" textlink="">
      <xdr:nvSpPr>
        <xdr:cNvPr id="9" name="ArmLabel"/>
        <xdr:cNvSpPr/>
      </xdr:nvSpPr>
      <xdr:spPr bwMode="auto">
        <a:xfrm>
          <a:off x="7766050" y="4892675"/>
          <a:ext cx="360000" cy="36000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GB" sz="1800"/>
            <a:t>C</a:t>
          </a:r>
        </a:p>
      </xdr:txBody>
    </xdr:sp>
    <xdr:clientData/>
  </xdr:twoCellAnchor>
  <xdr:twoCellAnchor>
    <xdr:from>
      <xdr:col>4</xdr:col>
      <xdr:colOff>1174750</xdr:colOff>
      <xdr:row>16</xdr:row>
      <xdr:rowOff>15875</xdr:rowOff>
    </xdr:from>
    <xdr:to>
      <xdr:col>5</xdr:col>
      <xdr:colOff>939800</xdr:colOff>
      <xdr:row>17</xdr:row>
      <xdr:rowOff>15875</xdr:rowOff>
    </xdr:to>
    <xdr:sp macro="" textlink="">
      <xdr:nvSpPr>
        <xdr:cNvPr id="10" name="SiteLabel"/>
        <xdr:cNvSpPr/>
      </xdr:nvSpPr>
      <xdr:spPr bwMode="auto">
        <a:xfrm>
          <a:off x="6127750" y="5095875"/>
          <a:ext cx="1003300" cy="31750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GB" sz="1800"/>
            <a:t>Site 11</a:t>
          </a:r>
        </a:p>
      </xdr:txBody>
    </xdr:sp>
    <xdr:clientData/>
  </xdr:twoCellAnchor>
  <xdr:twoCellAnchor>
    <xdr:from>
      <xdr:col>0</xdr:col>
      <xdr:colOff>95250</xdr:colOff>
      <xdr:row>24</xdr:row>
      <xdr:rowOff>47624</xdr:rowOff>
    </xdr:from>
    <xdr:to>
      <xdr:col>1</xdr:col>
      <xdr:colOff>571500</xdr:colOff>
      <xdr:row>25</xdr:row>
      <xdr:rowOff>95249</xdr:rowOff>
    </xdr:to>
    <xdr:sp macro="" textlink="'Site 11'!D9">
      <xdr:nvSpPr>
        <xdr:cNvPr id="11" name="TextBox 10"/>
        <xdr:cNvSpPr txBox="1"/>
      </xdr:nvSpPr>
      <xdr:spPr>
        <a:xfrm>
          <a:off x="95250" y="7667624"/>
          <a:ext cx="1714500" cy="365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2E9A1BF-9B50-4B67-AE7B-012F81D032EB}" type="TxLink">
            <a:rPr lang="en-US" sz="14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A - York Road (E)</a:t>
          </a:fld>
          <a:endParaRPr lang="en-GB" sz="1800"/>
        </a:p>
      </xdr:txBody>
    </xdr:sp>
    <xdr:clientData/>
  </xdr:twoCellAnchor>
  <xdr:twoCellAnchor>
    <xdr:from>
      <xdr:col>0</xdr:col>
      <xdr:colOff>88899</xdr:colOff>
      <xdr:row>24</xdr:row>
      <xdr:rowOff>311149</xdr:rowOff>
    </xdr:from>
    <xdr:to>
      <xdr:col>1</xdr:col>
      <xdr:colOff>809624</xdr:colOff>
      <xdr:row>26</xdr:row>
      <xdr:rowOff>31750</xdr:rowOff>
    </xdr:to>
    <xdr:sp macro="" textlink="'Site 11'!O9">
      <xdr:nvSpPr>
        <xdr:cNvPr id="12" name="TextBox 11"/>
        <xdr:cNvSpPr txBox="1"/>
      </xdr:nvSpPr>
      <xdr:spPr>
        <a:xfrm>
          <a:off x="88899" y="7931149"/>
          <a:ext cx="1958975" cy="3556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DD424CD-EA1E-4B2C-A756-283B990B6CF5}" type="TxLink">
            <a:rPr lang="en-US" sz="14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B - Whitehouse Street</a:t>
          </a:fld>
          <a:endParaRPr lang="en-GB" sz="3200"/>
        </a:p>
      </xdr:txBody>
    </xdr:sp>
    <xdr:clientData/>
  </xdr:twoCellAnchor>
  <xdr:twoCellAnchor>
    <xdr:from>
      <xdr:col>0</xdr:col>
      <xdr:colOff>34924</xdr:colOff>
      <xdr:row>25</xdr:row>
      <xdr:rowOff>288924</xdr:rowOff>
    </xdr:from>
    <xdr:to>
      <xdr:col>1</xdr:col>
      <xdr:colOff>746125</xdr:colOff>
      <xdr:row>26</xdr:row>
      <xdr:rowOff>317499</xdr:rowOff>
    </xdr:to>
    <xdr:sp macro="" textlink="'Site 11'!Z9">
      <xdr:nvSpPr>
        <xdr:cNvPr id="13" name="TextBox 12"/>
        <xdr:cNvSpPr txBox="1"/>
      </xdr:nvSpPr>
      <xdr:spPr>
        <a:xfrm>
          <a:off x="34924" y="8226424"/>
          <a:ext cx="1949451" cy="346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A49441A-8003-4AEB-9ED2-5433F574B5CB}" type="TxLink">
            <a:rPr lang="en-US" sz="14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C - York Road (W)</a:t>
          </a:fld>
          <a:endParaRPr lang="en-GB" sz="40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415925</xdr:colOff>
      <xdr:row>2</xdr:row>
      <xdr:rowOff>149225</xdr:rowOff>
    </xdr:from>
    <xdr:to>
      <xdr:col>8</xdr:col>
      <xdr:colOff>403225</xdr:colOff>
      <xdr:row>5</xdr:row>
      <xdr:rowOff>254000</xdr:rowOff>
    </xdr:to>
    <xdr:pic>
      <xdr:nvPicPr>
        <xdr:cNvPr id="3" name="Picture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925" y="555625"/>
          <a:ext cx="3924300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177800</xdr:colOff>
      <xdr:row>0</xdr:row>
      <xdr:rowOff>127000</xdr:rowOff>
    </xdr:from>
    <xdr:to>
      <xdr:col>6</xdr:col>
      <xdr:colOff>38100</xdr:colOff>
      <xdr:row>3</xdr:row>
      <xdr:rowOff>85725</xdr:rowOff>
    </xdr:to>
    <xdr:pic>
      <xdr:nvPicPr>
        <xdr:cNvPr id="4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27000"/>
          <a:ext cx="2832100" cy="568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415925</xdr:colOff>
      <xdr:row>2</xdr:row>
      <xdr:rowOff>149225</xdr:rowOff>
    </xdr:from>
    <xdr:to>
      <xdr:col>8</xdr:col>
      <xdr:colOff>403225</xdr:colOff>
      <xdr:row>5</xdr:row>
      <xdr:rowOff>254000</xdr:rowOff>
    </xdr:to>
    <xdr:pic>
      <xdr:nvPicPr>
        <xdr:cNvPr id="5" name="Picture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925" y="549275"/>
          <a:ext cx="39401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177800</xdr:colOff>
      <xdr:row>0</xdr:row>
      <xdr:rowOff>127000</xdr:rowOff>
    </xdr:from>
    <xdr:to>
      <xdr:col>6</xdr:col>
      <xdr:colOff>38100</xdr:colOff>
      <xdr:row>3</xdr:row>
      <xdr:rowOff>85725</xdr:rowOff>
    </xdr:to>
    <xdr:pic>
      <xdr:nvPicPr>
        <xdr:cNvPr id="6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27000"/>
          <a:ext cx="2841625" cy="55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zoomScale="75" zoomScaleNormal="75" workbookViewId="0">
      <selection sqref="A1:D1"/>
    </sheetView>
  </sheetViews>
  <sheetFormatPr defaultRowHeight="12.75" x14ac:dyDescent="0.2"/>
  <cols>
    <col min="1" max="1" width="21.85546875" style="1" customWidth="1"/>
    <col min="2" max="3" width="40.85546875" style="1" customWidth="1"/>
    <col min="4" max="4" width="21.85546875" style="1" customWidth="1"/>
    <col min="5" max="16384" width="9.140625" style="1"/>
  </cols>
  <sheetData>
    <row r="1" spans="1:4" ht="30.75" customHeight="1" x14ac:dyDescent="0.2">
      <c r="A1" s="53"/>
      <c r="B1" s="53"/>
      <c r="C1" s="53"/>
      <c r="D1" s="53"/>
    </row>
    <row r="2" spans="1:4" ht="30.75" customHeight="1" x14ac:dyDescent="0.2"/>
    <row r="3" spans="1:4" ht="30.75" customHeight="1" x14ac:dyDescent="0.2"/>
    <row r="4" spans="1:4" ht="30.75" customHeight="1" x14ac:dyDescent="0.2"/>
    <row r="5" spans="1:4" ht="30.75" customHeight="1" x14ac:dyDescent="0.2">
      <c r="B5" s="3" t="s">
        <v>0</v>
      </c>
      <c r="C5" s="3" t="s">
        <v>26</v>
      </c>
    </row>
    <row r="6" spans="1:4" ht="30.75" customHeight="1" x14ac:dyDescent="0.2">
      <c r="B6" s="3" t="s">
        <v>1</v>
      </c>
      <c r="C6" s="3" t="s">
        <v>27</v>
      </c>
    </row>
    <row r="7" spans="1:4" ht="30.75" customHeight="1" x14ac:dyDescent="0.2">
      <c r="B7" s="3" t="s">
        <v>2</v>
      </c>
      <c r="C7" s="41" t="s">
        <v>28</v>
      </c>
    </row>
    <row r="8" spans="1:4" ht="30.75" customHeight="1" x14ac:dyDescent="0.2">
      <c r="B8" s="3" t="s">
        <v>3</v>
      </c>
      <c r="C8" s="42">
        <v>42347</v>
      </c>
    </row>
    <row r="9" spans="1:4" ht="30.75" customHeight="1" x14ac:dyDescent="0.2">
      <c r="B9" s="3" t="s">
        <v>4</v>
      </c>
      <c r="C9" s="3" t="s">
        <v>23</v>
      </c>
    </row>
    <row r="10" spans="1:4" ht="30.75" customHeight="1" x14ac:dyDescent="0.2">
      <c r="B10" s="3" t="s">
        <v>5</v>
      </c>
      <c r="C10" s="3" t="s">
        <v>24</v>
      </c>
    </row>
    <row r="11" spans="1:4" ht="30.75" customHeight="1" x14ac:dyDescent="0.2">
      <c r="B11" s="4" t="s">
        <v>6</v>
      </c>
      <c r="C11" s="5"/>
    </row>
    <row r="12" spans="1:4" ht="30.75" customHeight="1" x14ac:dyDescent="0.2">
      <c r="B12" s="54" t="s">
        <v>25</v>
      </c>
      <c r="C12" s="55"/>
    </row>
    <row r="13" spans="1:4" ht="30.75" customHeight="1" x14ac:dyDescent="0.2">
      <c r="B13" s="54"/>
      <c r="C13" s="55"/>
    </row>
    <row r="14" spans="1:4" ht="30.75" customHeight="1" x14ac:dyDescent="0.2">
      <c r="B14" s="56"/>
      <c r="C14" s="57"/>
    </row>
    <row r="15" spans="1:4" ht="30.75" customHeight="1" x14ac:dyDescent="0.2"/>
    <row r="16" spans="1:4" ht="30.75" customHeight="1" x14ac:dyDescent="0.2">
      <c r="A16" s="58"/>
      <c r="B16" s="58"/>
      <c r="C16" s="58"/>
      <c r="D16" s="58"/>
    </row>
    <row r="17" spans="1:4" ht="30.75" customHeight="1" x14ac:dyDescent="0.2">
      <c r="A17" s="58"/>
      <c r="B17" s="58"/>
      <c r="C17" s="58"/>
      <c r="D17" s="58"/>
    </row>
    <row r="18" spans="1:4" ht="17.25" customHeight="1" x14ac:dyDescent="0.2"/>
    <row r="19" spans="1:4" ht="30.75" customHeight="1" x14ac:dyDescent="0.2">
      <c r="A19" s="2"/>
      <c r="B19" s="2"/>
      <c r="C19" s="2"/>
      <c r="D19" s="2"/>
    </row>
  </sheetData>
  <mergeCells count="4">
    <mergeCell ref="A1:D1"/>
    <mergeCell ref="B12:C14"/>
    <mergeCell ref="A16:D16"/>
    <mergeCell ref="A17:D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zoomScale="60" zoomScaleNormal="60" workbookViewId="0"/>
  </sheetViews>
  <sheetFormatPr defaultRowHeight="12.75" x14ac:dyDescent="0.2"/>
  <cols>
    <col min="1" max="35" width="18.5703125" style="1" customWidth="1"/>
    <col min="36" max="16384" width="9.140625" style="1"/>
  </cols>
  <sheetData>
    <row r="1" spans="1:13" ht="25.5" customHeight="1" x14ac:dyDescent="0.2">
      <c r="A1" s="11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3"/>
    </row>
    <row r="2" spans="1:13" ht="24.75" customHeight="1" x14ac:dyDescent="0.2">
      <c r="A2" s="14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6"/>
    </row>
    <row r="3" spans="1:13" ht="24.75" customHeight="1" x14ac:dyDescent="0.2">
      <c r="A3" s="14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6"/>
    </row>
    <row r="4" spans="1:13" ht="24.75" customHeight="1" x14ac:dyDescent="0.2">
      <c r="A4" s="7" t="s">
        <v>7</v>
      </c>
      <c r="B4" s="8"/>
      <c r="C4" s="8" t="str">
        <f>'Job Details'!C5</f>
        <v>Bristol City Council</v>
      </c>
      <c r="D4" s="8"/>
      <c r="E4" s="8"/>
      <c r="F4" s="9"/>
      <c r="G4" s="7" t="s">
        <v>8</v>
      </c>
      <c r="H4" s="8"/>
      <c r="I4" s="8" t="str">
        <f>'Job Details'!C7</f>
        <v>Site 11 - York Road / Whitehouse Street</v>
      </c>
      <c r="J4" s="8"/>
      <c r="K4" s="8"/>
      <c r="L4" s="8"/>
      <c r="M4" s="23"/>
    </row>
    <row r="5" spans="1:13" ht="24.75" customHeight="1" x14ac:dyDescent="0.2">
      <c r="A5" s="7" t="s">
        <v>9</v>
      </c>
      <c r="B5" s="8"/>
      <c r="C5" s="8" t="str">
        <f>'Job Details'!C6</f>
        <v>3028-Wal / Bristol CAF2</v>
      </c>
      <c r="D5" s="8"/>
      <c r="E5" s="8"/>
      <c r="F5" s="9"/>
      <c r="G5" s="7" t="s">
        <v>10</v>
      </c>
      <c r="H5" s="8"/>
      <c r="I5" s="10">
        <f>'Job Details'!C8</f>
        <v>42347</v>
      </c>
      <c r="J5" s="8"/>
      <c r="K5" s="8"/>
      <c r="L5" s="8"/>
      <c r="M5" s="23"/>
    </row>
    <row r="6" spans="1:13" ht="24.75" customHeight="1" x14ac:dyDescent="0.2">
      <c r="A6" s="19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8"/>
    </row>
    <row r="7" spans="1:13" ht="24.75" customHeight="1" x14ac:dyDescent="0.2">
      <c r="A7" s="19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8"/>
    </row>
    <row r="8" spans="1:13" ht="24.75" customHeight="1" x14ac:dyDescent="0.2">
      <c r="A8" s="19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8"/>
    </row>
    <row r="9" spans="1:13" ht="24.75" customHeight="1" x14ac:dyDescent="0.2">
      <c r="A9" s="19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8"/>
    </row>
    <row r="10" spans="1:13" ht="24.75" customHeight="1" x14ac:dyDescent="0.2">
      <c r="A10" s="19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8"/>
    </row>
    <row r="11" spans="1:13" ht="24.75" customHeight="1" x14ac:dyDescent="0.2">
      <c r="A11" s="19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8"/>
    </row>
    <row r="12" spans="1:13" ht="24.75" customHeight="1" x14ac:dyDescent="0.2">
      <c r="A12" s="19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8"/>
    </row>
    <row r="13" spans="1:13" ht="24.75" customHeight="1" x14ac:dyDescent="0.2">
      <c r="A13" s="19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8"/>
    </row>
    <row r="14" spans="1:13" ht="24.75" customHeight="1" x14ac:dyDescent="0.2">
      <c r="A14" s="19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8"/>
    </row>
    <row r="15" spans="1:13" ht="24.75" customHeight="1" x14ac:dyDescent="0.2">
      <c r="A15" s="19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8"/>
    </row>
    <row r="16" spans="1:13" ht="24.75" customHeight="1" x14ac:dyDescent="0.2">
      <c r="A16" s="19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8"/>
    </row>
    <row r="17" spans="1:13" ht="24.75" customHeight="1" x14ac:dyDescent="0.2">
      <c r="A17" s="19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8"/>
    </row>
    <row r="18" spans="1:13" ht="24.75" customHeight="1" x14ac:dyDescent="0.2">
      <c r="A18" s="19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8"/>
    </row>
    <row r="19" spans="1:13" ht="24.75" customHeight="1" x14ac:dyDescent="0.2">
      <c r="A19" s="19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8"/>
    </row>
    <row r="20" spans="1:13" ht="24.75" customHeight="1" x14ac:dyDescent="0.2">
      <c r="A20" s="19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8"/>
    </row>
    <row r="21" spans="1:13" ht="24.75" customHeight="1" x14ac:dyDescent="0.2">
      <c r="A21" s="19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8"/>
    </row>
    <row r="22" spans="1:13" ht="24.75" customHeight="1" x14ac:dyDescent="0.2">
      <c r="A22" s="19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8"/>
    </row>
    <row r="23" spans="1:13" ht="24.75" customHeight="1" x14ac:dyDescent="0.2">
      <c r="A23" s="19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8"/>
    </row>
    <row r="24" spans="1:13" ht="24.75" customHeight="1" x14ac:dyDescent="0.2">
      <c r="A24" s="19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8"/>
    </row>
    <row r="25" spans="1:13" ht="24.75" customHeight="1" x14ac:dyDescent="0.2">
      <c r="A25" s="19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8"/>
    </row>
    <row r="26" spans="1:13" ht="24.75" customHeight="1" x14ac:dyDescent="0.2">
      <c r="A26" s="19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8"/>
    </row>
    <row r="27" spans="1:13" ht="24.75" customHeight="1" x14ac:dyDescent="0.2">
      <c r="A27" s="19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8"/>
    </row>
    <row r="28" spans="1:13" ht="24.75" customHeight="1" x14ac:dyDescent="0.2">
      <c r="A28" s="19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8"/>
    </row>
    <row r="29" spans="1:13" ht="24.75" customHeight="1" x14ac:dyDescent="0.2">
      <c r="A29" s="20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zoomScale="75" zoomScaleNormal="75" workbookViewId="0"/>
  </sheetViews>
  <sheetFormatPr defaultRowHeight="15.75" customHeight="1" x14ac:dyDescent="0.2"/>
  <cols>
    <col min="1" max="1" width="8.28515625" style="24" customWidth="1"/>
    <col min="2" max="11" width="7.28515625" style="24" customWidth="1"/>
    <col min="12" max="12" width="1.28515625" style="24" customWidth="1"/>
    <col min="13" max="22" width="7.28515625" style="24" customWidth="1"/>
    <col min="23" max="23" width="1.28515625" style="24" customWidth="1"/>
    <col min="24" max="33" width="7.28515625" style="24" customWidth="1"/>
    <col min="34" max="34" width="1.28515625" style="24" customWidth="1"/>
    <col min="35" max="35" width="8.28515625" style="24" customWidth="1"/>
    <col min="36" max="16384" width="9.140625" style="24"/>
  </cols>
  <sheetData>
    <row r="1" spans="1:35" ht="15.75" customHeight="1" x14ac:dyDescent="0.2">
      <c r="A1" s="28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30"/>
    </row>
    <row r="2" spans="1:35" ht="15.75" customHeight="1" x14ac:dyDescent="0.25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3" t="s">
        <v>0</v>
      </c>
      <c r="M2" s="15"/>
      <c r="N2" s="15" t="s">
        <v>26</v>
      </c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32"/>
      <c r="AB2" s="32"/>
      <c r="AC2" s="32"/>
      <c r="AD2" s="32"/>
      <c r="AE2" s="32"/>
      <c r="AF2" s="32"/>
      <c r="AG2" s="32"/>
      <c r="AH2" s="32"/>
      <c r="AI2" s="34"/>
    </row>
    <row r="3" spans="1:35" ht="15.75" customHeight="1" x14ac:dyDescent="0.2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3" t="s">
        <v>1</v>
      </c>
      <c r="M3" s="15"/>
      <c r="N3" s="15" t="s">
        <v>27</v>
      </c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32"/>
      <c r="AB3" s="32"/>
      <c r="AC3" s="32"/>
      <c r="AD3" s="32"/>
      <c r="AE3" s="32"/>
      <c r="AF3" s="32"/>
      <c r="AG3" s="32"/>
      <c r="AH3" s="32"/>
      <c r="AI3" s="34"/>
    </row>
    <row r="4" spans="1:35" ht="15.75" customHeight="1" x14ac:dyDescent="0.25">
      <c r="A4" s="31"/>
      <c r="B4" s="32"/>
      <c r="C4" s="32"/>
      <c r="D4" s="32"/>
      <c r="E4" s="32"/>
      <c r="F4" s="32"/>
      <c r="G4" s="32"/>
      <c r="H4" s="32"/>
      <c r="I4" s="32"/>
      <c r="J4" s="32"/>
      <c r="K4" s="32"/>
      <c r="L4" s="33" t="s">
        <v>2</v>
      </c>
      <c r="M4" s="15"/>
      <c r="N4" s="43" t="s">
        <v>28</v>
      </c>
      <c r="O4" s="15"/>
      <c r="P4" s="15"/>
      <c r="Q4" s="15"/>
      <c r="R4" s="15"/>
      <c r="S4" s="15"/>
      <c r="T4" s="15"/>
      <c r="U4" s="15"/>
      <c r="V4" s="15"/>
      <c r="W4" s="33"/>
      <c r="X4" s="15"/>
      <c r="Y4" s="15"/>
      <c r="Z4" s="15"/>
      <c r="AA4" s="32"/>
      <c r="AB4" s="32"/>
      <c r="AC4" s="32"/>
      <c r="AD4" s="32"/>
      <c r="AE4" s="32"/>
      <c r="AF4" s="32"/>
      <c r="AG4" s="32"/>
      <c r="AH4" s="32"/>
      <c r="AI4" s="34"/>
    </row>
    <row r="5" spans="1:35" ht="15.75" customHeight="1" x14ac:dyDescent="0.25">
      <c r="A5" s="31"/>
      <c r="B5" s="32"/>
      <c r="C5" s="32"/>
      <c r="D5" s="32"/>
      <c r="E5" s="32"/>
      <c r="F5" s="32"/>
      <c r="G5" s="32"/>
      <c r="H5" s="32"/>
      <c r="I5" s="32"/>
      <c r="J5" s="32"/>
      <c r="K5" s="32"/>
      <c r="L5" s="33" t="s">
        <v>11</v>
      </c>
      <c r="M5" s="15"/>
      <c r="N5" s="61">
        <v>42347</v>
      </c>
      <c r="O5" s="62"/>
      <c r="P5" s="62"/>
      <c r="Q5" s="15"/>
      <c r="R5" s="15"/>
      <c r="S5" s="15"/>
      <c r="T5" s="15"/>
      <c r="U5" s="15"/>
      <c r="V5" s="15"/>
      <c r="W5" s="33"/>
      <c r="X5" s="15"/>
      <c r="Y5" s="15"/>
      <c r="Z5" s="15"/>
      <c r="AA5" s="32"/>
      <c r="AB5" s="32"/>
      <c r="AC5" s="32"/>
      <c r="AD5" s="32"/>
      <c r="AE5" s="32"/>
      <c r="AF5" s="32"/>
      <c r="AG5" s="32"/>
      <c r="AH5" s="32"/>
      <c r="AI5" s="34"/>
    </row>
    <row r="6" spans="1:35" ht="21.75" customHeight="1" x14ac:dyDescent="0.2">
      <c r="A6" s="35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7"/>
    </row>
    <row r="8" spans="1:35" ht="15.75" customHeight="1" x14ac:dyDescent="0.2">
      <c r="A8" s="6" t="s">
        <v>12</v>
      </c>
      <c r="B8" s="6" t="str">
        <f>$D$9</f>
        <v>A - York Road (E)</v>
      </c>
    </row>
    <row r="9" spans="1:35" ht="15.75" customHeight="1" x14ac:dyDescent="0.2">
      <c r="B9" s="26" t="s">
        <v>13</v>
      </c>
      <c r="C9" s="27"/>
      <c r="D9" s="27" t="s">
        <v>37</v>
      </c>
      <c r="E9" s="27"/>
      <c r="F9" s="27"/>
      <c r="G9" s="27"/>
      <c r="H9" s="27"/>
      <c r="I9" s="27"/>
      <c r="J9" s="27"/>
      <c r="K9" s="25"/>
      <c r="M9" s="26" t="s">
        <v>13</v>
      </c>
      <c r="N9" s="27"/>
      <c r="O9" s="27" t="s">
        <v>38</v>
      </c>
      <c r="P9" s="27"/>
      <c r="Q9" s="27"/>
      <c r="R9" s="27"/>
      <c r="S9" s="27"/>
      <c r="T9" s="27"/>
      <c r="U9" s="27"/>
      <c r="V9" s="25"/>
      <c r="X9" s="26" t="s">
        <v>13</v>
      </c>
      <c r="Y9" s="27"/>
      <c r="Z9" s="27" t="s">
        <v>39</v>
      </c>
      <c r="AA9" s="27"/>
      <c r="AB9" s="27"/>
      <c r="AC9" s="27"/>
      <c r="AD9" s="27"/>
      <c r="AE9" s="27"/>
      <c r="AF9" s="27"/>
      <c r="AG9" s="25"/>
      <c r="AI9" s="59" t="s">
        <v>15</v>
      </c>
    </row>
    <row r="10" spans="1:35" s="38" customFormat="1" ht="15.75" customHeight="1" x14ac:dyDescent="0.2">
      <c r="B10" s="39" t="s">
        <v>36</v>
      </c>
      <c r="C10" s="40" t="s">
        <v>35</v>
      </c>
      <c r="D10" s="40" t="s">
        <v>34</v>
      </c>
      <c r="E10" s="40" t="s">
        <v>33</v>
      </c>
      <c r="F10" s="40" t="s">
        <v>32</v>
      </c>
      <c r="G10" s="40" t="s">
        <v>31</v>
      </c>
      <c r="H10" s="40" t="s">
        <v>30</v>
      </c>
      <c r="I10" s="40" t="s">
        <v>29</v>
      </c>
      <c r="J10" s="44" t="s">
        <v>40</v>
      </c>
      <c r="K10" s="45" t="s">
        <v>14</v>
      </c>
      <c r="M10" s="39" t="s">
        <v>36</v>
      </c>
      <c r="N10" s="40" t="s">
        <v>35</v>
      </c>
      <c r="O10" s="40" t="s">
        <v>34</v>
      </c>
      <c r="P10" s="40" t="s">
        <v>33</v>
      </c>
      <c r="Q10" s="40" t="s">
        <v>32</v>
      </c>
      <c r="R10" s="40" t="s">
        <v>31</v>
      </c>
      <c r="S10" s="40" t="s">
        <v>30</v>
      </c>
      <c r="T10" s="40" t="s">
        <v>29</v>
      </c>
      <c r="U10" s="44" t="s">
        <v>40</v>
      </c>
      <c r="V10" s="45" t="s">
        <v>14</v>
      </c>
      <c r="X10" s="39" t="s">
        <v>36</v>
      </c>
      <c r="Y10" s="40" t="s">
        <v>35</v>
      </c>
      <c r="Z10" s="40" t="s">
        <v>34</v>
      </c>
      <c r="AA10" s="40" t="s">
        <v>33</v>
      </c>
      <c r="AB10" s="40" t="s">
        <v>32</v>
      </c>
      <c r="AC10" s="40" t="s">
        <v>31</v>
      </c>
      <c r="AD10" s="40" t="s">
        <v>30</v>
      </c>
      <c r="AE10" s="40" t="s">
        <v>29</v>
      </c>
      <c r="AF10" s="44" t="s">
        <v>40</v>
      </c>
      <c r="AG10" s="45" t="s">
        <v>14</v>
      </c>
      <c r="AI10" s="60"/>
    </row>
    <row r="12" spans="1:35" ht="15.75" customHeight="1" x14ac:dyDescent="0.2">
      <c r="A12" s="46">
        <v>0.29166666666666669</v>
      </c>
      <c r="B12" s="28">
        <v>0</v>
      </c>
      <c r="C12" s="29">
        <v>0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30">
        <v>0</v>
      </c>
      <c r="K12" s="47">
        <f>SUM(B12:J12)</f>
        <v>0</v>
      </c>
      <c r="M12" s="28">
        <v>11</v>
      </c>
      <c r="N12" s="29">
        <v>0</v>
      </c>
      <c r="O12" s="29">
        <v>0</v>
      </c>
      <c r="P12" s="29">
        <v>0</v>
      </c>
      <c r="Q12" s="29">
        <v>0</v>
      </c>
      <c r="R12" s="29">
        <v>1</v>
      </c>
      <c r="S12" s="29">
        <v>0</v>
      </c>
      <c r="T12" s="29">
        <v>0</v>
      </c>
      <c r="U12" s="30">
        <v>0</v>
      </c>
      <c r="V12" s="47">
        <f>SUM(M12:U12)</f>
        <v>12</v>
      </c>
      <c r="X12" s="28">
        <v>126</v>
      </c>
      <c r="Y12" s="29">
        <v>29</v>
      </c>
      <c r="Z12" s="29">
        <v>6</v>
      </c>
      <c r="AA12" s="29">
        <v>5</v>
      </c>
      <c r="AB12" s="29">
        <v>0</v>
      </c>
      <c r="AC12" s="29">
        <v>1</v>
      </c>
      <c r="AD12" s="29">
        <v>0</v>
      </c>
      <c r="AE12" s="29">
        <v>0</v>
      </c>
      <c r="AF12" s="30">
        <v>2</v>
      </c>
      <c r="AG12" s="47">
        <f>SUM(X12:AF12)</f>
        <v>169</v>
      </c>
      <c r="AI12" s="47">
        <f>SUM(K12+V12+AG12)</f>
        <v>181</v>
      </c>
    </row>
    <row r="13" spans="1:35" ht="15.75" customHeight="1" x14ac:dyDescent="0.2">
      <c r="A13" s="48">
        <v>0.30208333333333331</v>
      </c>
      <c r="B13" s="31">
        <v>0</v>
      </c>
      <c r="C13" s="32">
        <v>0</v>
      </c>
      <c r="D13" s="32">
        <v>0</v>
      </c>
      <c r="E13" s="32">
        <v>0</v>
      </c>
      <c r="F13" s="32">
        <v>0</v>
      </c>
      <c r="G13" s="32">
        <v>0</v>
      </c>
      <c r="H13" s="32">
        <v>0</v>
      </c>
      <c r="I13" s="32">
        <v>0</v>
      </c>
      <c r="J13" s="34">
        <v>0</v>
      </c>
      <c r="K13" s="49">
        <f>SUM(B13:J13)</f>
        <v>0</v>
      </c>
      <c r="M13" s="31">
        <v>8</v>
      </c>
      <c r="N13" s="32">
        <v>0</v>
      </c>
      <c r="O13" s="32">
        <v>0</v>
      </c>
      <c r="P13" s="32">
        <v>0</v>
      </c>
      <c r="Q13" s="32">
        <v>0</v>
      </c>
      <c r="R13" s="32">
        <v>0</v>
      </c>
      <c r="S13" s="32">
        <v>2</v>
      </c>
      <c r="T13" s="32">
        <v>0</v>
      </c>
      <c r="U13" s="34">
        <v>1</v>
      </c>
      <c r="V13" s="49">
        <f>SUM(M13:U13)</f>
        <v>11</v>
      </c>
      <c r="X13" s="31">
        <v>149</v>
      </c>
      <c r="Y13" s="32">
        <v>33</v>
      </c>
      <c r="Z13" s="32">
        <v>7</v>
      </c>
      <c r="AA13" s="32">
        <v>0</v>
      </c>
      <c r="AB13" s="32">
        <v>0</v>
      </c>
      <c r="AC13" s="32">
        <v>0</v>
      </c>
      <c r="AD13" s="32">
        <v>0</v>
      </c>
      <c r="AE13" s="32">
        <v>1</v>
      </c>
      <c r="AF13" s="34">
        <v>4</v>
      </c>
      <c r="AG13" s="49">
        <f>SUM(X13:AF13)</f>
        <v>194</v>
      </c>
      <c r="AI13" s="49">
        <f>SUM(K13+V13+AG13)</f>
        <v>205</v>
      </c>
    </row>
    <row r="14" spans="1:35" ht="15.75" customHeight="1" x14ac:dyDescent="0.2">
      <c r="A14" s="48">
        <v>0.3125</v>
      </c>
      <c r="B14" s="31">
        <v>0</v>
      </c>
      <c r="C14" s="32">
        <v>0</v>
      </c>
      <c r="D14" s="32">
        <v>0</v>
      </c>
      <c r="E14" s="32">
        <v>0</v>
      </c>
      <c r="F14" s="32">
        <v>0</v>
      </c>
      <c r="G14" s="32">
        <v>0</v>
      </c>
      <c r="H14" s="32">
        <v>0</v>
      </c>
      <c r="I14" s="32">
        <v>0</v>
      </c>
      <c r="J14" s="34">
        <v>0</v>
      </c>
      <c r="K14" s="49">
        <f>SUM(B14:J14)</f>
        <v>0</v>
      </c>
      <c r="M14" s="31">
        <v>2</v>
      </c>
      <c r="N14" s="32">
        <v>0</v>
      </c>
      <c r="O14" s="32">
        <v>0</v>
      </c>
      <c r="P14" s="32">
        <v>0</v>
      </c>
      <c r="Q14" s="32">
        <v>0</v>
      </c>
      <c r="R14" s="32">
        <v>0</v>
      </c>
      <c r="S14" s="32">
        <v>1</v>
      </c>
      <c r="T14" s="32">
        <v>0</v>
      </c>
      <c r="U14" s="34">
        <v>1</v>
      </c>
      <c r="V14" s="49">
        <f>SUM(M14:U14)</f>
        <v>4</v>
      </c>
      <c r="X14" s="31">
        <v>73</v>
      </c>
      <c r="Y14" s="32">
        <v>8</v>
      </c>
      <c r="Z14" s="32">
        <v>3</v>
      </c>
      <c r="AA14" s="32">
        <v>1</v>
      </c>
      <c r="AB14" s="32">
        <v>0</v>
      </c>
      <c r="AC14" s="32">
        <v>3</v>
      </c>
      <c r="AD14" s="32">
        <v>3</v>
      </c>
      <c r="AE14" s="32">
        <v>2</v>
      </c>
      <c r="AF14" s="34">
        <v>3</v>
      </c>
      <c r="AG14" s="49">
        <f>SUM(X14:AF14)</f>
        <v>96</v>
      </c>
      <c r="AI14" s="49">
        <f>SUM(K14+V14+AG14)</f>
        <v>100</v>
      </c>
    </row>
    <row r="15" spans="1:35" ht="15.75" customHeight="1" x14ac:dyDescent="0.2">
      <c r="A15" s="50">
        <v>0.32291666666666669</v>
      </c>
      <c r="B15" s="35">
        <v>0</v>
      </c>
      <c r="C15" s="36">
        <v>0</v>
      </c>
      <c r="D15" s="36">
        <v>0</v>
      </c>
      <c r="E15" s="36">
        <v>0</v>
      </c>
      <c r="F15" s="36">
        <v>0</v>
      </c>
      <c r="G15" s="36">
        <v>0</v>
      </c>
      <c r="H15" s="36">
        <v>0</v>
      </c>
      <c r="I15" s="36">
        <v>0</v>
      </c>
      <c r="J15" s="37">
        <v>0</v>
      </c>
      <c r="K15" s="51">
        <f>SUM(B15:J15)</f>
        <v>0</v>
      </c>
      <c r="M15" s="35">
        <v>0</v>
      </c>
      <c r="N15" s="36">
        <v>0</v>
      </c>
      <c r="O15" s="36">
        <v>0</v>
      </c>
      <c r="P15" s="36">
        <v>0</v>
      </c>
      <c r="Q15" s="36">
        <v>0</v>
      </c>
      <c r="R15" s="36">
        <v>0</v>
      </c>
      <c r="S15" s="36">
        <v>0</v>
      </c>
      <c r="T15" s="36">
        <v>0</v>
      </c>
      <c r="U15" s="37">
        <v>2</v>
      </c>
      <c r="V15" s="51">
        <f>SUM(M15:U15)</f>
        <v>2</v>
      </c>
      <c r="X15" s="35">
        <v>72</v>
      </c>
      <c r="Y15" s="36">
        <v>13</v>
      </c>
      <c r="Z15" s="36">
        <v>0</v>
      </c>
      <c r="AA15" s="36">
        <v>0</v>
      </c>
      <c r="AB15" s="36">
        <v>0</v>
      </c>
      <c r="AC15" s="36">
        <v>2</v>
      </c>
      <c r="AD15" s="36">
        <v>3</v>
      </c>
      <c r="AE15" s="36">
        <v>3</v>
      </c>
      <c r="AF15" s="37">
        <v>4</v>
      </c>
      <c r="AG15" s="51">
        <f>SUM(X15:AF15)</f>
        <v>97</v>
      </c>
      <c r="AI15" s="51">
        <f>SUM(K15+V15+AG15)</f>
        <v>99</v>
      </c>
    </row>
    <row r="16" spans="1:35" ht="15.75" customHeight="1" x14ac:dyDescent="0.2">
      <c r="A16" s="25" t="s">
        <v>16</v>
      </c>
      <c r="B16" s="26">
        <f t="shared" ref="B16:K16" si="0">SUM(B12:B15)</f>
        <v>0</v>
      </c>
      <c r="C16" s="27">
        <f t="shared" si="0"/>
        <v>0</v>
      </c>
      <c r="D16" s="27">
        <f t="shared" si="0"/>
        <v>0</v>
      </c>
      <c r="E16" s="27">
        <f t="shared" si="0"/>
        <v>0</v>
      </c>
      <c r="F16" s="27">
        <f t="shared" si="0"/>
        <v>0</v>
      </c>
      <c r="G16" s="27">
        <f t="shared" si="0"/>
        <v>0</v>
      </c>
      <c r="H16" s="27">
        <f t="shared" si="0"/>
        <v>0</v>
      </c>
      <c r="I16" s="27">
        <f t="shared" si="0"/>
        <v>0</v>
      </c>
      <c r="J16" s="52">
        <f t="shared" si="0"/>
        <v>0</v>
      </c>
      <c r="K16" s="25">
        <f t="shared" si="0"/>
        <v>0</v>
      </c>
      <c r="M16" s="26">
        <f t="shared" ref="M16:V16" si="1">SUM(M12:M15)</f>
        <v>21</v>
      </c>
      <c r="N16" s="27">
        <f t="shared" si="1"/>
        <v>0</v>
      </c>
      <c r="O16" s="27">
        <f t="shared" si="1"/>
        <v>0</v>
      </c>
      <c r="P16" s="27">
        <f t="shared" si="1"/>
        <v>0</v>
      </c>
      <c r="Q16" s="27">
        <f t="shared" si="1"/>
        <v>0</v>
      </c>
      <c r="R16" s="27">
        <f t="shared" si="1"/>
        <v>1</v>
      </c>
      <c r="S16" s="27">
        <f t="shared" si="1"/>
        <v>3</v>
      </c>
      <c r="T16" s="27">
        <f t="shared" si="1"/>
        <v>0</v>
      </c>
      <c r="U16" s="52">
        <f t="shared" si="1"/>
        <v>4</v>
      </c>
      <c r="V16" s="25">
        <f t="shared" si="1"/>
        <v>29</v>
      </c>
      <c r="X16" s="26">
        <f t="shared" ref="X16:AF16" si="2">SUM(X12:X15)</f>
        <v>420</v>
      </c>
      <c r="Y16" s="27">
        <f t="shared" si="2"/>
        <v>83</v>
      </c>
      <c r="Z16" s="27">
        <f t="shared" si="2"/>
        <v>16</v>
      </c>
      <c r="AA16" s="27">
        <f t="shared" si="2"/>
        <v>6</v>
      </c>
      <c r="AB16" s="27">
        <f t="shared" si="2"/>
        <v>0</v>
      </c>
      <c r="AC16" s="27">
        <f t="shared" si="2"/>
        <v>6</v>
      </c>
      <c r="AD16" s="27">
        <f t="shared" si="2"/>
        <v>6</v>
      </c>
      <c r="AE16" s="27">
        <f t="shared" si="2"/>
        <v>6</v>
      </c>
      <c r="AF16" s="52">
        <f t="shared" si="2"/>
        <v>13</v>
      </c>
      <c r="AG16" s="25">
        <f t="shared" ref="AG16" si="3">SUM(AG12:AG15)</f>
        <v>556</v>
      </c>
      <c r="AI16" s="25">
        <f>SUM(AI12:AI15)</f>
        <v>585</v>
      </c>
    </row>
    <row r="17" spans="1:35" ht="15.75" customHeight="1" x14ac:dyDescent="0.2">
      <c r="A17" s="46">
        <v>0.33333333333333331</v>
      </c>
      <c r="B17" s="28">
        <v>0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30">
        <v>0</v>
      </c>
      <c r="K17" s="47">
        <f>SUM(B17:J17)</f>
        <v>0</v>
      </c>
      <c r="M17" s="28">
        <v>0</v>
      </c>
      <c r="N17" s="29">
        <v>0</v>
      </c>
      <c r="O17" s="29">
        <v>0</v>
      </c>
      <c r="P17" s="29">
        <v>0</v>
      </c>
      <c r="Q17" s="29">
        <v>0</v>
      </c>
      <c r="R17" s="29">
        <v>0</v>
      </c>
      <c r="S17" s="29">
        <v>1</v>
      </c>
      <c r="T17" s="29">
        <v>0</v>
      </c>
      <c r="U17" s="30">
        <v>4</v>
      </c>
      <c r="V17" s="47">
        <f>SUM(M17:U17)</f>
        <v>5</v>
      </c>
      <c r="X17" s="28">
        <v>79</v>
      </c>
      <c r="Y17" s="29">
        <v>10</v>
      </c>
      <c r="Z17" s="29">
        <v>3</v>
      </c>
      <c r="AA17" s="29">
        <v>2</v>
      </c>
      <c r="AB17" s="29">
        <v>0</v>
      </c>
      <c r="AC17" s="29">
        <v>1</v>
      </c>
      <c r="AD17" s="29">
        <v>3</v>
      </c>
      <c r="AE17" s="29">
        <v>4</v>
      </c>
      <c r="AF17" s="30">
        <v>8</v>
      </c>
      <c r="AG17" s="47">
        <f>SUM(X17:AF17)</f>
        <v>110</v>
      </c>
      <c r="AI17" s="47">
        <f>SUM(K17+V17+AG17)</f>
        <v>115</v>
      </c>
    </row>
    <row r="18" spans="1:35" ht="15.75" customHeight="1" x14ac:dyDescent="0.2">
      <c r="A18" s="48">
        <v>0.34375</v>
      </c>
      <c r="B18" s="31">
        <v>0</v>
      </c>
      <c r="C18" s="32">
        <v>0</v>
      </c>
      <c r="D18" s="32">
        <v>0</v>
      </c>
      <c r="E18" s="32">
        <v>0</v>
      </c>
      <c r="F18" s="32">
        <v>0</v>
      </c>
      <c r="G18" s="32">
        <v>0</v>
      </c>
      <c r="H18" s="32">
        <v>0</v>
      </c>
      <c r="I18" s="32">
        <v>0</v>
      </c>
      <c r="J18" s="34">
        <v>0</v>
      </c>
      <c r="K18" s="49">
        <f>SUM(B18:J18)</f>
        <v>0</v>
      </c>
      <c r="M18" s="31">
        <v>3</v>
      </c>
      <c r="N18" s="32">
        <v>2</v>
      </c>
      <c r="O18" s="32">
        <v>0</v>
      </c>
      <c r="P18" s="32">
        <v>0</v>
      </c>
      <c r="Q18" s="32">
        <v>0</v>
      </c>
      <c r="R18" s="32">
        <v>0</v>
      </c>
      <c r="S18" s="32">
        <v>0</v>
      </c>
      <c r="T18" s="32">
        <v>0</v>
      </c>
      <c r="U18" s="34">
        <v>2</v>
      </c>
      <c r="V18" s="49">
        <f>SUM(M18:U18)</f>
        <v>7</v>
      </c>
      <c r="X18" s="31">
        <v>92</v>
      </c>
      <c r="Y18" s="32">
        <v>18</v>
      </c>
      <c r="Z18" s="32">
        <v>1</v>
      </c>
      <c r="AA18" s="32">
        <v>5</v>
      </c>
      <c r="AB18" s="32">
        <v>0</v>
      </c>
      <c r="AC18" s="32">
        <v>5</v>
      </c>
      <c r="AD18" s="32">
        <v>2</v>
      </c>
      <c r="AE18" s="32">
        <v>5</v>
      </c>
      <c r="AF18" s="34">
        <v>13</v>
      </c>
      <c r="AG18" s="49">
        <f>SUM(X18:AF18)</f>
        <v>141</v>
      </c>
      <c r="AI18" s="49">
        <f>SUM(K18+V18+AG18)</f>
        <v>148</v>
      </c>
    </row>
    <row r="19" spans="1:35" ht="15.75" customHeight="1" x14ac:dyDescent="0.2">
      <c r="A19" s="48">
        <v>0.35416666666666669</v>
      </c>
      <c r="B19" s="31">
        <v>0</v>
      </c>
      <c r="C19" s="32">
        <v>0</v>
      </c>
      <c r="D19" s="32">
        <v>0</v>
      </c>
      <c r="E19" s="32">
        <v>0</v>
      </c>
      <c r="F19" s="32">
        <v>0</v>
      </c>
      <c r="G19" s="32">
        <v>0</v>
      </c>
      <c r="H19" s="32">
        <v>0</v>
      </c>
      <c r="I19" s="32">
        <v>0</v>
      </c>
      <c r="J19" s="34">
        <v>0</v>
      </c>
      <c r="K19" s="49">
        <f>SUM(B19:J19)</f>
        <v>0</v>
      </c>
      <c r="M19" s="31">
        <v>4</v>
      </c>
      <c r="N19" s="32">
        <v>0</v>
      </c>
      <c r="O19" s="32">
        <v>0</v>
      </c>
      <c r="P19" s="32">
        <v>0</v>
      </c>
      <c r="Q19" s="32">
        <v>0</v>
      </c>
      <c r="R19" s="32">
        <v>0</v>
      </c>
      <c r="S19" s="32">
        <v>0</v>
      </c>
      <c r="T19" s="32">
        <v>0</v>
      </c>
      <c r="U19" s="34">
        <v>3</v>
      </c>
      <c r="V19" s="49">
        <f>SUM(M19:U19)</f>
        <v>7</v>
      </c>
      <c r="X19" s="31">
        <v>134</v>
      </c>
      <c r="Y19" s="32">
        <v>14</v>
      </c>
      <c r="Z19" s="32">
        <v>6</v>
      </c>
      <c r="AA19" s="32">
        <v>4</v>
      </c>
      <c r="AB19" s="32">
        <v>0</v>
      </c>
      <c r="AC19" s="32">
        <v>4</v>
      </c>
      <c r="AD19" s="32">
        <v>12</v>
      </c>
      <c r="AE19" s="32">
        <v>4</v>
      </c>
      <c r="AF19" s="34">
        <v>11</v>
      </c>
      <c r="AG19" s="49">
        <f>SUM(X19:AF19)</f>
        <v>189</v>
      </c>
      <c r="AI19" s="49">
        <f>SUM(K19+V19+AG19)</f>
        <v>196</v>
      </c>
    </row>
    <row r="20" spans="1:35" ht="15.75" customHeight="1" x14ac:dyDescent="0.2">
      <c r="A20" s="50">
        <v>0.36458333333333331</v>
      </c>
      <c r="B20" s="35">
        <v>0</v>
      </c>
      <c r="C20" s="36">
        <v>0</v>
      </c>
      <c r="D20" s="36">
        <v>0</v>
      </c>
      <c r="E20" s="36">
        <v>0</v>
      </c>
      <c r="F20" s="36">
        <v>0</v>
      </c>
      <c r="G20" s="36">
        <v>0</v>
      </c>
      <c r="H20" s="36">
        <v>0</v>
      </c>
      <c r="I20" s="36">
        <v>0</v>
      </c>
      <c r="J20" s="37">
        <v>0</v>
      </c>
      <c r="K20" s="51">
        <f>SUM(B20:J20)</f>
        <v>0</v>
      </c>
      <c r="M20" s="35">
        <v>7</v>
      </c>
      <c r="N20" s="36">
        <v>5</v>
      </c>
      <c r="O20" s="36">
        <v>0</v>
      </c>
      <c r="P20" s="36">
        <v>0</v>
      </c>
      <c r="Q20" s="36">
        <v>0</v>
      </c>
      <c r="R20" s="36">
        <v>0</v>
      </c>
      <c r="S20" s="36">
        <v>0</v>
      </c>
      <c r="T20" s="36">
        <v>0</v>
      </c>
      <c r="U20" s="37">
        <v>0</v>
      </c>
      <c r="V20" s="51">
        <f>SUM(M20:U20)</f>
        <v>12</v>
      </c>
      <c r="X20" s="35">
        <v>114</v>
      </c>
      <c r="Y20" s="36">
        <v>30</v>
      </c>
      <c r="Z20" s="36">
        <v>8</v>
      </c>
      <c r="AA20" s="36">
        <v>2</v>
      </c>
      <c r="AB20" s="36">
        <v>0</v>
      </c>
      <c r="AC20" s="36">
        <v>4</v>
      </c>
      <c r="AD20" s="36">
        <v>9</v>
      </c>
      <c r="AE20" s="36">
        <v>3</v>
      </c>
      <c r="AF20" s="37">
        <v>13</v>
      </c>
      <c r="AG20" s="51">
        <f>SUM(X20:AF20)</f>
        <v>183</v>
      </c>
      <c r="AI20" s="51">
        <f>SUM(K20+V20+AG20)</f>
        <v>195</v>
      </c>
    </row>
    <row r="21" spans="1:35" ht="15.75" customHeight="1" x14ac:dyDescent="0.2">
      <c r="A21" s="25" t="s">
        <v>16</v>
      </c>
      <c r="B21" s="26">
        <f t="shared" ref="B21:K21" si="4">SUM(B17:B20)</f>
        <v>0</v>
      </c>
      <c r="C21" s="27">
        <f t="shared" si="4"/>
        <v>0</v>
      </c>
      <c r="D21" s="27">
        <f t="shared" si="4"/>
        <v>0</v>
      </c>
      <c r="E21" s="27">
        <f t="shared" si="4"/>
        <v>0</v>
      </c>
      <c r="F21" s="27">
        <f t="shared" si="4"/>
        <v>0</v>
      </c>
      <c r="G21" s="27">
        <f t="shared" si="4"/>
        <v>0</v>
      </c>
      <c r="H21" s="27">
        <f t="shared" si="4"/>
        <v>0</v>
      </c>
      <c r="I21" s="27">
        <f t="shared" si="4"/>
        <v>0</v>
      </c>
      <c r="J21" s="52">
        <f t="shared" si="4"/>
        <v>0</v>
      </c>
      <c r="K21" s="25">
        <f t="shared" si="4"/>
        <v>0</v>
      </c>
      <c r="M21" s="26">
        <f t="shared" ref="M21:V21" si="5">SUM(M17:M20)</f>
        <v>14</v>
      </c>
      <c r="N21" s="27">
        <f t="shared" si="5"/>
        <v>7</v>
      </c>
      <c r="O21" s="27">
        <f t="shared" si="5"/>
        <v>0</v>
      </c>
      <c r="P21" s="27">
        <f t="shared" si="5"/>
        <v>0</v>
      </c>
      <c r="Q21" s="27">
        <f t="shared" si="5"/>
        <v>0</v>
      </c>
      <c r="R21" s="27">
        <f t="shared" si="5"/>
        <v>0</v>
      </c>
      <c r="S21" s="27">
        <f t="shared" si="5"/>
        <v>1</v>
      </c>
      <c r="T21" s="27">
        <f t="shared" si="5"/>
        <v>0</v>
      </c>
      <c r="U21" s="52">
        <f t="shared" si="5"/>
        <v>9</v>
      </c>
      <c r="V21" s="25">
        <f t="shared" si="5"/>
        <v>31</v>
      </c>
      <c r="X21" s="26">
        <f t="shared" ref="X21:AF21" si="6">SUM(X17:X20)</f>
        <v>419</v>
      </c>
      <c r="Y21" s="27">
        <f t="shared" si="6"/>
        <v>72</v>
      </c>
      <c r="Z21" s="27">
        <f t="shared" si="6"/>
        <v>18</v>
      </c>
      <c r="AA21" s="27">
        <f t="shared" si="6"/>
        <v>13</v>
      </c>
      <c r="AB21" s="27">
        <f t="shared" si="6"/>
        <v>0</v>
      </c>
      <c r="AC21" s="27">
        <f t="shared" si="6"/>
        <v>14</v>
      </c>
      <c r="AD21" s="27">
        <f t="shared" si="6"/>
        <v>26</v>
      </c>
      <c r="AE21" s="27">
        <f t="shared" si="6"/>
        <v>16</v>
      </c>
      <c r="AF21" s="52">
        <f t="shared" si="6"/>
        <v>45</v>
      </c>
      <c r="AG21" s="25">
        <f t="shared" ref="AG21" si="7">SUM(AG17:AG20)</f>
        <v>623</v>
      </c>
      <c r="AI21" s="25">
        <f>SUM(AI17:AI20)</f>
        <v>654</v>
      </c>
    </row>
    <row r="22" spans="1:35" ht="15.75" customHeight="1" x14ac:dyDescent="0.2">
      <c r="A22" s="46">
        <v>0.375</v>
      </c>
      <c r="B22" s="28">
        <v>0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30">
        <v>0</v>
      </c>
      <c r="K22" s="47">
        <f>SUM(B22:J22)</f>
        <v>0</v>
      </c>
      <c r="M22" s="28">
        <v>10</v>
      </c>
      <c r="N22" s="29">
        <v>4</v>
      </c>
      <c r="O22" s="29">
        <v>1</v>
      </c>
      <c r="P22" s="29">
        <v>0</v>
      </c>
      <c r="Q22" s="29">
        <v>0</v>
      </c>
      <c r="R22" s="29">
        <v>1</v>
      </c>
      <c r="S22" s="29">
        <v>0</v>
      </c>
      <c r="T22" s="29">
        <v>0</v>
      </c>
      <c r="U22" s="30">
        <v>0</v>
      </c>
      <c r="V22" s="47">
        <f>SUM(M22:U22)</f>
        <v>16</v>
      </c>
      <c r="X22" s="28">
        <v>102</v>
      </c>
      <c r="Y22" s="29">
        <v>24</v>
      </c>
      <c r="Z22" s="29">
        <v>4</v>
      </c>
      <c r="AA22" s="29">
        <v>3</v>
      </c>
      <c r="AB22" s="29">
        <v>1</v>
      </c>
      <c r="AC22" s="29">
        <v>3</v>
      </c>
      <c r="AD22" s="29">
        <v>9</v>
      </c>
      <c r="AE22" s="29">
        <v>1</v>
      </c>
      <c r="AF22" s="30">
        <v>5</v>
      </c>
      <c r="AG22" s="47">
        <f>SUM(X22:AF22)</f>
        <v>152</v>
      </c>
      <c r="AI22" s="47">
        <f>SUM(K22+V22+AG22)</f>
        <v>168</v>
      </c>
    </row>
    <row r="23" spans="1:35" ht="15.75" customHeight="1" x14ac:dyDescent="0.2">
      <c r="A23" s="48">
        <v>0.38541666666666669</v>
      </c>
      <c r="B23" s="31">
        <v>0</v>
      </c>
      <c r="C23" s="32">
        <v>0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32">
        <v>0</v>
      </c>
      <c r="J23" s="34">
        <v>0</v>
      </c>
      <c r="K23" s="49">
        <f>SUM(B23:J23)</f>
        <v>0</v>
      </c>
      <c r="M23" s="31">
        <v>11</v>
      </c>
      <c r="N23" s="32">
        <v>2</v>
      </c>
      <c r="O23" s="32">
        <v>0</v>
      </c>
      <c r="P23" s="32">
        <v>0</v>
      </c>
      <c r="Q23" s="32">
        <v>0</v>
      </c>
      <c r="R23" s="32">
        <v>0</v>
      </c>
      <c r="S23" s="32">
        <v>0</v>
      </c>
      <c r="T23" s="32">
        <v>0</v>
      </c>
      <c r="U23" s="34">
        <v>2</v>
      </c>
      <c r="V23" s="49">
        <f>SUM(M23:U23)</f>
        <v>15</v>
      </c>
      <c r="X23" s="31">
        <v>120</v>
      </c>
      <c r="Y23" s="32">
        <v>26</v>
      </c>
      <c r="Z23" s="32">
        <v>2</v>
      </c>
      <c r="AA23" s="32">
        <v>2</v>
      </c>
      <c r="AB23" s="32">
        <v>0</v>
      </c>
      <c r="AC23" s="32">
        <v>5</v>
      </c>
      <c r="AD23" s="32">
        <v>7</v>
      </c>
      <c r="AE23" s="32">
        <v>0</v>
      </c>
      <c r="AF23" s="34">
        <v>7</v>
      </c>
      <c r="AG23" s="49">
        <f>SUM(X23:AF23)</f>
        <v>169</v>
      </c>
      <c r="AI23" s="49">
        <f>SUM(K23+V23+AG23)</f>
        <v>184</v>
      </c>
    </row>
    <row r="24" spans="1:35" ht="15.75" customHeight="1" x14ac:dyDescent="0.2">
      <c r="A24" s="48">
        <v>0.39583333333333331</v>
      </c>
      <c r="B24" s="31">
        <v>0</v>
      </c>
      <c r="C24" s="32">
        <v>0</v>
      </c>
      <c r="D24" s="32">
        <v>0</v>
      </c>
      <c r="E24" s="32">
        <v>0</v>
      </c>
      <c r="F24" s="32">
        <v>0</v>
      </c>
      <c r="G24" s="32">
        <v>0</v>
      </c>
      <c r="H24" s="32">
        <v>0</v>
      </c>
      <c r="I24" s="32">
        <v>0</v>
      </c>
      <c r="J24" s="34">
        <v>0</v>
      </c>
      <c r="K24" s="49">
        <f>SUM(B24:J24)</f>
        <v>0</v>
      </c>
      <c r="M24" s="31">
        <v>13</v>
      </c>
      <c r="N24" s="32">
        <v>7</v>
      </c>
      <c r="O24" s="32">
        <v>0</v>
      </c>
      <c r="P24" s="32">
        <v>0</v>
      </c>
      <c r="Q24" s="32">
        <v>0</v>
      </c>
      <c r="R24" s="32">
        <v>0</v>
      </c>
      <c r="S24" s="32">
        <v>1</v>
      </c>
      <c r="T24" s="32">
        <v>0</v>
      </c>
      <c r="U24" s="34">
        <v>1</v>
      </c>
      <c r="V24" s="49">
        <f>SUM(M24:U24)</f>
        <v>22</v>
      </c>
      <c r="X24" s="31">
        <v>87</v>
      </c>
      <c r="Y24" s="32">
        <v>26</v>
      </c>
      <c r="Z24" s="32">
        <v>6</v>
      </c>
      <c r="AA24" s="32">
        <v>6</v>
      </c>
      <c r="AB24" s="32">
        <v>1</v>
      </c>
      <c r="AC24" s="32">
        <v>0</v>
      </c>
      <c r="AD24" s="32">
        <v>10</v>
      </c>
      <c r="AE24" s="32">
        <v>1</v>
      </c>
      <c r="AF24" s="34">
        <v>4</v>
      </c>
      <c r="AG24" s="49">
        <f>SUM(X24:AF24)</f>
        <v>141</v>
      </c>
      <c r="AI24" s="49">
        <f>SUM(K24+V24+AG24)</f>
        <v>163</v>
      </c>
    </row>
    <row r="25" spans="1:35" ht="15.75" customHeight="1" x14ac:dyDescent="0.2">
      <c r="A25" s="50">
        <v>0.40625</v>
      </c>
      <c r="B25" s="35">
        <v>0</v>
      </c>
      <c r="C25" s="36">
        <v>0</v>
      </c>
      <c r="D25" s="36">
        <v>0</v>
      </c>
      <c r="E25" s="36">
        <v>0</v>
      </c>
      <c r="F25" s="36">
        <v>0</v>
      </c>
      <c r="G25" s="36">
        <v>0</v>
      </c>
      <c r="H25" s="36">
        <v>0</v>
      </c>
      <c r="I25" s="36">
        <v>0</v>
      </c>
      <c r="J25" s="37">
        <v>0</v>
      </c>
      <c r="K25" s="51">
        <f>SUM(B25:J25)</f>
        <v>0</v>
      </c>
      <c r="M25" s="35">
        <v>14</v>
      </c>
      <c r="N25" s="36">
        <v>5</v>
      </c>
      <c r="O25" s="36">
        <v>1</v>
      </c>
      <c r="P25" s="36">
        <v>0</v>
      </c>
      <c r="Q25" s="36">
        <v>0</v>
      </c>
      <c r="R25" s="36">
        <v>0</v>
      </c>
      <c r="S25" s="36">
        <v>1</v>
      </c>
      <c r="T25" s="36">
        <v>0</v>
      </c>
      <c r="U25" s="37">
        <v>0</v>
      </c>
      <c r="V25" s="51">
        <f>SUM(M25:U25)</f>
        <v>21</v>
      </c>
      <c r="X25" s="35">
        <v>107</v>
      </c>
      <c r="Y25" s="36">
        <v>30</v>
      </c>
      <c r="Z25" s="36">
        <v>11</v>
      </c>
      <c r="AA25" s="36">
        <v>3</v>
      </c>
      <c r="AB25" s="36">
        <v>0</v>
      </c>
      <c r="AC25" s="36">
        <v>1</v>
      </c>
      <c r="AD25" s="36">
        <v>3</v>
      </c>
      <c r="AE25" s="36">
        <v>1</v>
      </c>
      <c r="AF25" s="37">
        <v>12</v>
      </c>
      <c r="AG25" s="51">
        <f>SUM(X25:AF25)</f>
        <v>168</v>
      </c>
      <c r="AI25" s="51">
        <f>SUM(K25+V25+AG25)</f>
        <v>189</v>
      </c>
    </row>
    <row r="26" spans="1:35" ht="15.75" customHeight="1" x14ac:dyDescent="0.2">
      <c r="A26" s="25" t="s">
        <v>16</v>
      </c>
      <c r="B26" s="26">
        <f t="shared" ref="B26:K26" si="8">SUM(B22:B25)</f>
        <v>0</v>
      </c>
      <c r="C26" s="27">
        <f t="shared" si="8"/>
        <v>0</v>
      </c>
      <c r="D26" s="27">
        <f t="shared" si="8"/>
        <v>0</v>
      </c>
      <c r="E26" s="27">
        <f t="shared" si="8"/>
        <v>0</v>
      </c>
      <c r="F26" s="27">
        <f t="shared" si="8"/>
        <v>0</v>
      </c>
      <c r="G26" s="27">
        <f t="shared" si="8"/>
        <v>0</v>
      </c>
      <c r="H26" s="27">
        <f t="shared" si="8"/>
        <v>0</v>
      </c>
      <c r="I26" s="27">
        <f t="shared" si="8"/>
        <v>0</v>
      </c>
      <c r="J26" s="52">
        <f t="shared" si="8"/>
        <v>0</v>
      </c>
      <c r="K26" s="25">
        <f t="shared" si="8"/>
        <v>0</v>
      </c>
      <c r="M26" s="26">
        <f t="shared" ref="M26:V26" si="9">SUM(M22:M25)</f>
        <v>48</v>
      </c>
      <c r="N26" s="27">
        <f t="shared" si="9"/>
        <v>18</v>
      </c>
      <c r="O26" s="27">
        <f t="shared" si="9"/>
        <v>2</v>
      </c>
      <c r="P26" s="27">
        <f t="shared" si="9"/>
        <v>0</v>
      </c>
      <c r="Q26" s="27">
        <f t="shared" si="9"/>
        <v>0</v>
      </c>
      <c r="R26" s="27">
        <f t="shared" si="9"/>
        <v>1</v>
      </c>
      <c r="S26" s="27">
        <f t="shared" si="9"/>
        <v>2</v>
      </c>
      <c r="T26" s="27">
        <f t="shared" si="9"/>
        <v>0</v>
      </c>
      <c r="U26" s="52">
        <f t="shared" si="9"/>
        <v>3</v>
      </c>
      <c r="V26" s="25">
        <f t="shared" si="9"/>
        <v>74</v>
      </c>
      <c r="X26" s="26">
        <f t="shared" ref="X26:AF26" si="10">SUM(X22:X25)</f>
        <v>416</v>
      </c>
      <c r="Y26" s="27">
        <f t="shared" si="10"/>
        <v>106</v>
      </c>
      <c r="Z26" s="27">
        <f t="shared" si="10"/>
        <v>23</v>
      </c>
      <c r="AA26" s="27">
        <f t="shared" si="10"/>
        <v>14</v>
      </c>
      <c r="AB26" s="27">
        <f t="shared" si="10"/>
        <v>2</v>
      </c>
      <c r="AC26" s="27">
        <f t="shared" si="10"/>
        <v>9</v>
      </c>
      <c r="AD26" s="27">
        <f t="shared" si="10"/>
        <v>29</v>
      </c>
      <c r="AE26" s="27">
        <f t="shared" si="10"/>
        <v>3</v>
      </c>
      <c r="AF26" s="52">
        <f t="shared" si="10"/>
        <v>28</v>
      </c>
      <c r="AG26" s="25">
        <f t="shared" ref="AG26" si="11">SUM(AG22:AG25)</f>
        <v>630</v>
      </c>
      <c r="AI26" s="25">
        <f>SUM(AI22:AI25)</f>
        <v>704</v>
      </c>
    </row>
    <row r="27" spans="1:35" ht="15.75" customHeight="1" x14ac:dyDescent="0.2">
      <c r="A27" s="46">
        <v>0.41666666666666669</v>
      </c>
      <c r="B27" s="28">
        <v>0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30">
        <v>0</v>
      </c>
      <c r="K27" s="47">
        <f>SUM(B27:J27)</f>
        <v>0</v>
      </c>
      <c r="M27" s="28">
        <v>14</v>
      </c>
      <c r="N27" s="29">
        <v>5</v>
      </c>
      <c r="O27" s="29">
        <v>1</v>
      </c>
      <c r="P27" s="29">
        <v>0</v>
      </c>
      <c r="Q27" s="29">
        <v>0</v>
      </c>
      <c r="R27" s="29">
        <v>0</v>
      </c>
      <c r="S27" s="29">
        <v>0</v>
      </c>
      <c r="T27" s="29">
        <v>0</v>
      </c>
      <c r="U27" s="30">
        <v>3</v>
      </c>
      <c r="V27" s="47">
        <f>SUM(M27:U27)</f>
        <v>23</v>
      </c>
      <c r="X27" s="28">
        <v>82</v>
      </c>
      <c r="Y27" s="29">
        <v>28</v>
      </c>
      <c r="Z27" s="29">
        <v>8</v>
      </c>
      <c r="AA27" s="29">
        <v>3</v>
      </c>
      <c r="AB27" s="29">
        <v>1</v>
      </c>
      <c r="AC27" s="29">
        <v>1</v>
      </c>
      <c r="AD27" s="29">
        <v>2</v>
      </c>
      <c r="AE27" s="29">
        <v>0</v>
      </c>
      <c r="AF27" s="30">
        <v>7</v>
      </c>
      <c r="AG27" s="47">
        <f>SUM(X27:AF27)</f>
        <v>132</v>
      </c>
      <c r="AI27" s="47">
        <f>SUM(K27+V27+AG27)</f>
        <v>155</v>
      </c>
    </row>
    <row r="28" spans="1:35" ht="15.75" customHeight="1" x14ac:dyDescent="0.2">
      <c r="A28" s="48">
        <v>0.42708333333333331</v>
      </c>
      <c r="B28" s="31">
        <v>0</v>
      </c>
      <c r="C28" s="32">
        <v>0</v>
      </c>
      <c r="D28" s="32">
        <v>0</v>
      </c>
      <c r="E28" s="32">
        <v>0</v>
      </c>
      <c r="F28" s="32">
        <v>0</v>
      </c>
      <c r="G28" s="32">
        <v>0</v>
      </c>
      <c r="H28" s="32">
        <v>0</v>
      </c>
      <c r="I28" s="32">
        <v>0</v>
      </c>
      <c r="J28" s="34">
        <v>0</v>
      </c>
      <c r="K28" s="49">
        <f>SUM(B28:J28)</f>
        <v>0</v>
      </c>
      <c r="M28" s="31">
        <v>12</v>
      </c>
      <c r="N28" s="32">
        <v>2</v>
      </c>
      <c r="O28" s="32">
        <v>2</v>
      </c>
      <c r="P28" s="32">
        <v>0</v>
      </c>
      <c r="Q28" s="32">
        <v>0</v>
      </c>
      <c r="R28" s="32">
        <v>0</v>
      </c>
      <c r="S28" s="32">
        <v>0</v>
      </c>
      <c r="T28" s="32">
        <v>0</v>
      </c>
      <c r="U28" s="34">
        <v>3</v>
      </c>
      <c r="V28" s="49">
        <f>SUM(M28:U28)</f>
        <v>19</v>
      </c>
      <c r="X28" s="31">
        <v>79</v>
      </c>
      <c r="Y28" s="32">
        <v>22</v>
      </c>
      <c r="Z28" s="32">
        <v>5</v>
      </c>
      <c r="AA28" s="32">
        <v>5</v>
      </c>
      <c r="AB28" s="32">
        <v>0</v>
      </c>
      <c r="AC28" s="32">
        <v>1</v>
      </c>
      <c r="AD28" s="32">
        <v>2</v>
      </c>
      <c r="AE28" s="32">
        <v>0</v>
      </c>
      <c r="AF28" s="34">
        <v>7</v>
      </c>
      <c r="AG28" s="49">
        <f>SUM(X28:AF28)</f>
        <v>121</v>
      </c>
      <c r="AI28" s="49">
        <f>SUM(K28+V28+AG28)</f>
        <v>140</v>
      </c>
    </row>
    <row r="29" spans="1:35" ht="15.75" customHeight="1" x14ac:dyDescent="0.2">
      <c r="A29" s="48">
        <v>0.4375</v>
      </c>
      <c r="B29" s="31">
        <v>0</v>
      </c>
      <c r="C29" s="32">
        <v>0</v>
      </c>
      <c r="D29" s="32">
        <v>0</v>
      </c>
      <c r="E29" s="32">
        <v>0</v>
      </c>
      <c r="F29" s="32">
        <v>0</v>
      </c>
      <c r="G29" s="32">
        <v>0</v>
      </c>
      <c r="H29" s="32">
        <v>0</v>
      </c>
      <c r="I29" s="32">
        <v>0</v>
      </c>
      <c r="J29" s="34">
        <v>0</v>
      </c>
      <c r="K29" s="49">
        <f>SUM(B29:J29)</f>
        <v>0</v>
      </c>
      <c r="M29" s="31">
        <v>7</v>
      </c>
      <c r="N29" s="32">
        <v>0</v>
      </c>
      <c r="O29" s="32">
        <v>1</v>
      </c>
      <c r="P29" s="32">
        <v>0</v>
      </c>
      <c r="Q29" s="32">
        <v>0</v>
      </c>
      <c r="R29" s="32">
        <v>0</v>
      </c>
      <c r="S29" s="32">
        <v>0</v>
      </c>
      <c r="T29" s="32">
        <v>0</v>
      </c>
      <c r="U29" s="34">
        <v>0</v>
      </c>
      <c r="V29" s="49">
        <f>SUM(M29:U29)</f>
        <v>8</v>
      </c>
      <c r="X29" s="31">
        <v>109</v>
      </c>
      <c r="Y29" s="32">
        <v>20</v>
      </c>
      <c r="Z29" s="32">
        <v>10</v>
      </c>
      <c r="AA29" s="32">
        <v>3</v>
      </c>
      <c r="AB29" s="32">
        <v>1</v>
      </c>
      <c r="AC29" s="32">
        <v>1</v>
      </c>
      <c r="AD29" s="32">
        <v>1</v>
      </c>
      <c r="AE29" s="32">
        <v>3</v>
      </c>
      <c r="AF29" s="34">
        <v>10</v>
      </c>
      <c r="AG29" s="49">
        <f>SUM(X29:AF29)</f>
        <v>158</v>
      </c>
      <c r="AI29" s="49">
        <f>SUM(K29+V29+AG29)</f>
        <v>166</v>
      </c>
    </row>
    <row r="30" spans="1:35" ht="15.75" customHeight="1" x14ac:dyDescent="0.2">
      <c r="A30" s="50">
        <v>0.44791666666666669</v>
      </c>
      <c r="B30" s="35">
        <v>0</v>
      </c>
      <c r="C30" s="36">
        <v>0</v>
      </c>
      <c r="D30" s="36">
        <v>0</v>
      </c>
      <c r="E30" s="36">
        <v>0</v>
      </c>
      <c r="F30" s="36">
        <v>0</v>
      </c>
      <c r="G30" s="36">
        <v>0</v>
      </c>
      <c r="H30" s="36">
        <v>0</v>
      </c>
      <c r="I30" s="36">
        <v>0</v>
      </c>
      <c r="J30" s="37">
        <v>0</v>
      </c>
      <c r="K30" s="51">
        <f>SUM(B30:J30)</f>
        <v>0</v>
      </c>
      <c r="M30" s="35">
        <v>8</v>
      </c>
      <c r="N30" s="36">
        <v>2</v>
      </c>
      <c r="O30" s="36">
        <v>2</v>
      </c>
      <c r="P30" s="36">
        <v>0</v>
      </c>
      <c r="Q30" s="36">
        <v>0</v>
      </c>
      <c r="R30" s="36">
        <v>0</v>
      </c>
      <c r="S30" s="36">
        <v>1</v>
      </c>
      <c r="T30" s="36">
        <v>0</v>
      </c>
      <c r="U30" s="37">
        <v>1</v>
      </c>
      <c r="V30" s="51">
        <f>SUM(M30:U30)</f>
        <v>14</v>
      </c>
      <c r="X30" s="35">
        <v>98</v>
      </c>
      <c r="Y30" s="36">
        <v>30</v>
      </c>
      <c r="Z30" s="36">
        <v>8</v>
      </c>
      <c r="AA30" s="36">
        <v>4</v>
      </c>
      <c r="AB30" s="36">
        <v>0</v>
      </c>
      <c r="AC30" s="36">
        <v>2</v>
      </c>
      <c r="AD30" s="36">
        <v>0</v>
      </c>
      <c r="AE30" s="36">
        <v>1</v>
      </c>
      <c r="AF30" s="37">
        <v>4</v>
      </c>
      <c r="AG30" s="51">
        <f>SUM(X30:AF30)</f>
        <v>147</v>
      </c>
      <c r="AI30" s="51">
        <f>SUM(K30+V30+AG30)</f>
        <v>161</v>
      </c>
    </row>
    <row r="31" spans="1:35" ht="15.75" customHeight="1" x14ac:dyDescent="0.2">
      <c r="A31" s="25" t="s">
        <v>16</v>
      </c>
      <c r="B31" s="26">
        <f t="shared" ref="B31:K31" si="12">SUM(B27:B30)</f>
        <v>0</v>
      </c>
      <c r="C31" s="27">
        <f t="shared" si="12"/>
        <v>0</v>
      </c>
      <c r="D31" s="27">
        <f t="shared" si="12"/>
        <v>0</v>
      </c>
      <c r="E31" s="27">
        <f t="shared" si="12"/>
        <v>0</v>
      </c>
      <c r="F31" s="27">
        <f t="shared" si="12"/>
        <v>0</v>
      </c>
      <c r="G31" s="27">
        <f t="shared" si="12"/>
        <v>0</v>
      </c>
      <c r="H31" s="27">
        <f t="shared" si="12"/>
        <v>0</v>
      </c>
      <c r="I31" s="27">
        <f t="shared" si="12"/>
        <v>0</v>
      </c>
      <c r="J31" s="52">
        <f t="shared" si="12"/>
        <v>0</v>
      </c>
      <c r="K31" s="25">
        <f t="shared" si="12"/>
        <v>0</v>
      </c>
      <c r="M31" s="26">
        <f t="shared" ref="M31:V31" si="13">SUM(M27:M30)</f>
        <v>41</v>
      </c>
      <c r="N31" s="27">
        <f t="shared" si="13"/>
        <v>9</v>
      </c>
      <c r="O31" s="27">
        <f t="shared" si="13"/>
        <v>6</v>
      </c>
      <c r="P31" s="27">
        <f t="shared" si="13"/>
        <v>0</v>
      </c>
      <c r="Q31" s="27">
        <f t="shared" si="13"/>
        <v>0</v>
      </c>
      <c r="R31" s="27">
        <f t="shared" si="13"/>
        <v>0</v>
      </c>
      <c r="S31" s="27">
        <f t="shared" si="13"/>
        <v>1</v>
      </c>
      <c r="T31" s="27">
        <f t="shared" si="13"/>
        <v>0</v>
      </c>
      <c r="U31" s="52">
        <f t="shared" si="13"/>
        <v>7</v>
      </c>
      <c r="V31" s="25">
        <f t="shared" si="13"/>
        <v>64</v>
      </c>
      <c r="X31" s="26">
        <f t="shared" ref="X31:AF31" si="14">SUM(X27:X30)</f>
        <v>368</v>
      </c>
      <c r="Y31" s="27">
        <f t="shared" si="14"/>
        <v>100</v>
      </c>
      <c r="Z31" s="27">
        <f t="shared" si="14"/>
        <v>31</v>
      </c>
      <c r="AA31" s="27">
        <f t="shared" si="14"/>
        <v>15</v>
      </c>
      <c r="AB31" s="27">
        <f t="shared" si="14"/>
        <v>2</v>
      </c>
      <c r="AC31" s="27">
        <f t="shared" si="14"/>
        <v>5</v>
      </c>
      <c r="AD31" s="27">
        <f t="shared" si="14"/>
        <v>5</v>
      </c>
      <c r="AE31" s="27">
        <f t="shared" si="14"/>
        <v>4</v>
      </c>
      <c r="AF31" s="52">
        <f t="shared" si="14"/>
        <v>28</v>
      </c>
      <c r="AG31" s="25">
        <f t="shared" ref="AG31" si="15">SUM(AG27:AG30)</f>
        <v>558</v>
      </c>
      <c r="AI31" s="25">
        <f>SUM(AI27:AI30)</f>
        <v>622</v>
      </c>
    </row>
    <row r="32" spans="1:35" ht="15.75" customHeight="1" x14ac:dyDescent="0.2">
      <c r="A32" s="46">
        <v>0.45833333333333331</v>
      </c>
      <c r="B32" s="28">
        <v>0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30">
        <v>0</v>
      </c>
      <c r="K32" s="47">
        <f>SUM(B32:J32)</f>
        <v>0</v>
      </c>
      <c r="M32" s="28">
        <v>12</v>
      </c>
      <c r="N32" s="29">
        <v>8</v>
      </c>
      <c r="O32" s="29">
        <v>1</v>
      </c>
      <c r="P32" s="29">
        <v>0</v>
      </c>
      <c r="Q32" s="29">
        <v>0</v>
      </c>
      <c r="R32" s="29">
        <v>0</v>
      </c>
      <c r="S32" s="29">
        <v>0</v>
      </c>
      <c r="T32" s="29">
        <v>0</v>
      </c>
      <c r="U32" s="30">
        <v>0</v>
      </c>
      <c r="V32" s="47">
        <f>SUM(M32:U32)</f>
        <v>21</v>
      </c>
      <c r="X32" s="28">
        <v>102</v>
      </c>
      <c r="Y32" s="29">
        <v>37</v>
      </c>
      <c r="Z32" s="29">
        <v>11</v>
      </c>
      <c r="AA32" s="29">
        <v>2</v>
      </c>
      <c r="AB32" s="29">
        <v>0</v>
      </c>
      <c r="AC32" s="29">
        <v>1</v>
      </c>
      <c r="AD32" s="29">
        <v>0</v>
      </c>
      <c r="AE32" s="29">
        <v>0</v>
      </c>
      <c r="AF32" s="30">
        <v>4</v>
      </c>
      <c r="AG32" s="47">
        <f>SUM(X32:AF32)</f>
        <v>157</v>
      </c>
      <c r="AI32" s="47">
        <f>SUM(K32+V32+AG32)</f>
        <v>178</v>
      </c>
    </row>
    <row r="33" spans="1:35" ht="15.75" customHeight="1" x14ac:dyDescent="0.2">
      <c r="A33" s="48">
        <v>0.46875</v>
      </c>
      <c r="B33" s="31">
        <v>0</v>
      </c>
      <c r="C33" s="32">
        <v>0</v>
      </c>
      <c r="D33" s="32">
        <v>0</v>
      </c>
      <c r="E33" s="32">
        <v>0</v>
      </c>
      <c r="F33" s="32">
        <v>0</v>
      </c>
      <c r="G33" s="32">
        <v>0</v>
      </c>
      <c r="H33" s="32">
        <v>0</v>
      </c>
      <c r="I33" s="32">
        <v>0</v>
      </c>
      <c r="J33" s="34">
        <v>0</v>
      </c>
      <c r="K33" s="49">
        <f>SUM(B33:J33)</f>
        <v>0</v>
      </c>
      <c r="M33" s="31">
        <v>18</v>
      </c>
      <c r="N33" s="32">
        <v>6</v>
      </c>
      <c r="O33" s="32">
        <v>3</v>
      </c>
      <c r="P33" s="32">
        <v>0</v>
      </c>
      <c r="Q33" s="32">
        <v>0</v>
      </c>
      <c r="R33" s="32">
        <v>0</v>
      </c>
      <c r="S33" s="32">
        <v>1</v>
      </c>
      <c r="T33" s="32">
        <v>0</v>
      </c>
      <c r="U33" s="34">
        <v>1</v>
      </c>
      <c r="V33" s="49">
        <f>SUM(M33:U33)</f>
        <v>29</v>
      </c>
      <c r="X33" s="31">
        <v>97</v>
      </c>
      <c r="Y33" s="32">
        <v>20</v>
      </c>
      <c r="Z33" s="32">
        <v>8</v>
      </c>
      <c r="AA33" s="32">
        <v>1</v>
      </c>
      <c r="AB33" s="32">
        <v>0</v>
      </c>
      <c r="AC33" s="32">
        <v>5</v>
      </c>
      <c r="AD33" s="32">
        <v>2</v>
      </c>
      <c r="AE33" s="32">
        <v>0</v>
      </c>
      <c r="AF33" s="34">
        <v>4</v>
      </c>
      <c r="AG33" s="49">
        <f>SUM(X33:AF33)</f>
        <v>137</v>
      </c>
      <c r="AI33" s="49">
        <f>SUM(K33+V33+AG33)</f>
        <v>166</v>
      </c>
    </row>
    <row r="34" spans="1:35" ht="15.75" customHeight="1" x14ac:dyDescent="0.2">
      <c r="A34" s="48">
        <v>0.47916666666666669</v>
      </c>
      <c r="B34" s="31">
        <v>0</v>
      </c>
      <c r="C34" s="32">
        <v>0</v>
      </c>
      <c r="D34" s="32">
        <v>0</v>
      </c>
      <c r="E34" s="32">
        <v>0</v>
      </c>
      <c r="F34" s="32">
        <v>0</v>
      </c>
      <c r="G34" s="32">
        <v>0</v>
      </c>
      <c r="H34" s="32">
        <v>0</v>
      </c>
      <c r="I34" s="32">
        <v>0</v>
      </c>
      <c r="J34" s="34">
        <v>0</v>
      </c>
      <c r="K34" s="49">
        <f>SUM(B34:J34)</f>
        <v>0</v>
      </c>
      <c r="M34" s="31">
        <v>17</v>
      </c>
      <c r="N34" s="32">
        <v>10</v>
      </c>
      <c r="O34" s="32">
        <v>3</v>
      </c>
      <c r="P34" s="32">
        <v>0</v>
      </c>
      <c r="Q34" s="32">
        <v>0</v>
      </c>
      <c r="R34" s="32">
        <v>0</v>
      </c>
      <c r="S34" s="32">
        <v>2</v>
      </c>
      <c r="T34" s="32">
        <v>0</v>
      </c>
      <c r="U34" s="34">
        <v>5</v>
      </c>
      <c r="V34" s="49">
        <f>SUM(M34:U34)</f>
        <v>37</v>
      </c>
      <c r="X34" s="31">
        <v>94</v>
      </c>
      <c r="Y34" s="32">
        <v>29</v>
      </c>
      <c r="Z34" s="32">
        <v>9</v>
      </c>
      <c r="AA34" s="32">
        <v>8</v>
      </c>
      <c r="AB34" s="32">
        <v>0</v>
      </c>
      <c r="AC34" s="32">
        <v>2</v>
      </c>
      <c r="AD34" s="32">
        <v>3</v>
      </c>
      <c r="AE34" s="32">
        <v>0</v>
      </c>
      <c r="AF34" s="34">
        <v>4</v>
      </c>
      <c r="AG34" s="49">
        <f>SUM(X34:AF34)</f>
        <v>149</v>
      </c>
      <c r="AI34" s="49">
        <f>SUM(K34+V34+AG34)</f>
        <v>186</v>
      </c>
    </row>
    <row r="35" spans="1:35" ht="15.75" customHeight="1" x14ac:dyDescent="0.2">
      <c r="A35" s="50">
        <v>0.48958333333333331</v>
      </c>
      <c r="B35" s="35">
        <v>0</v>
      </c>
      <c r="C35" s="36">
        <v>0</v>
      </c>
      <c r="D35" s="36">
        <v>0</v>
      </c>
      <c r="E35" s="36">
        <v>0</v>
      </c>
      <c r="F35" s="36">
        <v>0</v>
      </c>
      <c r="G35" s="36">
        <v>0</v>
      </c>
      <c r="H35" s="36">
        <v>0</v>
      </c>
      <c r="I35" s="36">
        <v>0</v>
      </c>
      <c r="J35" s="37">
        <v>0</v>
      </c>
      <c r="K35" s="51">
        <f>SUM(B35:J35)</f>
        <v>0</v>
      </c>
      <c r="M35" s="35">
        <v>10</v>
      </c>
      <c r="N35" s="36">
        <v>9</v>
      </c>
      <c r="O35" s="36">
        <v>0</v>
      </c>
      <c r="P35" s="36">
        <v>0</v>
      </c>
      <c r="Q35" s="36">
        <v>0</v>
      </c>
      <c r="R35" s="36">
        <v>0</v>
      </c>
      <c r="S35" s="36">
        <v>0</v>
      </c>
      <c r="T35" s="36">
        <v>0</v>
      </c>
      <c r="U35" s="37">
        <v>0</v>
      </c>
      <c r="V35" s="51">
        <f>SUM(M35:U35)</f>
        <v>19</v>
      </c>
      <c r="X35" s="35">
        <v>107</v>
      </c>
      <c r="Y35" s="36">
        <v>33</v>
      </c>
      <c r="Z35" s="36">
        <v>3</v>
      </c>
      <c r="AA35" s="36">
        <v>1</v>
      </c>
      <c r="AB35" s="36">
        <v>3</v>
      </c>
      <c r="AC35" s="36">
        <v>2</v>
      </c>
      <c r="AD35" s="36">
        <v>1</v>
      </c>
      <c r="AE35" s="36">
        <v>0</v>
      </c>
      <c r="AF35" s="37">
        <v>1</v>
      </c>
      <c r="AG35" s="51">
        <f>SUM(X35:AF35)</f>
        <v>151</v>
      </c>
      <c r="AI35" s="51">
        <f>SUM(K35+V35+AG35)</f>
        <v>170</v>
      </c>
    </row>
    <row r="36" spans="1:35" ht="15.75" customHeight="1" x14ac:dyDescent="0.2">
      <c r="A36" s="25" t="s">
        <v>16</v>
      </c>
      <c r="B36" s="26">
        <f t="shared" ref="B36:K36" si="16">SUM(B32:B35)</f>
        <v>0</v>
      </c>
      <c r="C36" s="27">
        <f t="shared" si="16"/>
        <v>0</v>
      </c>
      <c r="D36" s="27">
        <f t="shared" si="16"/>
        <v>0</v>
      </c>
      <c r="E36" s="27">
        <f t="shared" si="16"/>
        <v>0</v>
      </c>
      <c r="F36" s="27">
        <f t="shared" si="16"/>
        <v>0</v>
      </c>
      <c r="G36" s="27">
        <f t="shared" si="16"/>
        <v>0</v>
      </c>
      <c r="H36" s="27">
        <f t="shared" si="16"/>
        <v>0</v>
      </c>
      <c r="I36" s="27">
        <f t="shared" si="16"/>
        <v>0</v>
      </c>
      <c r="J36" s="52">
        <f t="shared" si="16"/>
        <v>0</v>
      </c>
      <c r="K36" s="25">
        <f t="shared" si="16"/>
        <v>0</v>
      </c>
      <c r="M36" s="26">
        <f t="shared" ref="M36:V36" si="17">SUM(M32:M35)</f>
        <v>57</v>
      </c>
      <c r="N36" s="27">
        <f t="shared" si="17"/>
        <v>33</v>
      </c>
      <c r="O36" s="27">
        <f t="shared" si="17"/>
        <v>7</v>
      </c>
      <c r="P36" s="27">
        <f t="shared" si="17"/>
        <v>0</v>
      </c>
      <c r="Q36" s="27">
        <f t="shared" si="17"/>
        <v>0</v>
      </c>
      <c r="R36" s="27">
        <f t="shared" si="17"/>
        <v>0</v>
      </c>
      <c r="S36" s="27">
        <f t="shared" si="17"/>
        <v>3</v>
      </c>
      <c r="T36" s="27">
        <f t="shared" si="17"/>
        <v>0</v>
      </c>
      <c r="U36" s="52">
        <f t="shared" si="17"/>
        <v>6</v>
      </c>
      <c r="V36" s="25">
        <f t="shared" si="17"/>
        <v>106</v>
      </c>
      <c r="X36" s="26">
        <f t="shared" ref="X36:AF36" si="18">SUM(X32:X35)</f>
        <v>400</v>
      </c>
      <c r="Y36" s="27">
        <f t="shared" si="18"/>
        <v>119</v>
      </c>
      <c r="Z36" s="27">
        <f t="shared" si="18"/>
        <v>31</v>
      </c>
      <c r="AA36" s="27">
        <f t="shared" si="18"/>
        <v>12</v>
      </c>
      <c r="AB36" s="27">
        <f t="shared" si="18"/>
        <v>3</v>
      </c>
      <c r="AC36" s="27">
        <f t="shared" si="18"/>
        <v>10</v>
      </c>
      <c r="AD36" s="27">
        <f t="shared" si="18"/>
        <v>6</v>
      </c>
      <c r="AE36" s="27">
        <f t="shared" si="18"/>
        <v>0</v>
      </c>
      <c r="AF36" s="52">
        <f t="shared" si="18"/>
        <v>13</v>
      </c>
      <c r="AG36" s="25">
        <f t="shared" ref="AG36" si="19">SUM(AG32:AG35)</f>
        <v>594</v>
      </c>
      <c r="AI36" s="25">
        <f>SUM(AI32:AI35)</f>
        <v>700</v>
      </c>
    </row>
    <row r="37" spans="1:35" ht="15.75" customHeight="1" x14ac:dyDescent="0.2">
      <c r="A37" s="46">
        <v>0.5</v>
      </c>
      <c r="B37" s="28">
        <v>0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30">
        <v>0</v>
      </c>
      <c r="K37" s="47">
        <f>SUM(B37:J37)</f>
        <v>0</v>
      </c>
      <c r="M37" s="28">
        <v>24</v>
      </c>
      <c r="N37" s="29">
        <v>7</v>
      </c>
      <c r="O37" s="29">
        <v>0</v>
      </c>
      <c r="P37" s="29">
        <v>1</v>
      </c>
      <c r="Q37" s="29">
        <v>0</v>
      </c>
      <c r="R37" s="29">
        <v>0</v>
      </c>
      <c r="S37" s="29">
        <v>1</v>
      </c>
      <c r="T37" s="29">
        <v>0</v>
      </c>
      <c r="U37" s="30">
        <v>3</v>
      </c>
      <c r="V37" s="47">
        <f>SUM(M37:U37)</f>
        <v>36</v>
      </c>
      <c r="X37" s="28">
        <v>86</v>
      </c>
      <c r="Y37" s="29">
        <v>23</v>
      </c>
      <c r="Z37" s="29">
        <v>4</v>
      </c>
      <c r="AA37" s="29">
        <v>5</v>
      </c>
      <c r="AB37" s="29">
        <v>0</v>
      </c>
      <c r="AC37" s="29">
        <v>3</v>
      </c>
      <c r="AD37" s="29">
        <v>2</v>
      </c>
      <c r="AE37" s="29">
        <v>0</v>
      </c>
      <c r="AF37" s="30">
        <v>6</v>
      </c>
      <c r="AG37" s="47">
        <f>SUM(X37:AF37)</f>
        <v>129</v>
      </c>
      <c r="AI37" s="47">
        <f>SUM(K37+V37+AG37)</f>
        <v>165</v>
      </c>
    </row>
    <row r="38" spans="1:35" ht="15.75" customHeight="1" x14ac:dyDescent="0.2">
      <c r="A38" s="48">
        <v>0.51041666666666663</v>
      </c>
      <c r="B38" s="31">
        <v>0</v>
      </c>
      <c r="C38" s="32">
        <v>0</v>
      </c>
      <c r="D38" s="32">
        <v>0</v>
      </c>
      <c r="E38" s="32">
        <v>0</v>
      </c>
      <c r="F38" s="32">
        <v>0</v>
      </c>
      <c r="G38" s="32">
        <v>0</v>
      </c>
      <c r="H38" s="32">
        <v>0</v>
      </c>
      <c r="I38" s="32">
        <v>0</v>
      </c>
      <c r="J38" s="34">
        <v>0</v>
      </c>
      <c r="K38" s="49">
        <f>SUM(B38:J38)</f>
        <v>0</v>
      </c>
      <c r="M38" s="31">
        <v>14</v>
      </c>
      <c r="N38" s="32">
        <v>6</v>
      </c>
      <c r="O38" s="32">
        <v>0</v>
      </c>
      <c r="P38" s="32">
        <v>0</v>
      </c>
      <c r="Q38" s="32">
        <v>0</v>
      </c>
      <c r="R38" s="32">
        <v>0</v>
      </c>
      <c r="S38" s="32">
        <v>0</v>
      </c>
      <c r="T38" s="32">
        <v>0</v>
      </c>
      <c r="U38" s="34">
        <v>0</v>
      </c>
      <c r="V38" s="49">
        <f>SUM(M38:U38)</f>
        <v>20</v>
      </c>
      <c r="X38" s="31">
        <v>111</v>
      </c>
      <c r="Y38" s="32">
        <v>23</v>
      </c>
      <c r="Z38" s="32">
        <v>6</v>
      </c>
      <c r="AA38" s="32">
        <v>2</v>
      </c>
      <c r="AB38" s="32">
        <v>0</v>
      </c>
      <c r="AC38" s="32">
        <v>2</v>
      </c>
      <c r="AD38" s="32">
        <v>1</v>
      </c>
      <c r="AE38" s="32">
        <v>0</v>
      </c>
      <c r="AF38" s="34">
        <v>10</v>
      </c>
      <c r="AG38" s="49">
        <f>SUM(X38:AF38)</f>
        <v>155</v>
      </c>
      <c r="AI38" s="49">
        <f>SUM(K38+V38+AG38)</f>
        <v>175</v>
      </c>
    </row>
    <row r="39" spans="1:35" ht="15.75" customHeight="1" x14ac:dyDescent="0.2">
      <c r="A39" s="48">
        <v>0.52083333333333337</v>
      </c>
      <c r="B39" s="31">
        <v>0</v>
      </c>
      <c r="C39" s="32">
        <v>0</v>
      </c>
      <c r="D39" s="32">
        <v>0</v>
      </c>
      <c r="E39" s="32">
        <v>0</v>
      </c>
      <c r="F39" s="32">
        <v>0</v>
      </c>
      <c r="G39" s="32">
        <v>0</v>
      </c>
      <c r="H39" s="32">
        <v>0</v>
      </c>
      <c r="I39" s="32">
        <v>0</v>
      </c>
      <c r="J39" s="34">
        <v>0</v>
      </c>
      <c r="K39" s="49">
        <f>SUM(B39:J39)</f>
        <v>0</v>
      </c>
      <c r="M39" s="31">
        <v>22</v>
      </c>
      <c r="N39" s="32">
        <v>9</v>
      </c>
      <c r="O39" s="32">
        <v>1</v>
      </c>
      <c r="P39" s="32">
        <v>0</v>
      </c>
      <c r="Q39" s="32">
        <v>0</v>
      </c>
      <c r="R39" s="32">
        <v>0</v>
      </c>
      <c r="S39" s="32">
        <v>0</v>
      </c>
      <c r="T39" s="32">
        <v>0</v>
      </c>
      <c r="U39" s="34">
        <v>1</v>
      </c>
      <c r="V39" s="49">
        <f>SUM(M39:U39)</f>
        <v>33</v>
      </c>
      <c r="X39" s="31">
        <v>112</v>
      </c>
      <c r="Y39" s="32">
        <v>30</v>
      </c>
      <c r="Z39" s="32">
        <v>7</v>
      </c>
      <c r="AA39" s="32">
        <v>5</v>
      </c>
      <c r="AB39" s="32">
        <v>1</v>
      </c>
      <c r="AC39" s="32">
        <v>1</v>
      </c>
      <c r="AD39" s="32">
        <v>3</v>
      </c>
      <c r="AE39" s="32">
        <v>0</v>
      </c>
      <c r="AF39" s="34">
        <v>5</v>
      </c>
      <c r="AG39" s="49">
        <f>SUM(X39:AF39)</f>
        <v>164</v>
      </c>
      <c r="AI39" s="49">
        <f>SUM(K39+V39+AG39)</f>
        <v>197</v>
      </c>
    </row>
    <row r="40" spans="1:35" ht="15.75" customHeight="1" x14ac:dyDescent="0.2">
      <c r="A40" s="50">
        <v>0.53125</v>
      </c>
      <c r="B40" s="35">
        <v>0</v>
      </c>
      <c r="C40" s="36">
        <v>0</v>
      </c>
      <c r="D40" s="36">
        <v>0</v>
      </c>
      <c r="E40" s="36">
        <v>0</v>
      </c>
      <c r="F40" s="36">
        <v>0</v>
      </c>
      <c r="G40" s="36">
        <v>0</v>
      </c>
      <c r="H40" s="36">
        <v>0</v>
      </c>
      <c r="I40" s="36">
        <v>0</v>
      </c>
      <c r="J40" s="37">
        <v>0</v>
      </c>
      <c r="K40" s="51">
        <f>SUM(B40:J40)</f>
        <v>0</v>
      </c>
      <c r="M40" s="35">
        <v>20</v>
      </c>
      <c r="N40" s="36">
        <v>3</v>
      </c>
      <c r="O40" s="36">
        <v>0</v>
      </c>
      <c r="P40" s="36">
        <v>0</v>
      </c>
      <c r="Q40" s="36">
        <v>0</v>
      </c>
      <c r="R40" s="36">
        <v>0</v>
      </c>
      <c r="S40" s="36">
        <v>0</v>
      </c>
      <c r="T40" s="36">
        <v>0</v>
      </c>
      <c r="U40" s="37">
        <v>1</v>
      </c>
      <c r="V40" s="51">
        <f>SUM(M40:U40)</f>
        <v>24</v>
      </c>
      <c r="X40" s="35">
        <v>126</v>
      </c>
      <c r="Y40" s="36">
        <v>28</v>
      </c>
      <c r="Z40" s="36">
        <v>7</v>
      </c>
      <c r="AA40" s="36">
        <v>5</v>
      </c>
      <c r="AB40" s="36">
        <v>0</v>
      </c>
      <c r="AC40" s="36">
        <v>6</v>
      </c>
      <c r="AD40" s="36">
        <v>0</v>
      </c>
      <c r="AE40" s="36">
        <v>2</v>
      </c>
      <c r="AF40" s="37">
        <v>7</v>
      </c>
      <c r="AG40" s="51">
        <f>SUM(X40:AF40)</f>
        <v>181</v>
      </c>
      <c r="AI40" s="51">
        <f>SUM(K40+V40+AG40)</f>
        <v>205</v>
      </c>
    </row>
    <row r="41" spans="1:35" ht="15.75" customHeight="1" x14ac:dyDescent="0.2">
      <c r="A41" s="25" t="s">
        <v>16</v>
      </c>
      <c r="B41" s="26">
        <f t="shared" ref="B41:K41" si="20">SUM(B37:B40)</f>
        <v>0</v>
      </c>
      <c r="C41" s="27">
        <f t="shared" si="20"/>
        <v>0</v>
      </c>
      <c r="D41" s="27">
        <f t="shared" si="20"/>
        <v>0</v>
      </c>
      <c r="E41" s="27">
        <f t="shared" si="20"/>
        <v>0</v>
      </c>
      <c r="F41" s="27">
        <f t="shared" si="20"/>
        <v>0</v>
      </c>
      <c r="G41" s="27">
        <f t="shared" si="20"/>
        <v>0</v>
      </c>
      <c r="H41" s="27">
        <f t="shared" si="20"/>
        <v>0</v>
      </c>
      <c r="I41" s="27">
        <f t="shared" si="20"/>
        <v>0</v>
      </c>
      <c r="J41" s="52">
        <f t="shared" si="20"/>
        <v>0</v>
      </c>
      <c r="K41" s="25">
        <f t="shared" si="20"/>
        <v>0</v>
      </c>
      <c r="M41" s="26">
        <f t="shared" ref="M41:V41" si="21">SUM(M37:M40)</f>
        <v>80</v>
      </c>
      <c r="N41" s="27">
        <f t="shared" si="21"/>
        <v>25</v>
      </c>
      <c r="O41" s="27">
        <f t="shared" si="21"/>
        <v>1</v>
      </c>
      <c r="P41" s="27">
        <f t="shared" si="21"/>
        <v>1</v>
      </c>
      <c r="Q41" s="27">
        <f t="shared" si="21"/>
        <v>0</v>
      </c>
      <c r="R41" s="27">
        <f t="shared" si="21"/>
        <v>0</v>
      </c>
      <c r="S41" s="27">
        <f t="shared" si="21"/>
        <v>1</v>
      </c>
      <c r="T41" s="27">
        <f t="shared" si="21"/>
        <v>0</v>
      </c>
      <c r="U41" s="52">
        <f t="shared" si="21"/>
        <v>5</v>
      </c>
      <c r="V41" s="25">
        <f t="shared" si="21"/>
        <v>113</v>
      </c>
      <c r="X41" s="26">
        <f t="shared" ref="X41:AF41" si="22">SUM(X37:X40)</f>
        <v>435</v>
      </c>
      <c r="Y41" s="27">
        <f t="shared" si="22"/>
        <v>104</v>
      </c>
      <c r="Z41" s="27">
        <f t="shared" si="22"/>
        <v>24</v>
      </c>
      <c r="AA41" s="27">
        <f t="shared" si="22"/>
        <v>17</v>
      </c>
      <c r="AB41" s="27">
        <f t="shared" si="22"/>
        <v>1</v>
      </c>
      <c r="AC41" s="27">
        <f t="shared" si="22"/>
        <v>12</v>
      </c>
      <c r="AD41" s="27">
        <f t="shared" si="22"/>
        <v>6</v>
      </c>
      <c r="AE41" s="27">
        <f t="shared" si="22"/>
        <v>2</v>
      </c>
      <c r="AF41" s="52">
        <f t="shared" si="22"/>
        <v>28</v>
      </c>
      <c r="AG41" s="25">
        <f t="shared" ref="AG41" si="23">SUM(AG37:AG40)</f>
        <v>629</v>
      </c>
      <c r="AI41" s="25">
        <f>SUM(AI37:AI40)</f>
        <v>742</v>
      </c>
    </row>
    <row r="43" spans="1:35" ht="15.75" customHeight="1" x14ac:dyDescent="0.2">
      <c r="A43" s="25" t="s">
        <v>17</v>
      </c>
      <c r="B43" s="26">
        <f t="shared" ref="B43:K43" si="24">SUM(B41+B36+B31+B26+B21+B16)</f>
        <v>0</v>
      </c>
      <c r="C43" s="27">
        <f t="shared" si="24"/>
        <v>0</v>
      </c>
      <c r="D43" s="27">
        <f t="shared" si="24"/>
        <v>0</v>
      </c>
      <c r="E43" s="27">
        <f t="shared" si="24"/>
        <v>0</v>
      </c>
      <c r="F43" s="27">
        <f t="shared" si="24"/>
        <v>0</v>
      </c>
      <c r="G43" s="27">
        <f t="shared" si="24"/>
        <v>0</v>
      </c>
      <c r="H43" s="27">
        <f t="shared" si="24"/>
        <v>0</v>
      </c>
      <c r="I43" s="27">
        <f t="shared" si="24"/>
        <v>0</v>
      </c>
      <c r="J43" s="27">
        <f t="shared" si="24"/>
        <v>0</v>
      </c>
      <c r="K43" s="25">
        <f t="shared" si="24"/>
        <v>0</v>
      </c>
      <c r="M43" s="26">
        <f t="shared" ref="M43:V43" si="25">SUM(M41+M36+M31+M26+M21+M16)</f>
        <v>261</v>
      </c>
      <c r="N43" s="27">
        <f t="shared" si="25"/>
        <v>92</v>
      </c>
      <c r="O43" s="27">
        <f t="shared" si="25"/>
        <v>16</v>
      </c>
      <c r="P43" s="27">
        <f t="shared" si="25"/>
        <v>1</v>
      </c>
      <c r="Q43" s="27">
        <f t="shared" si="25"/>
        <v>0</v>
      </c>
      <c r="R43" s="27">
        <f t="shared" si="25"/>
        <v>2</v>
      </c>
      <c r="S43" s="27">
        <f t="shared" si="25"/>
        <v>11</v>
      </c>
      <c r="T43" s="27">
        <f t="shared" si="25"/>
        <v>0</v>
      </c>
      <c r="U43" s="27">
        <f t="shared" si="25"/>
        <v>34</v>
      </c>
      <c r="V43" s="25">
        <f t="shared" si="25"/>
        <v>417</v>
      </c>
      <c r="X43" s="26">
        <f t="shared" ref="X43:AG43" si="26">SUM(X41+X36+X31+X26+X21+X16)</f>
        <v>2458</v>
      </c>
      <c r="Y43" s="27">
        <f t="shared" si="26"/>
        <v>584</v>
      </c>
      <c r="Z43" s="27">
        <f t="shared" si="26"/>
        <v>143</v>
      </c>
      <c r="AA43" s="27">
        <f t="shared" si="26"/>
        <v>77</v>
      </c>
      <c r="AB43" s="27">
        <f t="shared" si="26"/>
        <v>8</v>
      </c>
      <c r="AC43" s="27">
        <f t="shared" si="26"/>
        <v>56</v>
      </c>
      <c r="AD43" s="27">
        <f t="shared" si="26"/>
        <v>78</v>
      </c>
      <c r="AE43" s="27">
        <f t="shared" si="26"/>
        <v>31</v>
      </c>
      <c r="AF43" s="27">
        <f t="shared" si="26"/>
        <v>155</v>
      </c>
      <c r="AG43" s="25">
        <f t="shared" si="26"/>
        <v>3590</v>
      </c>
      <c r="AI43" s="25">
        <f>SUM(AI41+AI36+AI31+AI26+AI21+AI16)</f>
        <v>4007</v>
      </c>
    </row>
    <row r="45" spans="1:35" ht="15.75" customHeight="1" x14ac:dyDescent="0.2">
      <c r="A45" s="6" t="s">
        <v>12</v>
      </c>
      <c r="B45" s="6" t="str">
        <f>$D$9</f>
        <v>A - York Road (E)</v>
      </c>
    </row>
    <row r="46" spans="1:35" ht="15.75" customHeight="1" x14ac:dyDescent="0.2">
      <c r="B46" s="26" t="s">
        <v>13</v>
      </c>
      <c r="C46" s="27"/>
      <c r="D46" s="27" t="str">
        <f>$D$9</f>
        <v>A - York Road (E)</v>
      </c>
      <c r="E46" s="27"/>
      <c r="F46" s="27"/>
      <c r="G46" s="27"/>
      <c r="H46" s="27"/>
      <c r="I46" s="27"/>
      <c r="J46" s="27"/>
      <c r="K46" s="25"/>
      <c r="M46" s="26" t="s">
        <v>13</v>
      </c>
      <c r="N46" s="27"/>
      <c r="O46" s="27" t="str">
        <f>$O$9</f>
        <v>B - Whitehouse Street</v>
      </c>
      <c r="P46" s="27"/>
      <c r="Q46" s="27"/>
      <c r="R46" s="27"/>
      <c r="S46" s="27"/>
      <c r="T46" s="27"/>
      <c r="U46" s="27"/>
      <c r="V46" s="25"/>
      <c r="X46" s="26" t="s">
        <v>13</v>
      </c>
      <c r="Y46" s="27"/>
      <c r="Z46" s="27" t="str">
        <f>$Z$9</f>
        <v>C - York Road (W)</v>
      </c>
      <c r="AA46" s="27"/>
      <c r="AB46" s="27"/>
      <c r="AC46" s="27"/>
      <c r="AD46" s="27"/>
      <c r="AE46" s="27"/>
      <c r="AF46" s="27"/>
      <c r="AG46" s="25"/>
      <c r="AI46" s="59" t="s">
        <v>15</v>
      </c>
    </row>
    <row r="47" spans="1:35" s="38" customFormat="1" ht="15.75" customHeight="1" x14ac:dyDescent="0.2">
      <c r="B47" s="39" t="s">
        <v>36</v>
      </c>
      <c r="C47" s="40" t="s">
        <v>35</v>
      </c>
      <c r="D47" s="40" t="s">
        <v>34</v>
      </c>
      <c r="E47" s="40" t="s">
        <v>33</v>
      </c>
      <c r="F47" s="40" t="s">
        <v>32</v>
      </c>
      <c r="G47" s="40" t="s">
        <v>31</v>
      </c>
      <c r="H47" s="40" t="s">
        <v>30</v>
      </c>
      <c r="I47" s="40" t="s">
        <v>29</v>
      </c>
      <c r="J47" s="44" t="s">
        <v>40</v>
      </c>
      <c r="K47" s="45" t="s">
        <v>14</v>
      </c>
      <c r="M47" s="39" t="s">
        <v>36</v>
      </c>
      <c r="N47" s="40" t="s">
        <v>35</v>
      </c>
      <c r="O47" s="40" t="s">
        <v>34</v>
      </c>
      <c r="P47" s="40" t="s">
        <v>33</v>
      </c>
      <c r="Q47" s="40" t="s">
        <v>32</v>
      </c>
      <c r="R47" s="40" t="s">
        <v>31</v>
      </c>
      <c r="S47" s="40" t="s">
        <v>30</v>
      </c>
      <c r="T47" s="40" t="s">
        <v>29</v>
      </c>
      <c r="U47" s="44" t="s">
        <v>40</v>
      </c>
      <c r="V47" s="45" t="s">
        <v>14</v>
      </c>
      <c r="X47" s="39" t="s">
        <v>36</v>
      </c>
      <c r="Y47" s="40" t="s">
        <v>35</v>
      </c>
      <c r="Z47" s="40" t="s">
        <v>34</v>
      </c>
      <c r="AA47" s="40" t="s">
        <v>33</v>
      </c>
      <c r="AB47" s="40" t="s">
        <v>32</v>
      </c>
      <c r="AC47" s="40" t="s">
        <v>31</v>
      </c>
      <c r="AD47" s="40" t="s">
        <v>30</v>
      </c>
      <c r="AE47" s="40" t="s">
        <v>29</v>
      </c>
      <c r="AF47" s="44" t="s">
        <v>40</v>
      </c>
      <c r="AG47" s="45" t="s">
        <v>14</v>
      </c>
      <c r="AI47" s="60"/>
    </row>
    <row r="49" spans="1:35" ht="15.75" customHeight="1" x14ac:dyDescent="0.2">
      <c r="A49" s="46">
        <v>0.54166666666666663</v>
      </c>
      <c r="B49" s="28">
        <v>0</v>
      </c>
      <c r="C49" s="29">
        <v>0</v>
      </c>
      <c r="D49" s="29">
        <v>0</v>
      </c>
      <c r="E49" s="29">
        <v>0</v>
      </c>
      <c r="F49" s="29">
        <v>0</v>
      </c>
      <c r="G49" s="29">
        <v>0</v>
      </c>
      <c r="H49" s="29">
        <v>0</v>
      </c>
      <c r="I49" s="29">
        <v>0</v>
      </c>
      <c r="J49" s="30">
        <v>0</v>
      </c>
      <c r="K49" s="47">
        <f>SUM(B49:J49)</f>
        <v>0</v>
      </c>
      <c r="M49" s="28">
        <v>13</v>
      </c>
      <c r="N49" s="29">
        <v>5</v>
      </c>
      <c r="O49" s="29">
        <v>1</v>
      </c>
      <c r="P49" s="29">
        <v>0</v>
      </c>
      <c r="Q49" s="29">
        <v>0</v>
      </c>
      <c r="R49" s="29">
        <v>0</v>
      </c>
      <c r="S49" s="29">
        <v>0</v>
      </c>
      <c r="T49" s="29">
        <v>0</v>
      </c>
      <c r="U49" s="30">
        <v>3</v>
      </c>
      <c r="V49" s="47">
        <f>SUM(M49:U49)</f>
        <v>22</v>
      </c>
      <c r="X49" s="28">
        <v>113</v>
      </c>
      <c r="Y49" s="29">
        <v>27</v>
      </c>
      <c r="Z49" s="29">
        <v>5</v>
      </c>
      <c r="AA49" s="29">
        <v>3</v>
      </c>
      <c r="AB49" s="29">
        <v>0</v>
      </c>
      <c r="AC49" s="29">
        <v>3</v>
      </c>
      <c r="AD49" s="29">
        <v>2</v>
      </c>
      <c r="AE49" s="29">
        <v>0</v>
      </c>
      <c r="AF49" s="30">
        <v>8</v>
      </c>
      <c r="AG49" s="47">
        <f>SUM(X49:AF49)</f>
        <v>161</v>
      </c>
      <c r="AI49" s="47">
        <f>SUM(K49+V49+AG49)</f>
        <v>183</v>
      </c>
    </row>
    <row r="50" spans="1:35" ht="15.75" customHeight="1" x14ac:dyDescent="0.2">
      <c r="A50" s="48">
        <v>0.55208333333333337</v>
      </c>
      <c r="B50" s="31">
        <v>0</v>
      </c>
      <c r="C50" s="32">
        <v>0</v>
      </c>
      <c r="D50" s="32">
        <v>0</v>
      </c>
      <c r="E50" s="32">
        <v>0</v>
      </c>
      <c r="F50" s="32">
        <v>0</v>
      </c>
      <c r="G50" s="32">
        <v>0</v>
      </c>
      <c r="H50" s="32">
        <v>0</v>
      </c>
      <c r="I50" s="32">
        <v>0</v>
      </c>
      <c r="J50" s="34">
        <v>0</v>
      </c>
      <c r="K50" s="49">
        <f>SUM(B50:J50)</f>
        <v>0</v>
      </c>
      <c r="M50" s="31">
        <v>12</v>
      </c>
      <c r="N50" s="32">
        <v>7</v>
      </c>
      <c r="O50" s="32">
        <v>1</v>
      </c>
      <c r="P50" s="32">
        <v>0</v>
      </c>
      <c r="Q50" s="32">
        <v>0</v>
      </c>
      <c r="R50" s="32">
        <v>0</v>
      </c>
      <c r="S50" s="32">
        <v>0</v>
      </c>
      <c r="T50" s="32">
        <v>0</v>
      </c>
      <c r="U50" s="34">
        <v>1</v>
      </c>
      <c r="V50" s="49">
        <f>SUM(M50:U50)</f>
        <v>21</v>
      </c>
      <c r="X50" s="31">
        <v>97</v>
      </c>
      <c r="Y50" s="32">
        <v>26</v>
      </c>
      <c r="Z50" s="32">
        <v>7</v>
      </c>
      <c r="AA50" s="32">
        <v>3</v>
      </c>
      <c r="AB50" s="32">
        <v>0</v>
      </c>
      <c r="AC50" s="32">
        <v>3</v>
      </c>
      <c r="AD50" s="32">
        <v>1</v>
      </c>
      <c r="AE50" s="32">
        <v>1</v>
      </c>
      <c r="AF50" s="34">
        <v>7</v>
      </c>
      <c r="AG50" s="49">
        <f>SUM(X50:AF50)</f>
        <v>145</v>
      </c>
      <c r="AI50" s="49">
        <f>SUM(K50+V50+AG50)</f>
        <v>166</v>
      </c>
    </row>
    <row r="51" spans="1:35" ht="15.75" customHeight="1" x14ac:dyDescent="0.2">
      <c r="A51" s="48">
        <v>0.5625</v>
      </c>
      <c r="B51" s="31">
        <v>0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2">
        <v>0</v>
      </c>
      <c r="J51" s="34">
        <v>0</v>
      </c>
      <c r="K51" s="49">
        <f>SUM(B51:J51)</f>
        <v>0</v>
      </c>
      <c r="M51" s="31">
        <v>17</v>
      </c>
      <c r="N51" s="32">
        <v>7</v>
      </c>
      <c r="O51" s="32">
        <v>1</v>
      </c>
      <c r="P51" s="32">
        <v>0</v>
      </c>
      <c r="Q51" s="32">
        <v>0</v>
      </c>
      <c r="R51" s="32">
        <v>2</v>
      </c>
      <c r="S51" s="32">
        <v>0</v>
      </c>
      <c r="T51" s="32">
        <v>0</v>
      </c>
      <c r="U51" s="34">
        <v>1</v>
      </c>
      <c r="V51" s="49">
        <f>SUM(M51:U51)</f>
        <v>28</v>
      </c>
      <c r="X51" s="31">
        <v>120</v>
      </c>
      <c r="Y51" s="32">
        <v>22</v>
      </c>
      <c r="Z51" s="32">
        <v>1</v>
      </c>
      <c r="AA51" s="32">
        <v>4</v>
      </c>
      <c r="AB51" s="32">
        <v>0</v>
      </c>
      <c r="AC51" s="32">
        <v>4</v>
      </c>
      <c r="AD51" s="32">
        <v>2</v>
      </c>
      <c r="AE51" s="32">
        <v>0</v>
      </c>
      <c r="AF51" s="34">
        <v>11</v>
      </c>
      <c r="AG51" s="49">
        <f>SUM(X51:AF51)</f>
        <v>164</v>
      </c>
      <c r="AI51" s="49">
        <f>SUM(K51+V51+AG51)</f>
        <v>192</v>
      </c>
    </row>
    <row r="52" spans="1:35" ht="15.75" customHeight="1" x14ac:dyDescent="0.2">
      <c r="A52" s="50">
        <v>0.57291666666666663</v>
      </c>
      <c r="B52" s="35">
        <v>0</v>
      </c>
      <c r="C52" s="36">
        <v>0</v>
      </c>
      <c r="D52" s="36">
        <v>0</v>
      </c>
      <c r="E52" s="36">
        <v>0</v>
      </c>
      <c r="F52" s="36">
        <v>0</v>
      </c>
      <c r="G52" s="36">
        <v>0</v>
      </c>
      <c r="H52" s="36">
        <v>0</v>
      </c>
      <c r="I52" s="36">
        <v>0</v>
      </c>
      <c r="J52" s="37">
        <v>0</v>
      </c>
      <c r="K52" s="51">
        <f>SUM(B52:J52)</f>
        <v>0</v>
      </c>
      <c r="M52" s="35">
        <v>15</v>
      </c>
      <c r="N52" s="36">
        <v>6</v>
      </c>
      <c r="O52" s="36">
        <v>2</v>
      </c>
      <c r="P52" s="36">
        <v>0</v>
      </c>
      <c r="Q52" s="36">
        <v>0</v>
      </c>
      <c r="R52" s="36">
        <v>0</v>
      </c>
      <c r="S52" s="36">
        <v>0</v>
      </c>
      <c r="T52" s="36">
        <v>0</v>
      </c>
      <c r="U52" s="37">
        <v>0</v>
      </c>
      <c r="V52" s="51">
        <f>SUM(M52:U52)</f>
        <v>23</v>
      </c>
      <c r="X52" s="35">
        <v>102</v>
      </c>
      <c r="Y52" s="36">
        <v>28</v>
      </c>
      <c r="Z52" s="36">
        <v>9</v>
      </c>
      <c r="AA52" s="36">
        <v>5</v>
      </c>
      <c r="AB52" s="36">
        <v>0</v>
      </c>
      <c r="AC52" s="36">
        <v>1</v>
      </c>
      <c r="AD52" s="36">
        <v>1</v>
      </c>
      <c r="AE52" s="36">
        <v>1</v>
      </c>
      <c r="AF52" s="37">
        <v>11</v>
      </c>
      <c r="AG52" s="51">
        <f>SUM(X52:AF52)</f>
        <v>158</v>
      </c>
      <c r="AI52" s="51">
        <f>SUM(K52+V52+AG52)</f>
        <v>181</v>
      </c>
    </row>
    <row r="53" spans="1:35" ht="15.75" customHeight="1" x14ac:dyDescent="0.2">
      <c r="A53" s="25" t="s">
        <v>16</v>
      </c>
      <c r="B53" s="26">
        <f t="shared" ref="B53:K53" si="27">SUM(B49:B52)</f>
        <v>0</v>
      </c>
      <c r="C53" s="27">
        <f t="shared" si="27"/>
        <v>0</v>
      </c>
      <c r="D53" s="27">
        <f t="shared" si="27"/>
        <v>0</v>
      </c>
      <c r="E53" s="27">
        <f t="shared" si="27"/>
        <v>0</v>
      </c>
      <c r="F53" s="27">
        <f t="shared" si="27"/>
        <v>0</v>
      </c>
      <c r="G53" s="27">
        <f t="shared" si="27"/>
        <v>0</v>
      </c>
      <c r="H53" s="27">
        <f t="shared" si="27"/>
        <v>0</v>
      </c>
      <c r="I53" s="27">
        <f t="shared" si="27"/>
        <v>0</v>
      </c>
      <c r="J53" s="52">
        <f t="shared" si="27"/>
        <v>0</v>
      </c>
      <c r="K53" s="25">
        <f t="shared" si="27"/>
        <v>0</v>
      </c>
      <c r="M53" s="26">
        <f t="shared" ref="M53:V53" si="28">SUM(M49:M52)</f>
        <v>57</v>
      </c>
      <c r="N53" s="27">
        <f t="shared" si="28"/>
        <v>25</v>
      </c>
      <c r="O53" s="27">
        <f t="shared" si="28"/>
        <v>5</v>
      </c>
      <c r="P53" s="27">
        <f t="shared" si="28"/>
        <v>0</v>
      </c>
      <c r="Q53" s="27">
        <f t="shared" si="28"/>
        <v>0</v>
      </c>
      <c r="R53" s="27">
        <f t="shared" si="28"/>
        <v>2</v>
      </c>
      <c r="S53" s="27">
        <f t="shared" si="28"/>
        <v>0</v>
      </c>
      <c r="T53" s="27">
        <f t="shared" si="28"/>
        <v>0</v>
      </c>
      <c r="U53" s="52">
        <f t="shared" si="28"/>
        <v>5</v>
      </c>
      <c r="V53" s="25">
        <f t="shared" si="28"/>
        <v>94</v>
      </c>
      <c r="X53" s="26">
        <f t="shared" ref="X53:AF53" si="29">SUM(X49:X52)</f>
        <v>432</v>
      </c>
      <c r="Y53" s="27">
        <f t="shared" si="29"/>
        <v>103</v>
      </c>
      <c r="Z53" s="27">
        <f t="shared" si="29"/>
        <v>22</v>
      </c>
      <c r="AA53" s="27">
        <f t="shared" si="29"/>
        <v>15</v>
      </c>
      <c r="AB53" s="27">
        <f t="shared" si="29"/>
        <v>0</v>
      </c>
      <c r="AC53" s="27">
        <f t="shared" si="29"/>
        <v>11</v>
      </c>
      <c r="AD53" s="27">
        <f t="shared" si="29"/>
        <v>6</v>
      </c>
      <c r="AE53" s="27">
        <f t="shared" si="29"/>
        <v>2</v>
      </c>
      <c r="AF53" s="52">
        <f t="shared" si="29"/>
        <v>37</v>
      </c>
      <c r="AG53" s="25">
        <f t="shared" ref="AG53" si="30">SUM(AG49:AG52)</f>
        <v>628</v>
      </c>
      <c r="AI53" s="25">
        <f>SUM(AI49:AI52)</f>
        <v>722</v>
      </c>
    </row>
    <row r="54" spans="1:35" ht="15.75" customHeight="1" x14ac:dyDescent="0.2">
      <c r="A54" s="46">
        <v>0.58333333333333337</v>
      </c>
      <c r="B54" s="28">
        <v>0</v>
      </c>
      <c r="C54" s="29">
        <v>0</v>
      </c>
      <c r="D54" s="29">
        <v>0</v>
      </c>
      <c r="E54" s="29">
        <v>0</v>
      </c>
      <c r="F54" s="29">
        <v>0</v>
      </c>
      <c r="G54" s="29">
        <v>0</v>
      </c>
      <c r="H54" s="29">
        <v>0</v>
      </c>
      <c r="I54" s="29">
        <v>0</v>
      </c>
      <c r="J54" s="30">
        <v>0</v>
      </c>
      <c r="K54" s="47">
        <f>SUM(B54:J54)</f>
        <v>0</v>
      </c>
      <c r="M54" s="28">
        <v>21</v>
      </c>
      <c r="N54" s="29">
        <v>4</v>
      </c>
      <c r="O54" s="29">
        <v>0</v>
      </c>
      <c r="P54" s="29">
        <v>0</v>
      </c>
      <c r="Q54" s="29">
        <v>0</v>
      </c>
      <c r="R54" s="29">
        <v>0</v>
      </c>
      <c r="S54" s="29">
        <v>3</v>
      </c>
      <c r="T54" s="29">
        <v>0</v>
      </c>
      <c r="U54" s="30">
        <v>0</v>
      </c>
      <c r="V54" s="47">
        <f>SUM(M54:U54)</f>
        <v>28</v>
      </c>
      <c r="X54" s="28">
        <v>93</v>
      </c>
      <c r="Y54" s="29">
        <v>26</v>
      </c>
      <c r="Z54" s="29">
        <v>7</v>
      </c>
      <c r="AA54" s="29">
        <v>3</v>
      </c>
      <c r="AB54" s="29">
        <v>0</v>
      </c>
      <c r="AC54" s="29">
        <v>3</v>
      </c>
      <c r="AD54" s="29">
        <v>4</v>
      </c>
      <c r="AE54" s="29">
        <v>0</v>
      </c>
      <c r="AF54" s="30">
        <v>13</v>
      </c>
      <c r="AG54" s="47">
        <f>SUM(X54:AF54)</f>
        <v>149</v>
      </c>
      <c r="AI54" s="47">
        <f>SUM(K54+V54+AG54)</f>
        <v>177</v>
      </c>
    </row>
    <row r="55" spans="1:35" ht="15.75" customHeight="1" x14ac:dyDescent="0.2">
      <c r="A55" s="48">
        <v>0.59375</v>
      </c>
      <c r="B55" s="31">
        <v>0</v>
      </c>
      <c r="C55" s="32">
        <v>0</v>
      </c>
      <c r="D55" s="32">
        <v>0</v>
      </c>
      <c r="E55" s="32">
        <v>0</v>
      </c>
      <c r="F55" s="32">
        <v>0</v>
      </c>
      <c r="G55" s="32">
        <v>0</v>
      </c>
      <c r="H55" s="32">
        <v>0</v>
      </c>
      <c r="I55" s="32">
        <v>0</v>
      </c>
      <c r="J55" s="34">
        <v>0</v>
      </c>
      <c r="K55" s="49">
        <f>SUM(B55:J55)</f>
        <v>0</v>
      </c>
      <c r="M55" s="31">
        <v>15</v>
      </c>
      <c r="N55" s="32">
        <v>11</v>
      </c>
      <c r="O55" s="32">
        <v>0</v>
      </c>
      <c r="P55" s="32">
        <v>0</v>
      </c>
      <c r="Q55" s="32">
        <v>0</v>
      </c>
      <c r="R55" s="32">
        <v>1</v>
      </c>
      <c r="S55" s="32">
        <v>1</v>
      </c>
      <c r="T55" s="32">
        <v>0</v>
      </c>
      <c r="U55" s="34">
        <v>0</v>
      </c>
      <c r="V55" s="49">
        <f>SUM(M55:U55)</f>
        <v>28</v>
      </c>
      <c r="X55" s="31">
        <v>131</v>
      </c>
      <c r="Y55" s="32">
        <v>27</v>
      </c>
      <c r="Z55" s="32">
        <v>5</v>
      </c>
      <c r="AA55" s="32">
        <v>3</v>
      </c>
      <c r="AB55" s="32">
        <v>0</v>
      </c>
      <c r="AC55" s="32">
        <v>4</v>
      </c>
      <c r="AD55" s="32">
        <v>0</v>
      </c>
      <c r="AE55" s="32">
        <v>0</v>
      </c>
      <c r="AF55" s="34">
        <v>8</v>
      </c>
      <c r="AG55" s="49">
        <f>SUM(X55:AF55)</f>
        <v>178</v>
      </c>
      <c r="AI55" s="49">
        <f>SUM(K55+V55+AG55)</f>
        <v>206</v>
      </c>
    </row>
    <row r="56" spans="1:35" ht="15.75" customHeight="1" x14ac:dyDescent="0.2">
      <c r="A56" s="48">
        <v>0.60416666666666663</v>
      </c>
      <c r="B56" s="31">
        <v>0</v>
      </c>
      <c r="C56" s="32">
        <v>0</v>
      </c>
      <c r="D56" s="32">
        <v>0</v>
      </c>
      <c r="E56" s="32">
        <v>0</v>
      </c>
      <c r="F56" s="32">
        <v>0</v>
      </c>
      <c r="G56" s="32">
        <v>0</v>
      </c>
      <c r="H56" s="32">
        <v>0</v>
      </c>
      <c r="I56" s="32">
        <v>0</v>
      </c>
      <c r="J56" s="34">
        <v>0</v>
      </c>
      <c r="K56" s="49">
        <f>SUM(B56:J56)</f>
        <v>0</v>
      </c>
      <c r="M56" s="31">
        <v>19</v>
      </c>
      <c r="N56" s="32">
        <v>0</v>
      </c>
      <c r="O56" s="32">
        <v>0</v>
      </c>
      <c r="P56" s="32">
        <v>0</v>
      </c>
      <c r="Q56" s="32">
        <v>0</v>
      </c>
      <c r="R56" s="32">
        <v>0</v>
      </c>
      <c r="S56" s="32">
        <v>1</v>
      </c>
      <c r="T56" s="32">
        <v>0</v>
      </c>
      <c r="U56" s="34">
        <v>1</v>
      </c>
      <c r="V56" s="49">
        <f>SUM(M56:U56)</f>
        <v>21</v>
      </c>
      <c r="X56" s="31">
        <v>117</v>
      </c>
      <c r="Y56" s="32">
        <v>27</v>
      </c>
      <c r="Z56" s="32">
        <v>6</v>
      </c>
      <c r="AA56" s="32">
        <v>4</v>
      </c>
      <c r="AB56" s="32">
        <v>3</v>
      </c>
      <c r="AC56" s="32">
        <v>4</v>
      </c>
      <c r="AD56" s="32">
        <v>1</v>
      </c>
      <c r="AE56" s="32">
        <v>1</v>
      </c>
      <c r="AF56" s="34">
        <v>3</v>
      </c>
      <c r="AG56" s="49">
        <f>SUM(X56:AF56)</f>
        <v>166</v>
      </c>
      <c r="AI56" s="49">
        <f>SUM(K56+V56+AG56)</f>
        <v>187</v>
      </c>
    </row>
    <row r="57" spans="1:35" ht="15.75" customHeight="1" x14ac:dyDescent="0.2">
      <c r="A57" s="50">
        <v>0.61458333333333337</v>
      </c>
      <c r="B57" s="35">
        <v>0</v>
      </c>
      <c r="C57" s="36">
        <v>0</v>
      </c>
      <c r="D57" s="36">
        <v>0</v>
      </c>
      <c r="E57" s="36">
        <v>0</v>
      </c>
      <c r="F57" s="36">
        <v>0</v>
      </c>
      <c r="G57" s="36">
        <v>0</v>
      </c>
      <c r="H57" s="36">
        <v>0</v>
      </c>
      <c r="I57" s="36">
        <v>0</v>
      </c>
      <c r="J57" s="37">
        <v>0</v>
      </c>
      <c r="K57" s="51">
        <f>SUM(B57:J57)</f>
        <v>0</v>
      </c>
      <c r="M57" s="35">
        <v>9</v>
      </c>
      <c r="N57" s="36">
        <v>7</v>
      </c>
      <c r="O57" s="36">
        <v>1</v>
      </c>
      <c r="P57" s="36">
        <v>0</v>
      </c>
      <c r="Q57" s="36">
        <v>0</v>
      </c>
      <c r="R57" s="36">
        <v>0</v>
      </c>
      <c r="S57" s="36">
        <v>0</v>
      </c>
      <c r="T57" s="36">
        <v>0</v>
      </c>
      <c r="U57" s="37">
        <v>3</v>
      </c>
      <c r="V57" s="51">
        <f>SUM(M57:U57)</f>
        <v>20</v>
      </c>
      <c r="X57" s="35">
        <v>114</v>
      </c>
      <c r="Y57" s="36">
        <v>32</v>
      </c>
      <c r="Z57" s="36">
        <v>6</v>
      </c>
      <c r="AA57" s="36">
        <v>3</v>
      </c>
      <c r="AB57" s="36">
        <v>4</v>
      </c>
      <c r="AC57" s="36">
        <v>2</v>
      </c>
      <c r="AD57" s="36">
        <v>3</v>
      </c>
      <c r="AE57" s="36">
        <v>1</v>
      </c>
      <c r="AF57" s="37">
        <v>9</v>
      </c>
      <c r="AG57" s="51">
        <f>SUM(X57:AF57)</f>
        <v>174</v>
      </c>
      <c r="AI57" s="51">
        <f>SUM(K57+V57+AG57)</f>
        <v>194</v>
      </c>
    </row>
    <row r="58" spans="1:35" ht="15.75" customHeight="1" x14ac:dyDescent="0.2">
      <c r="A58" s="25" t="s">
        <v>16</v>
      </c>
      <c r="B58" s="26">
        <f t="shared" ref="B58:K58" si="31">SUM(B54:B57)</f>
        <v>0</v>
      </c>
      <c r="C58" s="27">
        <f t="shared" si="31"/>
        <v>0</v>
      </c>
      <c r="D58" s="27">
        <f t="shared" si="31"/>
        <v>0</v>
      </c>
      <c r="E58" s="27">
        <f t="shared" si="31"/>
        <v>0</v>
      </c>
      <c r="F58" s="27">
        <f t="shared" si="31"/>
        <v>0</v>
      </c>
      <c r="G58" s="27">
        <f t="shared" si="31"/>
        <v>0</v>
      </c>
      <c r="H58" s="27">
        <f t="shared" si="31"/>
        <v>0</v>
      </c>
      <c r="I58" s="27">
        <f t="shared" si="31"/>
        <v>0</v>
      </c>
      <c r="J58" s="52">
        <f t="shared" si="31"/>
        <v>0</v>
      </c>
      <c r="K58" s="25">
        <f t="shared" si="31"/>
        <v>0</v>
      </c>
      <c r="M58" s="26">
        <f t="shared" ref="M58:V58" si="32">SUM(M54:M57)</f>
        <v>64</v>
      </c>
      <c r="N58" s="27">
        <f t="shared" si="32"/>
        <v>22</v>
      </c>
      <c r="O58" s="27">
        <f t="shared" si="32"/>
        <v>1</v>
      </c>
      <c r="P58" s="27">
        <f t="shared" si="32"/>
        <v>0</v>
      </c>
      <c r="Q58" s="27">
        <f t="shared" si="32"/>
        <v>0</v>
      </c>
      <c r="R58" s="27">
        <f t="shared" si="32"/>
        <v>1</v>
      </c>
      <c r="S58" s="27">
        <f t="shared" si="32"/>
        <v>5</v>
      </c>
      <c r="T58" s="27">
        <f t="shared" si="32"/>
        <v>0</v>
      </c>
      <c r="U58" s="52">
        <f t="shared" si="32"/>
        <v>4</v>
      </c>
      <c r="V58" s="25">
        <f t="shared" si="32"/>
        <v>97</v>
      </c>
      <c r="X58" s="26">
        <f t="shared" ref="X58:AF58" si="33">SUM(X54:X57)</f>
        <v>455</v>
      </c>
      <c r="Y58" s="27">
        <f t="shared" si="33"/>
        <v>112</v>
      </c>
      <c r="Z58" s="27">
        <f t="shared" si="33"/>
        <v>24</v>
      </c>
      <c r="AA58" s="27">
        <f t="shared" si="33"/>
        <v>13</v>
      </c>
      <c r="AB58" s="27">
        <f t="shared" si="33"/>
        <v>7</v>
      </c>
      <c r="AC58" s="27">
        <f t="shared" si="33"/>
        <v>13</v>
      </c>
      <c r="AD58" s="27">
        <f t="shared" si="33"/>
        <v>8</v>
      </c>
      <c r="AE58" s="27">
        <f t="shared" si="33"/>
        <v>2</v>
      </c>
      <c r="AF58" s="52">
        <f t="shared" si="33"/>
        <v>33</v>
      </c>
      <c r="AG58" s="25">
        <f t="shared" ref="AG58" si="34">SUM(AG54:AG57)</f>
        <v>667</v>
      </c>
      <c r="AI58" s="25">
        <f>SUM(AI54:AI57)</f>
        <v>764</v>
      </c>
    </row>
    <row r="59" spans="1:35" ht="15.75" customHeight="1" x14ac:dyDescent="0.2">
      <c r="A59" s="46">
        <v>0.625</v>
      </c>
      <c r="B59" s="28">
        <v>0</v>
      </c>
      <c r="C59" s="29">
        <v>0</v>
      </c>
      <c r="D59" s="29">
        <v>0</v>
      </c>
      <c r="E59" s="29">
        <v>0</v>
      </c>
      <c r="F59" s="29">
        <v>0</v>
      </c>
      <c r="G59" s="29">
        <v>0</v>
      </c>
      <c r="H59" s="29">
        <v>0</v>
      </c>
      <c r="I59" s="29">
        <v>0</v>
      </c>
      <c r="J59" s="30">
        <v>0</v>
      </c>
      <c r="K59" s="47">
        <f>SUM(B59:J59)</f>
        <v>0</v>
      </c>
      <c r="M59" s="28">
        <v>16</v>
      </c>
      <c r="N59" s="29">
        <v>3</v>
      </c>
      <c r="O59" s="29">
        <v>2</v>
      </c>
      <c r="P59" s="29">
        <v>0</v>
      </c>
      <c r="Q59" s="29">
        <v>0</v>
      </c>
      <c r="R59" s="29">
        <v>0</v>
      </c>
      <c r="S59" s="29">
        <v>0</v>
      </c>
      <c r="T59" s="29">
        <v>0</v>
      </c>
      <c r="U59" s="30">
        <v>1</v>
      </c>
      <c r="V59" s="47">
        <f>SUM(M59:U59)</f>
        <v>22</v>
      </c>
      <c r="X59" s="28">
        <v>132</v>
      </c>
      <c r="Y59" s="29">
        <v>25</v>
      </c>
      <c r="Z59" s="29">
        <v>6</v>
      </c>
      <c r="AA59" s="29">
        <v>2</v>
      </c>
      <c r="AB59" s="29">
        <v>4</v>
      </c>
      <c r="AC59" s="29">
        <v>2</v>
      </c>
      <c r="AD59" s="29">
        <v>2</v>
      </c>
      <c r="AE59" s="29">
        <v>0</v>
      </c>
      <c r="AF59" s="30">
        <v>8</v>
      </c>
      <c r="AG59" s="47">
        <f>SUM(X59:AF59)</f>
        <v>181</v>
      </c>
      <c r="AI59" s="47">
        <f>SUM(K59+V59+AG59)</f>
        <v>203</v>
      </c>
    </row>
    <row r="60" spans="1:35" ht="15.75" customHeight="1" x14ac:dyDescent="0.2">
      <c r="A60" s="48">
        <v>0.63541666666666663</v>
      </c>
      <c r="B60" s="31">
        <v>0</v>
      </c>
      <c r="C60" s="32">
        <v>0</v>
      </c>
      <c r="D60" s="32">
        <v>0</v>
      </c>
      <c r="E60" s="32">
        <v>0</v>
      </c>
      <c r="F60" s="32">
        <v>0</v>
      </c>
      <c r="G60" s="32">
        <v>0</v>
      </c>
      <c r="H60" s="32">
        <v>0</v>
      </c>
      <c r="I60" s="32">
        <v>0</v>
      </c>
      <c r="J60" s="34">
        <v>0</v>
      </c>
      <c r="K60" s="49">
        <f>SUM(B60:J60)</f>
        <v>0</v>
      </c>
      <c r="M60" s="31">
        <v>19</v>
      </c>
      <c r="N60" s="32">
        <v>6</v>
      </c>
      <c r="O60" s="32">
        <v>0</v>
      </c>
      <c r="P60" s="32">
        <v>0</v>
      </c>
      <c r="Q60" s="32">
        <v>0</v>
      </c>
      <c r="R60" s="32">
        <v>0</v>
      </c>
      <c r="S60" s="32">
        <v>1</v>
      </c>
      <c r="T60" s="32">
        <v>0</v>
      </c>
      <c r="U60" s="34">
        <v>1</v>
      </c>
      <c r="V60" s="49">
        <f>SUM(M60:U60)</f>
        <v>27</v>
      </c>
      <c r="X60" s="31">
        <v>128</v>
      </c>
      <c r="Y60" s="32">
        <v>32</v>
      </c>
      <c r="Z60" s="32">
        <v>5</v>
      </c>
      <c r="AA60" s="32">
        <v>5</v>
      </c>
      <c r="AB60" s="32">
        <v>1</v>
      </c>
      <c r="AC60" s="32">
        <v>2</v>
      </c>
      <c r="AD60" s="32">
        <v>2</v>
      </c>
      <c r="AE60" s="32">
        <v>1</v>
      </c>
      <c r="AF60" s="34">
        <v>7</v>
      </c>
      <c r="AG60" s="49">
        <f>SUM(X60:AF60)</f>
        <v>183</v>
      </c>
      <c r="AI60" s="49">
        <f>SUM(K60+V60+AG60)</f>
        <v>210</v>
      </c>
    </row>
    <row r="61" spans="1:35" ht="15.75" customHeight="1" x14ac:dyDescent="0.2">
      <c r="A61" s="48">
        <v>0.64583333333333337</v>
      </c>
      <c r="B61" s="31">
        <v>0</v>
      </c>
      <c r="C61" s="32">
        <v>0</v>
      </c>
      <c r="D61" s="32">
        <v>0</v>
      </c>
      <c r="E61" s="32">
        <v>0</v>
      </c>
      <c r="F61" s="32">
        <v>0</v>
      </c>
      <c r="G61" s="32">
        <v>0</v>
      </c>
      <c r="H61" s="32">
        <v>0</v>
      </c>
      <c r="I61" s="32">
        <v>0</v>
      </c>
      <c r="J61" s="34">
        <v>0</v>
      </c>
      <c r="K61" s="49">
        <f>SUM(B61:J61)</f>
        <v>0</v>
      </c>
      <c r="M61" s="31">
        <v>10</v>
      </c>
      <c r="N61" s="32">
        <v>4</v>
      </c>
      <c r="O61" s="32">
        <v>0</v>
      </c>
      <c r="P61" s="32">
        <v>0</v>
      </c>
      <c r="Q61" s="32">
        <v>0</v>
      </c>
      <c r="R61" s="32">
        <v>0</v>
      </c>
      <c r="S61" s="32">
        <v>1</v>
      </c>
      <c r="T61" s="32">
        <v>0</v>
      </c>
      <c r="U61" s="34">
        <v>2</v>
      </c>
      <c r="V61" s="49">
        <f>SUM(M61:U61)</f>
        <v>17</v>
      </c>
      <c r="X61" s="31">
        <v>126</v>
      </c>
      <c r="Y61" s="32">
        <v>31</v>
      </c>
      <c r="Z61" s="32">
        <v>0</v>
      </c>
      <c r="AA61" s="32">
        <v>3</v>
      </c>
      <c r="AB61" s="32">
        <v>1</v>
      </c>
      <c r="AC61" s="32">
        <v>1</v>
      </c>
      <c r="AD61" s="32">
        <v>3</v>
      </c>
      <c r="AE61" s="32">
        <v>2</v>
      </c>
      <c r="AF61" s="34">
        <v>3</v>
      </c>
      <c r="AG61" s="49">
        <f>SUM(X61:AF61)</f>
        <v>170</v>
      </c>
      <c r="AI61" s="49">
        <f>SUM(K61+V61+AG61)</f>
        <v>187</v>
      </c>
    </row>
    <row r="62" spans="1:35" ht="15.75" customHeight="1" x14ac:dyDescent="0.2">
      <c r="A62" s="50">
        <v>0.65625</v>
      </c>
      <c r="B62" s="35">
        <v>0</v>
      </c>
      <c r="C62" s="36">
        <v>0</v>
      </c>
      <c r="D62" s="36">
        <v>0</v>
      </c>
      <c r="E62" s="36">
        <v>0</v>
      </c>
      <c r="F62" s="36">
        <v>0</v>
      </c>
      <c r="G62" s="36">
        <v>0</v>
      </c>
      <c r="H62" s="36">
        <v>0</v>
      </c>
      <c r="I62" s="36">
        <v>0</v>
      </c>
      <c r="J62" s="37">
        <v>0</v>
      </c>
      <c r="K62" s="51">
        <f>SUM(B62:J62)</f>
        <v>0</v>
      </c>
      <c r="M62" s="35">
        <v>14</v>
      </c>
      <c r="N62" s="36">
        <v>5</v>
      </c>
      <c r="O62" s="36">
        <v>1</v>
      </c>
      <c r="P62" s="36">
        <v>0</v>
      </c>
      <c r="Q62" s="36">
        <v>0</v>
      </c>
      <c r="R62" s="36">
        <v>0</v>
      </c>
      <c r="S62" s="36">
        <v>1</v>
      </c>
      <c r="T62" s="36">
        <v>0</v>
      </c>
      <c r="U62" s="37">
        <v>0</v>
      </c>
      <c r="V62" s="51">
        <f>SUM(M62:U62)</f>
        <v>21</v>
      </c>
      <c r="X62" s="35">
        <v>139</v>
      </c>
      <c r="Y62" s="36">
        <v>25</v>
      </c>
      <c r="Z62" s="36">
        <v>4</v>
      </c>
      <c r="AA62" s="36">
        <v>3</v>
      </c>
      <c r="AB62" s="36">
        <v>1</v>
      </c>
      <c r="AC62" s="36">
        <v>0</v>
      </c>
      <c r="AD62" s="36">
        <v>5</v>
      </c>
      <c r="AE62" s="36">
        <v>0</v>
      </c>
      <c r="AF62" s="37">
        <v>9</v>
      </c>
      <c r="AG62" s="51">
        <f>SUM(X62:AF62)</f>
        <v>186</v>
      </c>
      <c r="AI62" s="51">
        <f>SUM(K62+V62+AG62)</f>
        <v>207</v>
      </c>
    </row>
    <row r="63" spans="1:35" ht="15.75" customHeight="1" x14ac:dyDescent="0.2">
      <c r="A63" s="25" t="s">
        <v>16</v>
      </c>
      <c r="B63" s="26">
        <f t="shared" ref="B63:K63" si="35">SUM(B59:B62)</f>
        <v>0</v>
      </c>
      <c r="C63" s="27">
        <f t="shared" si="35"/>
        <v>0</v>
      </c>
      <c r="D63" s="27">
        <f t="shared" si="35"/>
        <v>0</v>
      </c>
      <c r="E63" s="27">
        <f t="shared" si="35"/>
        <v>0</v>
      </c>
      <c r="F63" s="27">
        <f t="shared" si="35"/>
        <v>0</v>
      </c>
      <c r="G63" s="27">
        <f t="shared" si="35"/>
        <v>0</v>
      </c>
      <c r="H63" s="27">
        <f t="shared" si="35"/>
        <v>0</v>
      </c>
      <c r="I63" s="27">
        <f t="shared" si="35"/>
        <v>0</v>
      </c>
      <c r="J63" s="52">
        <f t="shared" si="35"/>
        <v>0</v>
      </c>
      <c r="K63" s="25">
        <f t="shared" si="35"/>
        <v>0</v>
      </c>
      <c r="M63" s="26">
        <f t="shared" ref="M63:V63" si="36">SUM(M59:M62)</f>
        <v>59</v>
      </c>
      <c r="N63" s="27">
        <f t="shared" si="36"/>
        <v>18</v>
      </c>
      <c r="O63" s="27">
        <f t="shared" si="36"/>
        <v>3</v>
      </c>
      <c r="P63" s="27">
        <f t="shared" si="36"/>
        <v>0</v>
      </c>
      <c r="Q63" s="27">
        <f t="shared" si="36"/>
        <v>0</v>
      </c>
      <c r="R63" s="27">
        <f t="shared" si="36"/>
        <v>0</v>
      </c>
      <c r="S63" s="27">
        <f t="shared" si="36"/>
        <v>3</v>
      </c>
      <c r="T63" s="27">
        <f t="shared" si="36"/>
        <v>0</v>
      </c>
      <c r="U63" s="52">
        <f t="shared" si="36"/>
        <v>4</v>
      </c>
      <c r="V63" s="25">
        <f t="shared" si="36"/>
        <v>87</v>
      </c>
      <c r="X63" s="26">
        <f t="shared" ref="X63:AF63" si="37">SUM(X59:X62)</f>
        <v>525</v>
      </c>
      <c r="Y63" s="27">
        <f t="shared" si="37"/>
        <v>113</v>
      </c>
      <c r="Z63" s="27">
        <f t="shared" si="37"/>
        <v>15</v>
      </c>
      <c r="AA63" s="27">
        <f t="shared" si="37"/>
        <v>13</v>
      </c>
      <c r="AB63" s="27">
        <f t="shared" si="37"/>
        <v>7</v>
      </c>
      <c r="AC63" s="27">
        <f t="shared" si="37"/>
        <v>5</v>
      </c>
      <c r="AD63" s="27">
        <f t="shared" si="37"/>
        <v>12</v>
      </c>
      <c r="AE63" s="27">
        <f t="shared" si="37"/>
        <v>3</v>
      </c>
      <c r="AF63" s="52">
        <f t="shared" si="37"/>
        <v>27</v>
      </c>
      <c r="AG63" s="25">
        <f t="shared" ref="AG63" si="38">SUM(AG59:AG62)</f>
        <v>720</v>
      </c>
      <c r="AI63" s="25">
        <f>SUM(AI59:AI62)</f>
        <v>807</v>
      </c>
    </row>
    <row r="64" spans="1:35" ht="15.75" customHeight="1" x14ac:dyDescent="0.2">
      <c r="A64" s="46">
        <v>0.66666666666666663</v>
      </c>
      <c r="B64" s="28">
        <v>0</v>
      </c>
      <c r="C64" s="29">
        <v>0</v>
      </c>
      <c r="D64" s="29">
        <v>0</v>
      </c>
      <c r="E64" s="29">
        <v>0</v>
      </c>
      <c r="F64" s="29">
        <v>0</v>
      </c>
      <c r="G64" s="29">
        <v>0</v>
      </c>
      <c r="H64" s="29">
        <v>0</v>
      </c>
      <c r="I64" s="29">
        <v>0</v>
      </c>
      <c r="J64" s="30">
        <v>0</v>
      </c>
      <c r="K64" s="47">
        <f>SUM(B64:J64)</f>
        <v>0</v>
      </c>
      <c r="M64" s="28">
        <v>12</v>
      </c>
      <c r="N64" s="29">
        <v>2</v>
      </c>
      <c r="O64" s="29">
        <v>0</v>
      </c>
      <c r="P64" s="29">
        <v>0</v>
      </c>
      <c r="Q64" s="29">
        <v>0</v>
      </c>
      <c r="R64" s="29">
        <v>0</v>
      </c>
      <c r="S64" s="29">
        <v>0</v>
      </c>
      <c r="T64" s="29">
        <v>0</v>
      </c>
      <c r="U64" s="30">
        <v>1</v>
      </c>
      <c r="V64" s="47">
        <f>SUM(M64:U64)</f>
        <v>15</v>
      </c>
      <c r="X64" s="28">
        <v>160</v>
      </c>
      <c r="Y64" s="29">
        <v>29</v>
      </c>
      <c r="Z64" s="29">
        <v>4</v>
      </c>
      <c r="AA64" s="29">
        <v>0</v>
      </c>
      <c r="AB64" s="29">
        <v>0</v>
      </c>
      <c r="AC64" s="29">
        <v>1</v>
      </c>
      <c r="AD64" s="29">
        <v>0</v>
      </c>
      <c r="AE64" s="29">
        <v>0</v>
      </c>
      <c r="AF64" s="30">
        <v>6</v>
      </c>
      <c r="AG64" s="47">
        <f>SUM(X64:AF64)</f>
        <v>200</v>
      </c>
      <c r="AI64" s="47">
        <f>SUM(K64+V64+AG64)</f>
        <v>215</v>
      </c>
    </row>
    <row r="65" spans="1:35" ht="15.75" customHeight="1" x14ac:dyDescent="0.2">
      <c r="A65" s="48">
        <v>0.67708333333333337</v>
      </c>
      <c r="B65" s="31">
        <v>0</v>
      </c>
      <c r="C65" s="32">
        <v>0</v>
      </c>
      <c r="D65" s="32">
        <v>0</v>
      </c>
      <c r="E65" s="32">
        <v>0</v>
      </c>
      <c r="F65" s="32">
        <v>0</v>
      </c>
      <c r="G65" s="32">
        <v>0</v>
      </c>
      <c r="H65" s="32">
        <v>0</v>
      </c>
      <c r="I65" s="32">
        <v>0</v>
      </c>
      <c r="J65" s="34">
        <v>0</v>
      </c>
      <c r="K65" s="49">
        <f>SUM(B65:J65)</f>
        <v>0</v>
      </c>
      <c r="M65" s="31">
        <v>23</v>
      </c>
      <c r="N65" s="32">
        <v>3</v>
      </c>
      <c r="O65" s="32">
        <v>1</v>
      </c>
      <c r="P65" s="32">
        <v>0</v>
      </c>
      <c r="Q65" s="32">
        <v>0</v>
      </c>
      <c r="R65" s="32">
        <v>0</v>
      </c>
      <c r="S65" s="32">
        <v>0</v>
      </c>
      <c r="T65" s="32">
        <v>0</v>
      </c>
      <c r="U65" s="34">
        <v>0</v>
      </c>
      <c r="V65" s="49">
        <f>SUM(M65:U65)</f>
        <v>27</v>
      </c>
      <c r="X65" s="31">
        <v>148</v>
      </c>
      <c r="Y65" s="32">
        <v>28</v>
      </c>
      <c r="Z65" s="32">
        <v>8</v>
      </c>
      <c r="AA65" s="32">
        <v>1</v>
      </c>
      <c r="AB65" s="32">
        <v>0</v>
      </c>
      <c r="AC65" s="32">
        <v>2</v>
      </c>
      <c r="AD65" s="32">
        <v>1</v>
      </c>
      <c r="AE65" s="32">
        <v>0</v>
      </c>
      <c r="AF65" s="34">
        <v>13</v>
      </c>
      <c r="AG65" s="49">
        <f>SUM(X65:AF65)</f>
        <v>201</v>
      </c>
      <c r="AI65" s="49">
        <f>SUM(K65+V65+AG65)</f>
        <v>228</v>
      </c>
    </row>
    <row r="66" spans="1:35" ht="15.75" customHeight="1" x14ac:dyDescent="0.2">
      <c r="A66" s="48">
        <v>0.6875</v>
      </c>
      <c r="B66" s="31">
        <v>0</v>
      </c>
      <c r="C66" s="32">
        <v>0</v>
      </c>
      <c r="D66" s="32">
        <v>0</v>
      </c>
      <c r="E66" s="32">
        <v>0</v>
      </c>
      <c r="F66" s="32">
        <v>0</v>
      </c>
      <c r="G66" s="32">
        <v>0</v>
      </c>
      <c r="H66" s="32">
        <v>0</v>
      </c>
      <c r="I66" s="32">
        <v>0</v>
      </c>
      <c r="J66" s="34">
        <v>0</v>
      </c>
      <c r="K66" s="49">
        <f>SUM(B66:J66)</f>
        <v>0</v>
      </c>
      <c r="M66" s="31">
        <v>15</v>
      </c>
      <c r="N66" s="32">
        <v>2</v>
      </c>
      <c r="O66" s="32">
        <v>0</v>
      </c>
      <c r="P66" s="32">
        <v>0</v>
      </c>
      <c r="Q66" s="32">
        <v>0</v>
      </c>
      <c r="R66" s="32">
        <v>0</v>
      </c>
      <c r="S66" s="32">
        <v>1</v>
      </c>
      <c r="T66" s="32">
        <v>0</v>
      </c>
      <c r="U66" s="34">
        <v>1</v>
      </c>
      <c r="V66" s="49">
        <f>SUM(M66:U66)</f>
        <v>19</v>
      </c>
      <c r="X66" s="31">
        <v>182</v>
      </c>
      <c r="Y66" s="32">
        <v>16</v>
      </c>
      <c r="Z66" s="32">
        <v>0</v>
      </c>
      <c r="AA66" s="32">
        <v>2</v>
      </c>
      <c r="AB66" s="32">
        <v>1</v>
      </c>
      <c r="AC66" s="32">
        <v>3</v>
      </c>
      <c r="AD66" s="32">
        <v>0</v>
      </c>
      <c r="AE66" s="32">
        <v>1</v>
      </c>
      <c r="AF66" s="34">
        <v>8</v>
      </c>
      <c r="AG66" s="49">
        <f>SUM(X66:AF66)</f>
        <v>213</v>
      </c>
      <c r="AI66" s="49">
        <f>SUM(K66+V66+AG66)</f>
        <v>232</v>
      </c>
    </row>
    <row r="67" spans="1:35" ht="15.75" customHeight="1" x14ac:dyDescent="0.2">
      <c r="A67" s="50">
        <v>0.69791666666666663</v>
      </c>
      <c r="B67" s="35">
        <v>0</v>
      </c>
      <c r="C67" s="36">
        <v>0</v>
      </c>
      <c r="D67" s="36">
        <v>0</v>
      </c>
      <c r="E67" s="36">
        <v>0</v>
      </c>
      <c r="F67" s="36">
        <v>0</v>
      </c>
      <c r="G67" s="36">
        <v>0</v>
      </c>
      <c r="H67" s="36">
        <v>0</v>
      </c>
      <c r="I67" s="36">
        <v>0</v>
      </c>
      <c r="J67" s="37">
        <v>0</v>
      </c>
      <c r="K67" s="51">
        <f>SUM(B67:J67)</f>
        <v>0</v>
      </c>
      <c r="M67" s="35">
        <v>20</v>
      </c>
      <c r="N67" s="36">
        <v>1</v>
      </c>
      <c r="O67" s="36">
        <v>0</v>
      </c>
      <c r="P67" s="36">
        <v>0</v>
      </c>
      <c r="Q67" s="36">
        <v>0</v>
      </c>
      <c r="R67" s="36">
        <v>0</v>
      </c>
      <c r="S67" s="36">
        <v>0</v>
      </c>
      <c r="T67" s="36">
        <v>0</v>
      </c>
      <c r="U67" s="37">
        <v>1</v>
      </c>
      <c r="V67" s="51">
        <f>SUM(M67:U67)</f>
        <v>22</v>
      </c>
      <c r="X67" s="35">
        <v>154</v>
      </c>
      <c r="Y67" s="36">
        <v>24</v>
      </c>
      <c r="Z67" s="36">
        <v>2</v>
      </c>
      <c r="AA67" s="36">
        <v>4</v>
      </c>
      <c r="AB67" s="36">
        <v>1</v>
      </c>
      <c r="AC67" s="36">
        <v>2</v>
      </c>
      <c r="AD67" s="36">
        <v>0</v>
      </c>
      <c r="AE67" s="36">
        <v>1</v>
      </c>
      <c r="AF67" s="37">
        <v>6</v>
      </c>
      <c r="AG67" s="51">
        <f>SUM(X67:AF67)</f>
        <v>194</v>
      </c>
      <c r="AI67" s="51">
        <f>SUM(K67+V67+AG67)</f>
        <v>216</v>
      </c>
    </row>
    <row r="68" spans="1:35" ht="15.75" customHeight="1" x14ac:dyDescent="0.2">
      <c r="A68" s="25" t="s">
        <v>16</v>
      </c>
      <c r="B68" s="26">
        <f t="shared" ref="B68:K68" si="39">SUM(B64:B67)</f>
        <v>0</v>
      </c>
      <c r="C68" s="27">
        <f t="shared" si="39"/>
        <v>0</v>
      </c>
      <c r="D68" s="27">
        <f t="shared" si="39"/>
        <v>0</v>
      </c>
      <c r="E68" s="27">
        <f t="shared" si="39"/>
        <v>0</v>
      </c>
      <c r="F68" s="27">
        <f t="shared" si="39"/>
        <v>0</v>
      </c>
      <c r="G68" s="27">
        <f t="shared" si="39"/>
        <v>0</v>
      </c>
      <c r="H68" s="27">
        <f t="shared" si="39"/>
        <v>0</v>
      </c>
      <c r="I68" s="27">
        <f t="shared" si="39"/>
        <v>0</v>
      </c>
      <c r="J68" s="52">
        <f t="shared" si="39"/>
        <v>0</v>
      </c>
      <c r="K68" s="25">
        <f t="shared" si="39"/>
        <v>0</v>
      </c>
      <c r="M68" s="26">
        <f t="shared" ref="M68:V68" si="40">SUM(M64:M67)</f>
        <v>70</v>
      </c>
      <c r="N68" s="27">
        <f t="shared" si="40"/>
        <v>8</v>
      </c>
      <c r="O68" s="27">
        <f t="shared" si="40"/>
        <v>1</v>
      </c>
      <c r="P68" s="27">
        <f t="shared" si="40"/>
        <v>0</v>
      </c>
      <c r="Q68" s="27">
        <f t="shared" si="40"/>
        <v>0</v>
      </c>
      <c r="R68" s="27">
        <f t="shared" si="40"/>
        <v>0</v>
      </c>
      <c r="S68" s="27">
        <f t="shared" si="40"/>
        <v>1</v>
      </c>
      <c r="T68" s="27">
        <f t="shared" si="40"/>
        <v>0</v>
      </c>
      <c r="U68" s="52">
        <f t="shared" si="40"/>
        <v>3</v>
      </c>
      <c r="V68" s="25">
        <f t="shared" si="40"/>
        <v>83</v>
      </c>
      <c r="X68" s="26">
        <f t="shared" ref="X68:AF68" si="41">SUM(X64:X67)</f>
        <v>644</v>
      </c>
      <c r="Y68" s="27">
        <f t="shared" si="41"/>
        <v>97</v>
      </c>
      <c r="Z68" s="27">
        <f t="shared" si="41"/>
        <v>14</v>
      </c>
      <c r="AA68" s="27">
        <f t="shared" si="41"/>
        <v>7</v>
      </c>
      <c r="AB68" s="27">
        <f t="shared" si="41"/>
        <v>2</v>
      </c>
      <c r="AC68" s="27">
        <f t="shared" si="41"/>
        <v>8</v>
      </c>
      <c r="AD68" s="27">
        <f t="shared" si="41"/>
        <v>1</v>
      </c>
      <c r="AE68" s="27">
        <f t="shared" si="41"/>
        <v>2</v>
      </c>
      <c r="AF68" s="52">
        <f t="shared" si="41"/>
        <v>33</v>
      </c>
      <c r="AG68" s="25">
        <f t="shared" ref="AG68" si="42">SUM(AG64:AG67)</f>
        <v>808</v>
      </c>
      <c r="AI68" s="25">
        <f>SUM(AI64:AI67)</f>
        <v>891</v>
      </c>
    </row>
    <row r="69" spans="1:35" ht="15.75" customHeight="1" x14ac:dyDescent="0.2">
      <c r="A69" s="46">
        <v>0.70833333333333337</v>
      </c>
      <c r="B69" s="28">
        <v>0</v>
      </c>
      <c r="C69" s="29">
        <v>0</v>
      </c>
      <c r="D69" s="29">
        <v>0</v>
      </c>
      <c r="E69" s="29">
        <v>0</v>
      </c>
      <c r="F69" s="29">
        <v>0</v>
      </c>
      <c r="G69" s="29">
        <v>0</v>
      </c>
      <c r="H69" s="29">
        <v>0</v>
      </c>
      <c r="I69" s="29">
        <v>0</v>
      </c>
      <c r="J69" s="30">
        <v>0</v>
      </c>
      <c r="K69" s="47">
        <f>SUM(B69:J69)</f>
        <v>0</v>
      </c>
      <c r="M69" s="28">
        <v>14</v>
      </c>
      <c r="N69" s="29">
        <v>1</v>
      </c>
      <c r="O69" s="29">
        <v>1</v>
      </c>
      <c r="P69" s="29">
        <v>0</v>
      </c>
      <c r="Q69" s="29">
        <v>0</v>
      </c>
      <c r="R69" s="29">
        <v>0</v>
      </c>
      <c r="S69" s="29">
        <v>0</v>
      </c>
      <c r="T69" s="29">
        <v>0</v>
      </c>
      <c r="U69" s="30">
        <v>0</v>
      </c>
      <c r="V69" s="47">
        <f>SUM(M69:U69)</f>
        <v>16</v>
      </c>
      <c r="X69" s="28">
        <v>168</v>
      </c>
      <c r="Y69" s="29">
        <v>22</v>
      </c>
      <c r="Z69" s="29">
        <v>1</v>
      </c>
      <c r="AA69" s="29">
        <v>4</v>
      </c>
      <c r="AB69" s="29">
        <v>0</v>
      </c>
      <c r="AC69" s="29">
        <v>3</v>
      </c>
      <c r="AD69" s="29">
        <v>0</v>
      </c>
      <c r="AE69" s="29">
        <v>1</v>
      </c>
      <c r="AF69" s="30">
        <v>13</v>
      </c>
      <c r="AG69" s="47">
        <f>SUM(X69:AF69)</f>
        <v>212</v>
      </c>
      <c r="AI69" s="47">
        <f>SUM(K69+V69+AG69)</f>
        <v>228</v>
      </c>
    </row>
    <row r="70" spans="1:35" ht="15.75" customHeight="1" x14ac:dyDescent="0.2">
      <c r="A70" s="48">
        <v>0.71875</v>
      </c>
      <c r="B70" s="31">
        <v>0</v>
      </c>
      <c r="C70" s="32">
        <v>0</v>
      </c>
      <c r="D70" s="32">
        <v>0</v>
      </c>
      <c r="E70" s="32">
        <v>0</v>
      </c>
      <c r="F70" s="32">
        <v>0</v>
      </c>
      <c r="G70" s="32">
        <v>0</v>
      </c>
      <c r="H70" s="32">
        <v>0</v>
      </c>
      <c r="I70" s="32">
        <v>0</v>
      </c>
      <c r="J70" s="34">
        <v>0</v>
      </c>
      <c r="K70" s="49">
        <f>SUM(B70:J70)</f>
        <v>0</v>
      </c>
      <c r="M70" s="31">
        <v>12</v>
      </c>
      <c r="N70" s="32">
        <v>4</v>
      </c>
      <c r="O70" s="32">
        <v>0</v>
      </c>
      <c r="P70" s="32">
        <v>0</v>
      </c>
      <c r="Q70" s="32">
        <v>0</v>
      </c>
      <c r="R70" s="32">
        <v>0</v>
      </c>
      <c r="S70" s="32">
        <v>0</v>
      </c>
      <c r="T70" s="32">
        <v>0</v>
      </c>
      <c r="U70" s="34">
        <v>0</v>
      </c>
      <c r="V70" s="49">
        <f>SUM(M70:U70)</f>
        <v>16</v>
      </c>
      <c r="X70" s="31">
        <v>177</v>
      </c>
      <c r="Y70" s="32">
        <v>14</v>
      </c>
      <c r="Z70" s="32">
        <v>1</v>
      </c>
      <c r="AA70" s="32">
        <v>2</v>
      </c>
      <c r="AB70" s="32">
        <v>0</v>
      </c>
      <c r="AC70" s="32">
        <v>2</v>
      </c>
      <c r="AD70" s="32">
        <v>0</v>
      </c>
      <c r="AE70" s="32">
        <v>2</v>
      </c>
      <c r="AF70" s="34">
        <v>14</v>
      </c>
      <c r="AG70" s="49">
        <f>SUM(X70:AF70)</f>
        <v>212</v>
      </c>
      <c r="AI70" s="49">
        <f>SUM(K70+V70+AG70)</f>
        <v>228</v>
      </c>
    </row>
    <row r="71" spans="1:35" ht="15.75" customHeight="1" x14ac:dyDescent="0.2">
      <c r="A71" s="48">
        <v>0.72916666666666663</v>
      </c>
      <c r="B71" s="31">
        <v>0</v>
      </c>
      <c r="C71" s="32">
        <v>0</v>
      </c>
      <c r="D71" s="32">
        <v>0</v>
      </c>
      <c r="E71" s="32">
        <v>0</v>
      </c>
      <c r="F71" s="32">
        <v>0</v>
      </c>
      <c r="G71" s="32">
        <v>0</v>
      </c>
      <c r="H71" s="32">
        <v>0</v>
      </c>
      <c r="I71" s="32">
        <v>0</v>
      </c>
      <c r="J71" s="34">
        <v>0</v>
      </c>
      <c r="K71" s="49">
        <f>SUM(B71:J71)</f>
        <v>0</v>
      </c>
      <c r="M71" s="31">
        <v>21</v>
      </c>
      <c r="N71" s="32">
        <v>5</v>
      </c>
      <c r="O71" s="32">
        <v>0</v>
      </c>
      <c r="P71" s="32">
        <v>0</v>
      </c>
      <c r="Q71" s="32">
        <v>0</v>
      </c>
      <c r="R71" s="32">
        <v>0</v>
      </c>
      <c r="S71" s="32">
        <v>0</v>
      </c>
      <c r="T71" s="32">
        <v>0</v>
      </c>
      <c r="U71" s="34">
        <v>3</v>
      </c>
      <c r="V71" s="49">
        <f>SUM(M71:U71)</f>
        <v>29</v>
      </c>
      <c r="X71" s="31">
        <v>146</v>
      </c>
      <c r="Y71" s="32">
        <v>14</v>
      </c>
      <c r="Z71" s="32">
        <v>0</v>
      </c>
      <c r="AA71" s="32">
        <v>3</v>
      </c>
      <c r="AB71" s="32">
        <v>0</v>
      </c>
      <c r="AC71" s="32">
        <v>1</v>
      </c>
      <c r="AD71" s="32">
        <v>0</v>
      </c>
      <c r="AE71" s="32">
        <v>0</v>
      </c>
      <c r="AF71" s="34">
        <v>9</v>
      </c>
      <c r="AG71" s="49">
        <f>SUM(X71:AF71)</f>
        <v>173</v>
      </c>
      <c r="AI71" s="49">
        <f>SUM(K71+V71+AG71)</f>
        <v>202</v>
      </c>
    </row>
    <row r="72" spans="1:35" ht="15.75" customHeight="1" x14ac:dyDescent="0.2">
      <c r="A72" s="50">
        <v>0.73958333333333337</v>
      </c>
      <c r="B72" s="35">
        <v>0</v>
      </c>
      <c r="C72" s="36">
        <v>0</v>
      </c>
      <c r="D72" s="36">
        <v>0</v>
      </c>
      <c r="E72" s="36">
        <v>0</v>
      </c>
      <c r="F72" s="36">
        <v>0</v>
      </c>
      <c r="G72" s="36">
        <v>0</v>
      </c>
      <c r="H72" s="36">
        <v>0</v>
      </c>
      <c r="I72" s="36">
        <v>0</v>
      </c>
      <c r="J72" s="37">
        <v>0</v>
      </c>
      <c r="K72" s="51">
        <f>SUM(B72:J72)</f>
        <v>0</v>
      </c>
      <c r="M72" s="35">
        <v>17</v>
      </c>
      <c r="N72" s="36">
        <v>2</v>
      </c>
      <c r="O72" s="36">
        <v>1</v>
      </c>
      <c r="P72" s="36">
        <v>1</v>
      </c>
      <c r="Q72" s="36">
        <v>0</v>
      </c>
      <c r="R72" s="36">
        <v>1</v>
      </c>
      <c r="S72" s="36">
        <v>0</v>
      </c>
      <c r="T72" s="36">
        <v>0</v>
      </c>
      <c r="U72" s="37">
        <v>2</v>
      </c>
      <c r="V72" s="51">
        <f>SUM(M72:U72)</f>
        <v>24</v>
      </c>
      <c r="X72" s="35">
        <v>146</v>
      </c>
      <c r="Y72" s="36">
        <v>16</v>
      </c>
      <c r="Z72" s="36">
        <v>0</v>
      </c>
      <c r="AA72" s="36">
        <v>1</v>
      </c>
      <c r="AB72" s="36">
        <v>1</v>
      </c>
      <c r="AC72" s="36">
        <v>2</v>
      </c>
      <c r="AD72" s="36">
        <v>0</v>
      </c>
      <c r="AE72" s="36">
        <v>1</v>
      </c>
      <c r="AF72" s="37">
        <v>16</v>
      </c>
      <c r="AG72" s="51">
        <f>SUM(X72:AF72)</f>
        <v>183</v>
      </c>
      <c r="AI72" s="51">
        <f>SUM(K72+V72+AG72)</f>
        <v>207</v>
      </c>
    </row>
    <row r="73" spans="1:35" ht="15.75" customHeight="1" x14ac:dyDescent="0.2">
      <c r="A73" s="25" t="s">
        <v>16</v>
      </c>
      <c r="B73" s="26">
        <f t="shared" ref="B73:K73" si="43">SUM(B69:B72)</f>
        <v>0</v>
      </c>
      <c r="C73" s="27">
        <f t="shared" si="43"/>
        <v>0</v>
      </c>
      <c r="D73" s="27">
        <f t="shared" si="43"/>
        <v>0</v>
      </c>
      <c r="E73" s="27">
        <f t="shared" si="43"/>
        <v>0</v>
      </c>
      <c r="F73" s="27">
        <f t="shared" si="43"/>
        <v>0</v>
      </c>
      <c r="G73" s="27">
        <f t="shared" si="43"/>
        <v>0</v>
      </c>
      <c r="H73" s="27">
        <f t="shared" si="43"/>
        <v>0</v>
      </c>
      <c r="I73" s="27">
        <f t="shared" si="43"/>
        <v>0</v>
      </c>
      <c r="J73" s="52">
        <f t="shared" si="43"/>
        <v>0</v>
      </c>
      <c r="K73" s="25">
        <f t="shared" si="43"/>
        <v>0</v>
      </c>
      <c r="M73" s="26">
        <f t="shared" ref="M73:V73" si="44">SUM(M69:M72)</f>
        <v>64</v>
      </c>
      <c r="N73" s="27">
        <f t="shared" si="44"/>
        <v>12</v>
      </c>
      <c r="O73" s="27">
        <f t="shared" si="44"/>
        <v>2</v>
      </c>
      <c r="P73" s="27">
        <f t="shared" si="44"/>
        <v>1</v>
      </c>
      <c r="Q73" s="27">
        <f t="shared" si="44"/>
        <v>0</v>
      </c>
      <c r="R73" s="27">
        <f t="shared" si="44"/>
        <v>1</v>
      </c>
      <c r="S73" s="27">
        <f t="shared" si="44"/>
        <v>0</v>
      </c>
      <c r="T73" s="27">
        <f t="shared" si="44"/>
        <v>0</v>
      </c>
      <c r="U73" s="52">
        <f t="shared" si="44"/>
        <v>5</v>
      </c>
      <c r="V73" s="25">
        <f t="shared" si="44"/>
        <v>85</v>
      </c>
      <c r="X73" s="26">
        <f t="shared" ref="X73:AF73" si="45">SUM(X69:X72)</f>
        <v>637</v>
      </c>
      <c r="Y73" s="27">
        <f t="shared" si="45"/>
        <v>66</v>
      </c>
      <c r="Z73" s="27">
        <f t="shared" si="45"/>
        <v>2</v>
      </c>
      <c r="AA73" s="27">
        <f t="shared" si="45"/>
        <v>10</v>
      </c>
      <c r="AB73" s="27">
        <f t="shared" si="45"/>
        <v>1</v>
      </c>
      <c r="AC73" s="27">
        <f t="shared" si="45"/>
        <v>8</v>
      </c>
      <c r="AD73" s="27">
        <f t="shared" si="45"/>
        <v>0</v>
      </c>
      <c r="AE73" s="27">
        <f t="shared" si="45"/>
        <v>4</v>
      </c>
      <c r="AF73" s="52">
        <f t="shared" si="45"/>
        <v>52</v>
      </c>
      <c r="AG73" s="25">
        <f t="shared" ref="AG73" si="46">SUM(AG69:AG72)</f>
        <v>780</v>
      </c>
      <c r="AI73" s="25">
        <f>SUM(AI69:AI72)</f>
        <v>865</v>
      </c>
    </row>
    <row r="74" spans="1:35" ht="15.75" customHeight="1" x14ac:dyDescent="0.2">
      <c r="A74" s="46">
        <v>0.75</v>
      </c>
      <c r="B74" s="28">
        <v>0</v>
      </c>
      <c r="C74" s="29">
        <v>0</v>
      </c>
      <c r="D74" s="29">
        <v>0</v>
      </c>
      <c r="E74" s="29">
        <v>0</v>
      </c>
      <c r="F74" s="29">
        <v>0</v>
      </c>
      <c r="G74" s="29">
        <v>0</v>
      </c>
      <c r="H74" s="29">
        <v>0</v>
      </c>
      <c r="I74" s="29">
        <v>0</v>
      </c>
      <c r="J74" s="30">
        <v>0</v>
      </c>
      <c r="K74" s="47">
        <f>SUM(B74:J74)</f>
        <v>0</v>
      </c>
      <c r="M74" s="28">
        <v>19</v>
      </c>
      <c r="N74" s="29">
        <v>3</v>
      </c>
      <c r="O74" s="29">
        <v>0</v>
      </c>
      <c r="P74" s="29">
        <v>0</v>
      </c>
      <c r="Q74" s="29">
        <v>0</v>
      </c>
      <c r="R74" s="29">
        <v>0</v>
      </c>
      <c r="S74" s="29">
        <v>0</v>
      </c>
      <c r="T74" s="29">
        <v>0</v>
      </c>
      <c r="U74" s="30">
        <v>4</v>
      </c>
      <c r="V74" s="47">
        <f>SUM(M74:U74)</f>
        <v>26</v>
      </c>
      <c r="X74" s="28">
        <v>154</v>
      </c>
      <c r="Y74" s="29">
        <v>14</v>
      </c>
      <c r="Z74" s="29">
        <v>0</v>
      </c>
      <c r="AA74" s="29">
        <v>3</v>
      </c>
      <c r="AB74" s="29">
        <v>0</v>
      </c>
      <c r="AC74" s="29">
        <v>4</v>
      </c>
      <c r="AD74" s="29">
        <v>0</v>
      </c>
      <c r="AE74" s="29">
        <v>1</v>
      </c>
      <c r="AF74" s="30">
        <v>13</v>
      </c>
      <c r="AG74" s="47">
        <f>SUM(X74:AF74)</f>
        <v>189</v>
      </c>
      <c r="AI74" s="47">
        <f>SUM(K74+V74+AG74)</f>
        <v>215</v>
      </c>
    </row>
    <row r="75" spans="1:35" ht="15.75" customHeight="1" x14ac:dyDescent="0.2">
      <c r="A75" s="48">
        <v>0.76041666666666663</v>
      </c>
      <c r="B75" s="31">
        <v>0</v>
      </c>
      <c r="C75" s="32">
        <v>0</v>
      </c>
      <c r="D75" s="32">
        <v>0</v>
      </c>
      <c r="E75" s="32">
        <v>0</v>
      </c>
      <c r="F75" s="32">
        <v>0</v>
      </c>
      <c r="G75" s="32">
        <v>0</v>
      </c>
      <c r="H75" s="32">
        <v>0</v>
      </c>
      <c r="I75" s="32">
        <v>0</v>
      </c>
      <c r="J75" s="34">
        <v>0</v>
      </c>
      <c r="K75" s="49">
        <f>SUM(B75:J75)</f>
        <v>0</v>
      </c>
      <c r="M75" s="31">
        <v>17</v>
      </c>
      <c r="N75" s="32">
        <v>5</v>
      </c>
      <c r="O75" s="32">
        <v>0</v>
      </c>
      <c r="P75" s="32">
        <v>0</v>
      </c>
      <c r="Q75" s="32">
        <v>0</v>
      </c>
      <c r="R75" s="32">
        <v>0</v>
      </c>
      <c r="S75" s="32">
        <v>1</v>
      </c>
      <c r="T75" s="32">
        <v>0</v>
      </c>
      <c r="U75" s="34">
        <v>2</v>
      </c>
      <c r="V75" s="49">
        <f>SUM(M75:U75)</f>
        <v>25</v>
      </c>
      <c r="X75" s="31">
        <v>146</v>
      </c>
      <c r="Y75" s="32">
        <v>12</v>
      </c>
      <c r="Z75" s="32">
        <v>0</v>
      </c>
      <c r="AA75" s="32">
        <v>0</v>
      </c>
      <c r="AB75" s="32">
        <v>0</v>
      </c>
      <c r="AC75" s="32">
        <v>1</v>
      </c>
      <c r="AD75" s="32">
        <v>0</v>
      </c>
      <c r="AE75" s="32">
        <v>2</v>
      </c>
      <c r="AF75" s="34">
        <v>15</v>
      </c>
      <c r="AG75" s="49">
        <f>SUM(X75:AF75)</f>
        <v>176</v>
      </c>
      <c r="AI75" s="49">
        <f>SUM(K75+V75+AG75)</f>
        <v>201</v>
      </c>
    </row>
    <row r="76" spans="1:35" ht="15.75" customHeight="1" x14ac:dyDescent="0.2">
      <c r="A76" s="48">
        <v>0.77083333333333337</v>
      </c>
      <c r="B76" s="31">
        <v>0</v>
      </c>
      <c r="C76" s="32">
        <v>0</v>
      </c>
      <c r="D76" s="32">
        <v>0</v>
      </c>
      <c r="E76" s="32">
        <v>0</v>
      </c>
      <c r="F76" s="32">
        <v>0</v>
      </c>
      <c r="G76" s="32">
        <v>0</v>
      </c>
      <c r="H76" s="32">
        <v>0</v>
      </c>
      <c r="I76" s="32">
        <v>0</v>
      </c>
      <c r="J76" s="34">
        <v>0</v>
      </c>
      <c r="K76" s="49">
        <f>SUM(B76:J76)</f>
        <v>0</v>
      </c>
      <c r="M76" s="31">
        <v>12</v>
      </c>
      <c r="N76" s="32">
        <v>4</v>
      </c>
      <c r="O76" s="32">
        <v>1</v>
      </c>
      <c r="P76" s="32">
        <v>0</v>
      </c>
      <c r="Q76" s="32">
        <v>0</v>
      </c>
      <c r="R76" s="32">
        <v>0</v>
      </c>
      <c r="S76" s="32">
        <v>1</v>
      </c>
      <c r="T76" s="32">
        <v>0</v>
      </c>
      <c r="U76" s="34">
        <v>1</v>
      </c>
      <c r="V76" s="49">
        <f>SUM(M76:U76)</f>
        <v>19</v>
      </c>
      <c r="X76" s="31">
        <v>156</v>
      </c>
      <c r="Y76" s="32">
        <v>18</v>
      </c>
      <c r="Z76" s="32">
        <v>0</v>
      </c>
      <c r="AA76" s="32">
        <v>0</v>
      </c>
      <c r="AB76" s="32">
        <v>0</v>
      </c>
      <c r="AC76" s="32">
        <v>1</v>
      </c>
      <c r="AD76" s="32">
        <v>1</v>
      </c>
      <c r="AE76" s="32">
        <v>1</v>
      </c>
      <c r="AF76" s="34">
        <v>9</v>
      </c>
      <c r="AG76" s="49">
        <f>SUM(X76:AF76)</f>
        <v>186</v>
      </c>
      <c r="AI76" s="49">
        <f>SUM(K76+V76+AG76)</f>
        <v>205</v>
      </c>
    </row>
    <row r="77" spans="1:35" ht="15.75" customHeight="1" x14ac:dyDescent="0.2">
      <c r="A77" s="50">
        <v>0.78125</v>
      </c>
      <c r="B77" s="35">
        <v>0</v>
      </c>
      <c r="C77" s="36">
        <v>0</v>
      </c>
      <c r="D77" s="36">
        <v>0</v>
      </c>
      <c r="E77" s="36">
        <v>0</v>
      </c>
      <c r="F77" s="36">
        <v>0</v>
      </c>
      <c r="G77" s="36">
        <v>0</v>
      </c>
      <c r="H77" s="36">
        <v>0</v>
      </c>
      <c r="I77" s="36">
        <v>0</v>
      </c>
      <c r="J77" s="37">
        <v>0</v>
      </c>
      <c r="K77" s="51">
        <f>SUM(B77:J77)</f>
        <v>0</v>
      </c>
      <c r="M77" s="35">
        <v>19</v>
      </c>
      <c r="N77" s="36">
        <v>8</v>
      </c>
      <c r="O77" s="36">
        <v>0</v>
      </c>
      <c r="P77" s="36">
        <v>0</v>
      </c>
      <c r="Q77" s="36">
        <v>0</v>
      </c>
      <c r="R77" s="36">
        <v>0</v>
      </c>
      <c r="S77" s="36">
        <v>2</v>
      </c>
      <c r="T77" s="36">
        <v>0</v>
      </c>
      <c r="U77" s="37">
        <v>2</v>
      </c>
      <c r="V77" s="51">
        <f>SUM(M77:U77)</f>
        <v>31</v>
      </c>
      <c r="X77" s="35">
        <v>131</v>
      </c>
      <c r="Y77" s="36">
        <v>8</v>
      </c>
      <c r="Z77" s="36">
        <v>2</v>
      </c>
      <c r="AA77" s="36">
        <v>2</v>
      </c>
      <c r="AB77" s="36">
        <v>0</v>
      </c>
      <c r="AC77" s="36">
        <v>3</v>
      </c>
      <c r="AD77" s="36">
        <v>1</v>
      </c>
      <c r="AE77" s="36">
        <v>0</v>
      </c>
      <c r="AF77" s="37">
        <v>7</v>
      </c>
      <c r="AG77" s="51">
        <f>SUM(X77:AF77)</f>
        <v>154</v>
      </c>
      <c r="AI77" s="51">
        <f>SUM(K77+V77+AG77)</f>
        <v>185</v>
      </c>
    </row>
    <row r="78" spans="1:35" ht="15.75" customHeight="1" x14ac:dyDescent="0.2">
      <c r="A78" s="25" t="s">
        <v>16</v>
      </c>
      <c r="B78" s="26">
        <f t="shared" ref="B78:K78" si="47">SUM(B74:B77)</f>
        <v>0</v>
      </c>
      <c r="C78" s="27">
        <f t="shared" si="47"/>
        <v>0</v>
      </c>
      <c r="D78" s="27">
        <f t="shared" si="47"/>
        <v>0</v>
      </c>
      <c r="E78" s="27">
        <f t="shared" si="47"/>
        <v>0</v>
      </c>
      <c r="F78" s="27">
        <f t="shared" si="47"/>
        <v>0</v>
      </c>
      <c r="G78" s="27">
        <f t="shared" si="47"/>
        <v>0</v>
      </c>
      <c r="H78" s="27">
        <f t="shared" si="47"/>
        <v>0</v>
      </c>
      <c r="I78" s="27">
        <f t="shared" si="47"/>
        <v>0</v>
      </c>
      <c r="J78" s="52">
        <f t="shared" si="47"/>
        <v>0</v>
      </c>
      <c r="K78" s="25">
        <f t="shared" si="47"/>
        <v>0</v>
      </c>
      <c r="M78" s="26">
        <f t="shared" ref="M78:V78" si="48">SUM(M74:M77)</f>
        <v>67</v>
      </c>
      <c r="N78" s="27">
        <f t="shared" si="48"/>
        <v>20</v>
      </c>
      <c r="O78" s="27">
        <f t="shared" si="48"/>
        <v>1</v>
      </c>
      <c r="P78" s="27">
        <f t="shared" si="48"/>
        <v>0</v>
      </c>
      <c r="Q78" s="27">
        <f t="shared" si="48"/>
        <v>0</v>
      </c>
      <c r="R78" s="27">
        <f t="shared" si="48"/>
        <v>0</v>
      </c>
      <c r="S78" s="27">
        <f t="shared" si="48"/>
        <v>4</v>
      </c>
      <c r="T78" s="27">
        <f t="shared" si="48"/>
        <v>0</v>
      </c>
      <c r="U78" s="52">
        <f t="shared" si="48"/>
        <v>9</v>
      </c>
      <c r="V78" s="25">
        <f t="shared" si="48"/>
        <v>101</v>
      </c>
      <c r="X78" s="26">
        <f t="shared" ref="X78:AF78" si="49">SUM(X74:X77)</f>
        <v>587</v>
      </c>
      <c r="Y78" s="27">
        <f t="shared" si="49"/>
        <v>52</v>
      </c>
      <c r="Z78" s="27">
        <f t="shared" si="49"/>
        <v>2</v>
      </c>
      <c r="AA78" s="27">
        <f t="shared" si="49"/>
        <v>5</v>
      </c>
      <c r="AB78" s="27">
        <f t="shared" si="49"/>
        <v>0</v>
      </c>
      <c r="AC78" s="27">
        <f t="shared" si="49"/>
        <v>9</v>
      </c>
      <c r="AD78" s="27">
        <f t="shared" si="49"/>
        <v>2</v>
      </c>
      <c r="AE78" s="27">
        <f t="shared" si="49"/>
        <v>4</v>
      </c>
      <c r="AF78" s="52">
        <f t="shared" si="49"/>
        <v>44</v>
      </c>
      <c r="AG78" s="25">
        <f t="shared" ref="AG78" si="50">SUM(AG74:AG77)</f>
        <v>705</v>
      </c>
      <c r="AI78" s="25">
        <f>SUM(AI74:AI77)</f>
        <v>806</v>
      </c>
    </row>
    <row r="80" spans="1:35" ht="15.75" customHeight="1" x14ac:dyDescent="0.2">
      <c r="A80" s="25" t="s">
        <v>17</v>
      </c>
      <c r="B80" s="26">
        <f t="shared" ref="B80:K80" si="51">SUM(B78+B73+B68+B63+B58+B53)</f>
        <v>0</v>
      </c>
      <c r="C80" s="27">
        <f t="shared" si="51"/>
        <v>0</v>
      </c>
      <c r="D80" s="27">
        <f t="shared" si="51"/>
        <v>0</v>
      </c>
      <c r="E80" s="27">
        <f t="shared" si="51"/>
        <v>0</v>
      </c>
      <c r="F80" s="27">
        <f t="shared" si="51"/>
        <v>0</v>
      </c>
      <c r="G80" s="27">
        <f t="shared" si="51"/>
        <v>0</v>
      </c>
      <c r="H80" s="27">
        <f t="shared" si="51"/>
        <v>0</v>
      </c>
      <c r="I80" s="27">
        <f t="shared" si="51"/>
        <v>0</v>
      </c>
      <c r="J80" s="27">
        <f t="shared" si="51"/>
        <v>0</v>
      </c>
      <c r="K80" s="25">
        <f t="shared" si="51"/>
        <v>0</v>
      </c>
      <c r="M80" s="26">
        <f t="shared" ref="M80:V80" si="52">SUM(M78+M73+M68+M63+M58+M53)</f>
        <v>381</v>
      </c>
      <c r="N80" s="27">
        <f t="shared" si="52"/>
        <v>105</v>
      </c>
      <c r="O80" s="27">
        <f t="shared" si="52"/>
        <v>13</v>
      </c>
      <c r="P80" s="27">
        <f t="shared" si="52"/>
        <v>1</v>
      </c>
      <c r="Q80" s="27">
        <f t="shared" si="52"/>
        <v>0</v>
      </c>
      <c r="R80" s="27">
        <f t="shared" si="52"/>
        <v>4</v>
      </c>
      <c r="S80" s="27">
        <f t="shared" si="52"/>
        <v>13</v>
      </c>
      <c r="T80" s="27">
        <f t="shared" si="52"/>
        <v>0</v>
      </c>
      <c r="U80" s="27">
        <f t="shared" si="52"/>
        <v>30</v>
      </c>
      <c r="V80" s="25">
        <f t="shared" si="52"/>
        <v>547</v>
      </c>
      <c r="X80" s="26">
        <f t="shared" ref="X80:AG80" si="53">SUM(X78+X73+X68+X63+X58+X53)</f>
        <v>3280</v>
      </c>
      <c r="Y80" s="27">
        <f t="shared" si="53"/>
        <v>543</v>
      </c>
      <c r="Z80" s="27">
        <f t="shared" si="53"/>
        <v>79</v>
      </c>
      <c r="AA80" s="27">
        <f t="shared" si="53"/>
        <v>63</v>
      </c>
      <c r="AB80" s="27">
        <f t="shared" si="53"/>
        <v>17</v>
      </c>
      <c r="AC80" s="27">
        <f t="shared" si="53"/>
        <v>54</v>
      </c>
      <c r="AD80" s="27">
        <f t="shared" si="53"/>
        <v>29</v>
      </c>
      <c r="AE80" s="27">
        <f t="shared" si="53"/>
        <v>17</v>
      </c>
      <c r="AF80" s="27">
        <f t="shared" si="53"/>
        <v>226</v>
      </c>
      <c r="AG80" s="25">
        <f t="shared" si="53"/>
        <v>4308</v>
      </c>
      <c r="AI80" s="25">
        <f>SUM(AI78+AI73+AI68+AI63+AI58+AI53)</f>
        <v>4855</v>
      </c>
    </row>
    <row r="82" spans="1:35" ht="15.75" customHeight="1" x14ac:dyDescent="0.2">
      <c r="A82" s="25" t="s">
        <v>14</v>
      </c>
      <c r="B82" s="26">
        <f t="shared" ref="B82:K82" si="54">SUM(B43+B80)</f>
        <v>0</v>
      </c>
      <c r="C82" s="27">
        <f t="shared" si="54"/>
        <v>0</v>
      </c>
      <c r="D82" s="27">
        <f t="shared" si="54"/>
        <v>0</v>
      </c>
      <c r="E82" s="27">
        <f t="shared" si="54"/>
        <v>0</v>
      </c>
      <c r="F82" s="27">
        <f t="shared" si="54"/>
        <v>0</v>
      </c>
      <c r="G82" s="27">
        <f t="shared" si="54"/>
        <v>0</v>
      </c>
      <c r="H82" s="27">
        <f t="shared" si="54"/>
        <v>0</v>
      </c>
      <c r="I82" s="27">
        <f t="shared" si="54"/>
        <v>0</v>
      </c>
      <c r="J82" s="27">
        <f t="shared" si="54"/>
        <v>0</v>
      </c>
      <c r="K82" s="25">
        <f t="shared" si="54"/>
        <v>0</v>
      </c>
      <c r="M82" s="26">
        <f t="shared" ref="M82:V82" si="55">SUM(M43+M80)</f>
        <v>642</v>
      </c>
      <c r="N82" s="27">
        <f t="shared" si="55"/>
        <v>197</v>
      </c>
      <c r="O82" s="27">
        <f t="shared" si="55"/>
        <v>29</v>
      </c>
      <c r="P82" s="27">
        <f t="shared" si="55"/>
        <v>2</v>
      </c>
      <c r="Q82" s="27">
        <f t="shared" si="55"/>
        <v>0</v>
      </c>
      <c r="R82" s="27">
        <f t="shared" si="55"/>
        <v>6</v>
      </c>
      <c r="S82" s="27">
        <f t="shared" si="55"/>
        <v>24</v>
      </c>
      <c r="T82" s="27">
        <f t="shared" si="55"/>
        <v>0</v>
      </c>
      <c r="U82" s="27">
        <f t="shared" si="55"/>
        <v>64</v>
      </c>
      <c r="V82" s="25">
        <f t="shared" si="55"/>
        <v>964</v>
      </c>
      <c r="X82" s="26">
        <f t="shared" ref="X82:AG82" si="56">SUM(X43+X80)</f>
        <v>5738</v>
      </c>
      <c r="Y82" s="27">
        <f t="shared" si="56"/>
        <v>1127</v>
      </c>
      <c r="Z82" s="27">
        <f t="shared" si="56"/>
        <v>222</v>
      </c>
      <c r="AA82" s="27">
        <f t="shared" si="56"/>
        <v>140</v>
      </c>
      <c r="AB82" s="27">
        <f t="shared" si="56"/>
        <v>25</v>
      </c>
      <c r="AC82" s="27">
        <f t="shared" si="56"/>
        <v>110</v>
      </c>
      <c r="AD82" s="27">
        <f t="shared" si="56"/>
        <v>107</v>
      </c>
      <c r="AE82" s="27">
        <f t="shared" si="56"/>
        <v>48</v>
      </c>
      <c r="AF82" s="27">
        <f t="shared" si="56"/>
        <v>381</v>
      </c>
      <c r="AG82" s="25">
        <f t="shared" si="56"/>
        <v>7898</v>
      </c>
      <c r="AI82" s="25">
        <f>SUM(AI43+AI80)</f>
        <v>8862</v>
      </c>
    </row>
    <row r="84" spans="1:35" ht="15.75" customHeight="1" x14ac:dyDescent="0.2">
      <c r="A84" s="6" t="s">
        <v>12</v>
      </c>
      <c r="B84" s="6" t="str">
        <f>$O$9</f>
        <v>B - Whitehouse Street</v>
      </c>
    </row>
    <row r="85" spans="1:35" ht="15.75" customHeight="1" x14ac:dyDescent="0.2">
      <c r="B85" s="26" t="s">
        <v>13</v>
      </c>
      <c r="C85" s="27"/>
      <c r="D85" s="27" t="str">
        <f>$D$9</f>
        <v>A - York Road (E)</v>
      </c>
      <c r="E85" s="27"/>
      <c r="F85" s="27"/>
      <c r="G85" s="27"/>
      <c r="H85" s="27"/>
      <c r="I85" s="27"/>
      <c r="J85" s="27"/>
      <c r="K85" s="25"/>
      <c r="M85" s="26" t="s">
        <v>13</v>
      </c>
      <c r="N85" s="27"/>
      <c r="O85" s="27" t="str">
        <f>$O$9</f>
        <v>B - Whitehouse Street</v>
      </c>
      <c r="P85" s="27"/>
      <c r="Q85" s="27"/>
      <c r="R85" s="27"/>
      <c r="S85" s="27"/>
      <c r="T85" s="27"/>
      <c r="U85" s="27"/>
      <c r="V85" s="25"/>
      <c r="X85" s="26" t="s">
        <v>13</v>
      </c>
      <c r="Y85" s="27"/>
      <c r="Z85" s="27" t="str">
        <f>$Z$9</f>
        <v>C - York Road (W)</v>
      </c>
      <c r="AA85" s="27"/>
      <c r="AB85" s="27"/>
      <c r="AC85" s="27"/>
      <c r="AD85" s="27"/>
      <c r="AE85" s="27"/>
      <c r="AF85" s="27"/>
      <c r="AG85" s="25"/>
      <c r="AI85" s="59" t="s">
        <v>15</v>
      </c>
    </row>
    <row r="86" spans="1:35" s="38" customFormat="1" ht="15.75" customHeight="1" x14ac:dyDescent="0.2">
      <c r="B86" s="39" t="s">
        <v>36</v>
      </c>
      <c r="C86" s="40" t="s">
        <v>35</v>
      </c>
      <c r="D86" s="40" t="s">
        <v>34</v>
      </c>
      <c r="E86" s="40" t="s">
        <v>33</v>
      </c>
      <c r="F86" s="40" t="s">
        <v>32</v>
      </c>
      <c r="G86" s="40" t="s">
        <v>31</v>
      </c>
      <c r="H86" s="40" t="s">
        <v>30</v>
      </c>
      <c r="I86" s="40" t="s">
        <v>29</v>
      </c>
      <c r="J86" s="44" t="s">
        <v>40</v>
      </c>
      <c r="K86" s="45" t="s">
        <v>14</v>
      </c>
      <c r="M86" s="39" t="s">
        <v>36</v>
      </c>
      <c r="N86" s="40" t="s">
        <v>35</v>
      </c>
      <c r="O86" s="40" t="s">
        <v>34</v>
      </c>
      <c r="P86" s="40" t="s">
        <v>33</v>
      </c>
      <c r="Q86" s="40" t="s">
        <v>32</v>
      </c>
      <c r="R86" s="40" t="s">
        <v>31</v>
      </c>
      <c r="S86" s="40" t="s">
        <v>30</v>
      </c>
      <c r="T86" s="40" t="s">
        <v>29</v>
      </c>
      <c r="U86" s="44" t="s">
        <v>40</v>
      </c>
      <c r="V86" s="45" t="s">
        <v>14</v>
      </c>
      <c r="X86" s="39" t="s">
        <v>36</v>
      </c>
      <c r="Y86" s="40" t="s">
        <v>35</v>
      </c>
      <c r="Z86" s="40" t="s">
        <v>34</v>
      </c>
      <c r="AA86" s="40" t="s">
        <v>33</v>
      </c>
      <c r="AB86" s="40" t="s">
        <v>32</v>
      </c>
      <c r="AC86" s="40" t="s">
        <v>31</v>
      </c>
      <c r="AD86" s="40" t="s">
        <v>30</v>
      </c>
      <c r="AE86" s="40" t="s">
        <v>29</v>
      </c>
      <c r="AF86" s="44" t="s">
        <v>40</v>
      </c>
      <c r="AG86" s="45" t="s">
        <v>14</v>
      </c>
      <c r="AI86" s="60"/>
    </row>
    <row r="88" spans="1:35" ht="15.75" customHeight="1" x14ac:dyDescent="0.2">
      <c r="A88" s="46">
        <v>0.29166666666666669</v>
      </c>
      <c r="B88" s="28">
        <v>20</v>
      </c>
      <c r="C88" s="29">
        <v>4</v>
      </c>
      <c r="D88" s="29">
        <v>2</v>
      </c>
      <c r="E88" s="29">
        <v>0</v>
      </c>
      <c r="F88" s="29">
        <v>0</v>
      </c>
      <c r="G88" s="29">
        <v>0</v>
      </c>
      <c r="H88" s="29">
        <v>0</v>
      </c>
      <c r="I88" s="29">
        <v>0</v>
      </c>
      <c r="J88" s="30">
        <v>0</v>
      </c>
      <c r="K88" s="47">
        <f>SUM(B88:J88)</f>
        <v>26</v>
      </c>
      <c r="M88" s="28">
        <v>0</v>
      </c>
      <c r="N88" s="29">
        <v>0</v>
      </c>
      <c r="O88" s="29">
        <v>0</v>
      </c>
      <c r="P88" s="29">
        <v>0</v>
      </c>
      <c r="Q88" s="29">
        <v>0</v>
      </c>
      <c r="R88" s="29">
        <v>0</v>
      </c>
      <c r="S88" s="29">
        <v>0</v>
      </c>
      <c r="T88" s="29">
        <v>0</v>
      </c>
      <c r="U88" s="30">
        <v>0</v>
      </c>
      <c r="V88" s="47">
        <f>SUM(M88:U88)</f>
        <v>0</v>
      </c>
      <c r="X88" s="28">
        <v>22</v>
      </c>
      <c r="Y88" s="29">
        <v>3</v>
      </c>
      <c r="Z88" s="29">
        <v>0</v>
      </c>
      <c r="AA88" s="29">
        <v>0</v>
      </c>
      <c r="AB88" s="29">
        <v>0</v>
      </c>
      <c r="AC88" s="29">
        <v>0</v>
      </c>
      <c r="AD88" s="29">
        <v>0</v>
      </c>
      <c r="AE88" s="29">
        <v>0</v>
      </c>
      <c r="AF88" s="30">
        <v>4</v>
      </c>
      <c r="AG88" s="47">
        <f>SUM(X88:AF88)</f>
        <v>29</v>
      </c>
      <c r="AI88" s="47">
        <f>SUM(K88+V88+AG88)</f>
        <v>55</v>
      </c>
    </row>
    <row r="89" spans="1:35" ht="15.75" customHeight="1" x14ac:dyDescent="0.2">
      <c r="A89" s="48">
        <v>0.30208333333333331</v>
      </c>
      <c r="B89" s="31">
        <v>21</v>
      </c>
      <c r="C89" s="32">
        <v>5</v>
      </c>
      <c r="D89" s="32">
        <v>0</v>
      </c>
      <c r="E89" s="32">
        <v>0</v>
      </c>
      <c r="F89" s="32">
        <v>0</v>
      </c>
      <c r="G89" s="32">
        <v>0</v>
      </c>
      <c r="H89" s="32">
        <v>0</v>
      </c>
      <c r="I89" s="32">
        <v>0</v>
      </c>
      <c r="J89" s="34">
        <v>0</v>
      </c>
      <c r="K89" s="49">
        <f>SUM(B89:J89)</f>
        <v>26</v>
      </c>
      <c r="M89" s="31">
        <v>0</v>
      </c>
      <c r="N89" s="32">
        <v>0</v>
      </c>
      <c r="O89" s="32">
        <v>0</v>
      </c>
      <c r="P89" s="32">
        <v>0</v>
      </c>
      <c r="Q89" s="32">
        <v>0</v>
      </c>
      <c r="R89" s="32">
        <v>0</v>
      </c>
      <c r="S89" s="32">
        <v>0</v>
      </c>
      <c r="T89" s="32">
        <v>0</v>
      </c>
      <c r="U89" s="34">
        <v>0</v>
      </c>
      <c r="V89" s="49">
        <f>SUM(M89:U89)</f>
        <v>0</v>
      </c>
      <c r="X89" s="31">
        <v>27</v>
      </c>
      <c r="Y89" s="32">
        <v>12</v>
      </c>
      <c r="Z89" s="32">
        <v>0</v>
      </c>
      <c r="AA89" s="32">
        <v>0</v>
      </c>
      <c r="AB89" s="32">
        <v>0</v>
      </c>
      <c r="AC89" s="32">
        <v>0</v>
      </c>
      <c r="AD89" s="32">
        <v>0</v>
      </c>
      <c r="AE89" s="32">
        <v>0</v>
      </c>
      <c r="AF89" s="34">
        <v>6</v>
      </c>
      <c r="AG89" s="49">
        <f>SUM(X89:AF89)</f>
        <v>45</v>
      </c>
      <c r="AI89" s="49">
        <f>SUM(K89+V89+AG89)</f>
        <v>71</v>
      </c>
    </row>
    <row r="90" spans="1:35" ht="15.75" customHeight="1" x14ac:dyDescent="0.2">
      <c r="A90" s="48">
        <v>0.3125</v>
      </c>
      <c r="B90" s="31">
        <v>13</v>
      </c>
      <c r="C90" s="32">
        <v>2</v>
      </c>
      <c r="D90" s="32">
        <v>0</v>
      </c>
      <c r="E90" s="32">
        <v>0</v>
      </c>
      <c r="F90" s="32">
        <v>0</v>
      </c>
      <c r="G90" s="32">
        <v>0</v>
      </c>
      <c r="H90" s="32">
        <v>0</v>
      </c>
      <c r="I90" s="32">
        <v>0</v>
      </c>
      <c r="J90" s="34">
        <v>0</v>
      </c>
      <c r="K90" s="49">
        <f>SUM(B90:J90)</f>
        <v>15</v>
      </c>
      <c r="M90" s="31">
        <v>0</v>
      </c>
      <c r="N90" s="32">
        <v>0</v>
      </c>
      <c r="O90" s="32">
        <v>0</v>
      </c>
      <c r="P90" s="32">
        <v>0</v>
      </c>
      <c r="Q90" s="32">
        <v>0</v>
      </c>
      <c r="R90" s="32">
        <v>0</v>
      </c>
      <c r="S90" s="32">
        <v>0</v>
      </c>
      <c r="T90" s="32">
        <v>0</v>
      </c>
      <c r="U90" s="34">
        <v>0</v>
      </c>
      <c r="V90" s="49">
        <f>SUM(M90:U90)</f>
        <v>0</v>
      </c>
      <c r="X90" s="31">
        <v>40</v>
      </c>
      <c r="Y90" s="32">
        <v>5</v>
      </c>
      <c r="Z90" s="32">
        <v>0</v>
      </c>
      <c r="AA90" s="32">
        <v>0</v>
      </c>
      <c r="AB90" s="32">
        <v>0</v>
      </c>
      <c r="AC90" s="32">
        <v>1</v>
      </c>
      <c r="AD90" s="32">
        <v>0</v>
      </c>
      <c r="AE90" s="32">
        <v>2</v>
      </c>
      <c r="AF90" s="34">
        <v>9</v>
      </c>
      <c r="AG90" s="49">
        <f>SUM(X90:AF90)</f>
        <v>57</v>
      </c>
      <c r="AI90" s="49">
        <f>SUM(K90+V90+AG90)</f>
        <v>72</v>
      </c>
    </row>
    <row r="91" spans="1:35" ht="15.75" customHeight="1" x14ac:dyDescent="0.2">
      <c r="A91" s="50">
        <v>0.32291666666666669</v>
      </c>
      <c r="B91" s="35">
        <v>8</v>
      </c>
      <c r="C91" s="36">
        <v>2</v>
      </c>
      <c r="D91" s="36">
        <v>1</v>
      </c>
      <c r="E91" s="36">
        <v>0</v>
      </c>
      <c r="F91" s="36">
        <v>0</v>
      </c>
      <c r="G91" s="36">
        <v>0</v>
      </c>
      <c r="H91" s="36">
        <v>1</v>
      </c>
      <c r="I91" s="36">
        <v>0</v>
      </c>
      <c r="J91" s="37">
        <v>0</v>
      </c>
      <c r="K91" s="51">
        <f>SUM(B91:J91)</f>
        <v>12</v>
      </c>
      <c r="M91" s="35">
        <v>0</v>
      </c>
      <c r="N91" s="36">
        <v>0</v>
      </c>
      <c r="O91" s="36">
        <v>0</v>
      </c>
      <c r="P91" s="36">
        <v>0</v>
      </c>
      <c r="Q91" s="36">
        <v>0</v>
      </c>
      <c r="R91" s="36">
        <v>0</v>
      </c>
      <c r="S91" s="36">
        <v>0</v>
      </c>
      <c r="T91" s="36">
        <v>0</v>
      </c>
      <c r="U91" s="37">
        <v>0</v>
      </c>
      <c r="V91" s="51">
        <f>SUM(M91:U91)</f>
        <v>0</v>
      </c>
      <c r="X91" s="35">
        <v>45</v>
      </c>
      <c r="Y91" s="36">
        <v>4</v>
      </c>
      <c r="Z91" s="36">
        <v>1</v>
      </c>
      <c r="AA91" s="36">
        <v>0</v>
      </c>
      <c r="AB91" s="36">
        <v>0</v>
      </c>
      <c r="AC91" s="36">
        <v>0</v>
      </c>
      <c r="AD91" s="36">
        <v>1</v>
      </c>
      <c r="AE91" s="36">
        <v>2</v>
      </c>
      <c r="AF91" s="37">
        <v>10</v>
      </c>
      <c r="AG91" s="51">
        <f>SUM(X91:AF91)</f>
        <v>63</v>
      </c>
      <c r="AI91" s="51">
        <f>SUM(K91+V91+AG91)</f>
        <v>75</v>
      </c>
    </row>
    <row r="92" spans="1:35" ht="15.75" customHeight="1" x14ac:dyDescent="0.2">
      <c r="A92" s="25" t="s">
        <v>16</v>
      </c>
      <c r="B92" s="26">
        <f t="shared" ref="B92:K92" si="57">SUM(B88:B91)</f>
        <v>62</v>
      </c>
      <c r="C92" s="27">
        <f t="shared" si="57"/>
        <v>13</v>
      </c>
      <c r="D92" s="27">
        <f t="shared" si="57"/>
        <v>3</v>
      </c>
      <c r="E92" s="27">
        <f t="shared" si="57"/>
        <v>0</v>
      </c>
      <c r="F92" s="27">
        <f t="shared" si="57"/>
        <v>0</v>
      </c>
      <c r="G92" s="27">
        <f t="shared" si="57"/>
        <v>0</v>
      </c>
      <c r="H92" s="27">
        <f t="shared" si="57"/>
        <v>1</v>
      </c>
      <c r="I92" s="27">
        <f t="shared" si="57"/>
        <v>0</v>
      </c>
      <c r="J92" s="52">
        <f t="shared" si="57"/>
        <v>0</v>
      </c>
      <c r="K92" s="25">
        <f t="shared" si="57"/>
        <v>79</v>
      </c>
      <c r="M92" s="26">
        <f t="shared" ref="M92:V92" si="58">SUM(M88:M91)</f>
        <v>0</v>
      </c>
      <c r="N92" s="27">
        <f t="shared" si="58"/>
        <v>0</v>
      </c>
      <c r="O92" s="27">
        <f t="shared" si="58"/>
        <v>0</v>
      </c>
      <c r="P92" s="27">
        <f t="shared" si="58"/>
        <v>0</v>
      </c>
      <c r="Q92" s="27">
        <f t="shared" si="58"/>
        <v>0</v>
      </c>
      <c r="R92" s="27">
        <f t="shared" si="58"/>
        <v>0</v>
      </c>
      <c r="S92" s="27">
        <f t="shared" si="58"/>
        <v>0</v>
      </c>
      <c r="T92" s="27">
        <f t="shared" si="58"/>
        <v>0</v>
      </c>
      <c r="U92" s="52">
        <f t="shared" si="58"/>
        <v>0</v>
      </c>
      <c r="V92" s="25">
        <f t="shared" si="58"/>
        <v>0</v>
      </c>
      <c r="X92" s="26">
        <f t="shared" ref="X92:AF92" si="59">SUM(X88:X91)</f>
        <v>134</v>
      </c>
      <c r="Y92" s="27">
        <f t="shared" si="59"/>
        <v>24</v>
      </c>
      <c r="Z92" s="27">
        <f t="shared" si="59"/>
        <v>1</v>
      </c>
      <c r="AA92" s="27">
        <f t="shared" si="59"/>
        <v>0</v>
      </c>
      <c r="AB92" s="27">
        <f t="shared" si="59"/>
        <v>0</v>
      </c>
      <c r="AC92" s="27">
        <f t="shared" si="59"/>
        <v>1</v>
      </c>
      <c r="AD92" s="27">
        <f t="shared" si="59"/>
        <v>1</v>
      </c>
      <c r="AE92" s="27">
        <f t="shared" si="59"/>
        <v>4</v>
      </c>
      <c r="AF92" s="52">
        <f t="shared" si="59"/>
        <v>29</v>
      </c>
      <c r="AG92" s="25">
        <f t="shared" ref="AG92" si="60">SUM(AG88:AG91)</f>
        <v>194</v>
      </c>
      <c r="AI92" s="25">
        <f>SUM(AI88:AI91)</f>
        <v>273</v>
      </c>
    </row>
    <row r="93" spans="1:35" ht="15.75" customHeight="1" x14ac:dyDescent="0.2">
      <c r="A93" s="46">
        <v>0.33333333333333331</v>
      </c>
      <c r="B93" s="28">
        <v>5</v>
      </c>
      <c r="C93" s="29">
        <v>1</v>
      </c>
      <c r="D93" s="29">
        <v>0</v>
      </c>
      <c r="E93" s="29">
        <v>0</v>
      </c>
      <c r="F93" s="29">
        <v>0</v>
      </c>
      <c r="G93" s="29">
        <v>0</v>
      </c>
      <c r="H93" s="29">
        <v>0</v>
      </c>
      <c r="I93" s="29">
        <v>0</v>
      </c>
      <c r="J93" s="30">
        <v>3</v>
      </c>
      <c r="K93" s="47">
        <f>SUM(B93:J93)</f>
        <v>9</v>
      </c>
      <c r="M93" s="28">
        <v>0</v>
      </c>
      <c r="N93" s="29">
        <v>0</v>
      </c>
      <c r="O93" s="29">
        <v>0</v>
      </c>
      <c r="P93" s="29">
        <v>0</v>
      </c>
      <c r="Q93" s="29">
        <v>0</v>
      </c>
      <c r="R93" s="29">
        <v>0</v>
      </c>
      <c r="S93" s="29">
        <v>0</v>
      </c>
      <c r="T93" s="29">
        <v>0</v>
      </c>
      <c r="U93" s="30">
        <v>0</v>
      </c>
      <c r="V93" s="47">
        <f>SUM(M93:U93)</f>
        <v>0</v>
      </c>
      <c r="X93" s="28">
        <v>44</v>
      </c>
      <c r="Y93" s="29">
        <v>2</v>
      </c>
      <c r="Z93" s="29">
        <v>0</v>
      </c>
      <c r="AA93" s="29">
        <v>0</v>
      </c>
      <c r="AB93" s="29">
        <v>0</v>
      </c>
      <c r="AC93" s="29">
        <v>1</v>
      </c>
      <c r="AD93" s="29">
        <v>0</v>
      </c>
      <c r="AE93" s="29">
        <v>1</v>
      </c>
      <c r="AF93" s="30">
        <v>37</v>
      </c>
      <c r="AG93" s="47">
        <f>SUM(X93:AF93)</f>
        <v>85</v>
      </c>
      <c r="AI93" s="47">
        <f>SUM(K93+V93+AG93)</f>
        <v>94</v>
      </c>
    </row>
    <row r="94" spans="1:35" ht="15.75" customHeight="1" x14ac:dyDescent="0.2">
      <c r="A94" s="48">
        <v>0.34375</v>
      </c>
      <c r="B94" s="31">
        <v>11</v>
      </c>
      <c r="C94" s="32">
        <v>1</v>
      </c>
      <c r="D94" s="32">
        <v>0</v>
      </c>
      <c r="E94" s="32">
        <v>0</v>
      </c>
      <c r="F94" s="32">
        <v>0</v>
      </c>
      <c r="G94" s="32">
        <v>0</v>
      </c>
      <c r="H94" s="32">
        <v>0</v>
      </c>
      <c r="I94" s="32">
        <v>0</v>
      </c>
      <c r="J94" s="34">
        <v>4</v>
      </c>
      <c r="K94" s="49">
        <f>SUM(B94:J94)</f>
        <v>16</v>
      </c>
      <c r="M94" s="31">
        <v>0</v>
      </c>
      <c r="N94" s="32">
        <v>0</v>
      </c>
      <c r="O94" s="32">
        <v>0</v>
      </c>
      <c r="P94" s="32">
        <v>0</v>
      </c>
      <c r="Q94" s="32">
        <v>0</v>
      </c>
      <c r="R94" s="32">
        <v>0</v>
      </c>
      <c r="S94" s="32">
        <v>0</v>
      </c>
      <c r="T94" s="32">
        <v>0</v>
      </c>
      <c r="U94" s="34">
        <v>0</v>
      </c>
      <c r="V94" s="49">
        <f>SUM(M94:U94)</f>
        <v>0</v>
      </c>
      <c r="X94" s="31">
        <v>52</v>
      </c>
      <c r="Y94" s="32">
        <v>3</v>
      </c>
      <c r="Z94" s="32">
        <v>0</v>
      </c>
      <c r="AA94" s="32">
        <v>0</v>
      </c>
      <c r="AB94" s="32">
        <v>0</v>
      </c>
      <c r="AC94" s="32">
        <v>1</v>
      </c>
      <c r="AD94" s="32">
        <v>1</v>
      </c>
      <c r="AE94" s="32">
        <v>2</v>
      </c>
      <c r="AF94" s="34">
        <v>42</v>
      </c>
      <c r="AG94" s="49">
        <f>SUM(X94:AF94)</f>
        <v>101</v>
      </c>
      <c r="AI94" s="49">
        <f>SUM(K94+V94+AG94)</f>
        <v>117</v>
      </c>
    </row>
    <row r="95" spans="1:35" ht="15.75" customHeight="1" x14ac:dyDescent="0.2">
      <c r="A95" s="48">
        <v>0.35416666666666669</v>
      </c>
      <c r="B95" s="31">
        <v>15</v>
      </c>
      <c r="C95" s="32">
        <v>5</v>
      </c>
      <c r="D95" s="32">
        <v>0</v>
      </c>
      <c r="E95" s="32">
        <v>0</v>
      </c>
      <c r="F95" s="32">
        <v>0</v>
      </c>
      <c r="G95" s="32">
        <v>2</v>
      </c>
      <c r="H95" s="32">
        <v>0</v>
      </c>
      <c r="I95" s="32">
        <v>0</v>
      </c>
      <c r="J95" s="34">
        <v>6</v>
      </c>
      <c r="K95" s="49">
        <f>SUM(B95:J95)</f>
        <v>28</v>
      </c>
      <c r="M95" s="31">
        <v>0</v>
      </c>
      <c r="N95" s="32">
        <v>0</v>
      </c>
      <c r="O95" s="32">
        <v>0</v>
      </c>
      <c r="P95" s="32">
        <v>0</v>
      </c>
      <c r="Q95" s="32">
        <v>0</v>
      </c>
      <c r="R95" s="32">
        <v>0</v>
      </c>
      <c r="S95" s="32">
        <v>0</v>
      </c>
      <c r="T95" s="32">
        <v>0</v>
      </c>
      <c r="U95" s="34">
        <v>0</v>
      </c>
      <c r="V95" s="49">
        <f>SUM(M95:U95)</f>
        <v>0</v>
      </c>
      <c r="X95" s="31">
        <v>47</v>
      </c>
      <c r="Y95" s="32">
        <v>9</v>
      </c>
      <c r="Z95" s="32">
        <v>0</v>
      </c>
      <c r="AA95" s="32">
        <v>0</v>
      </c>
      <c r="AB95" s="32">
        <v>0</v>
      </c>
      <c r="AC95" s="32">
        <v>1</v>
      </c>
      <c r="AD95" s="32">
        <v>6</v>
      </c>
      <c r="AE95" s="32">
        <v>0</v>
      </c>
      <c r="AF95" s="34">
        <v>50</v>
      </c>
      <c r="AG95" s="49">
        <f>SUM(X95:AF95)</f>
        <v>113</v>
      </c>
      <c r="AI95" s="49">
        <f>SUM(K95+V95+AG95)</f>
        <v>141</v>
      </c>
    </row>
    <row r="96" spans="1:35" ht="15.75" customHeight="1" x14ac:dyDescent="0.2">
      <c r="A96" s="50">
        <v>0.36458333333333331</v>
      </c>
      <c r="B96" s="35">
        <v>14</v>
      </c>
      <c r="C96" s="36">
        <v>2</v>
      </c>
      <c r="D96" s="36">
        <v>0</v>
      </c>
      <c r="E96" s="36">
        <v>0</v>
      </c>
      <c r="F96" s="36">
        <v>0</v>
      </c>
      <c r="G96" s="36">
        <v>1</v>
      </c>
      <c r="H96" s="36">
        <v>1</v>
      </c>
      <c r="I96" s="36">
        <v>0</v>
      </c>
      <c r="J96" s="37">
        <v>6</v>
      </c>
      <c r="K96" s="51">
        <f>SUM(B96:J96)</f>
        <v>24</v>
      </c>
      <c r="M96" s="35">
        <v>0</v>
      </c>
      <c r="N96" s="36">
        <v>0</v>
      </c>
      <c r="O96" s="36">
        <v>0</v>
      </c>
      <c r="P96" s="36">
        <v>0</v>
      </c>
      <c r="Q96" s="36">
        <v>0</v>
      </c>
      <c r="R96" s="36">
        <v>0</v>
      </c>
      <c r="S96" s="36">
        <v>0</v>
      </c>
      <c r="T96" s="36">
        <v>0</v>
      </c>
      <c r="U96" s="37">
        <v>0</v>
      </c>
      <c r="V96" s="51">
        <f>SUM(M96:U96)</f>
        <v>0</v>
      </c>
      <c r="X96" s="35">
        <v>37</v>
      </c>
      <c r="Y96" s="36">
        <v>4</v>
      </c>
      <c r="Z96" s="36">
        <v>0</v>
      </c>
      <c r="AA96" s="36">
        <v>0</v>
      </c>
      <c r="AB96" s="36">
        <v>0</v>
      </c>
      <c r="AC96" s="36">
        <v>1</v>
      </c>
      <c r="AD96" s="36">
        <v>12</v>
      </c>
      <c r="AE96" s="36">
        <v>1</v>
      </c>
      <c r="AF96" s="37">
        <v>48</v>
      </c>
      <c r="AG96" s="51">
        <f>SUM(X96:AF96)</f>
        <v>103</v>
      </c>
      <c r="AI96" s="51">
        <f>SUM(K96+V96+AG96)</f>
        <v>127</v>
      </c>
    </row>
    <row r="97" spans="1:35" ht="15.75" customHeight="1" x14ac:dyDescent="0.2">
      <c r="A97" s="25" t="s">
        <v>16</v>
      </c>
      <c r="B97" s="26">
        <f t="shared" ref="B97:K97" si="61">SUM(B93:B96)</f>
        <v>45</v>
      </c>
      <c r="C97" s="27">
        <f t="shared" si="61"/>
        <v>9</v>
      </c>
      <c r="D97" s="27">
        <f t="shared" si="61"/>
        <v>0</v>
      </c>
      <c r="E97" s="27">
        <f t="shared" si="61"/>
        <v>0</v>
      </c>
      <c r="F97" s="27">
        <f t="shared" si="61"/>
        <v>0</v>
      </c>
      <c r="G97" s="27">
        <f t="shared" si="61"/>
        <v>3</v>
      </c>
      <c r="H97" s="27">
        <f t="shared" si="61"/>
        <v>1</v>
      </c>
      <c r="I97" s="27">
        <f t="shared" si="61"/>
        <v>0</v>
      </c>
      <c r="J97" s="52">
        <f t="shared" si="61"/>
        <v>19</v>
      </c>
      <c r="K97" s="25">
        <f t="shared" si="61"/>
        <v>77</v>
      </c>
      <c r="M97" s="26">
        <f t="shared" ref="M97:V97" si="62">SUM(M93:M96)</f>
        <v>0</v>
      </c>
      <c r="N97" s="27">
        <f t="shared" si="62"/>
        <v>0</v>
      </c>
      <c r="O97" s="27">
        <f t="shared" si="62"/>
        <v>0</v>
      </c>
      <c r="P97" s="27">
        <f t="shared" si="62"/>
        <v>0</v>
      </c>
      <c r="Q97" s="27">
        <f t="shared" si="62"/>
        <v>0</v>
      </c>
      <c r="R97" s="27">
        <f t="shared" si="62"/>
        <v>0</v>
      </c>
      <c r="S97" s="27">
        <f t="shared" si="62"/>
        <v>0</v>
      </c>
      <c r="T97" s="27">
        <f t="shared" si="62"/>
        <v>0</v>
      </c>
      <c r="U97" s="52">
        <f t="shared" si="62"/>
        <v>0</v>
      </c>
      <c r="V97" s="25">
        <f t="shared" si="62"/>
        <v>0</v>
      </c>
      <c r="X97" s="26">
        <f t="shared" ref="X97:AF97" si="63">SUM(X93:X96)</f>
        <v>180</v>
      </c>
      <c r="Y97" s="27">
        <f t="shared" si="63"/>
        <v>18</v>
      </c>
      <c r="Z97" s="27">
        <f t="shared" si="63"/>
        <v>0</v>
      </c>
      <c r="AA97" s="27">
        <f t="shared" si="63"/>
        <v>0</v>
      </c>
      <c r="AB97" s="27">
        <f t="shared" si="63"/>
        <v>0</v>
      </c>
      <c r="AC97" s="27">
        <f t="shared" si="63"/>
        <v>4</v>
      </c>
      <c r="AD97" s="27">
        <f t="shared" si="63"/>
        <v>19</v>
      </c>
      <c r="AE97" s="27">
        <f t="shared" si="63"/>
        <v>4</v>
      </c>
      <c r="AF97" s="52">
        <f t="shared" si="63"/>
        <v>177</v>
      </c>
      <c r="AG97" s="25">
        <f t="shared" ref="AG97" si="64">SUM(AG93:AG96)</f>
        <v>402</v>
      </c>
      <c r="AI97" s="25">
        <f>SUM(AI93:AI96)</f>
        <v>479</v>
      </c>
    </row>
    <row r="98" spans="1:35" ht="15.75" customHeight="1" x14ac:dyDescent="0.2">
      <c r="A98" s="46">
        <v>0.375</v>
      </c>
      <c r="B98" s="28">
        <v>18</v>
      </c>
      <c r="C98" s="29">
        <v>3</v>
      </c>
      <c r="D98" s="29">
        <v>1</v>
      </c>
      <c r="E98" s="29">
        <v>0</v>
      </c>
      <c r="F98" s="29">
        <v>0</v>
      </c>
      <c r="G98" s="29">
        <v>0</v>
      </c>
      <c r="H98" s="29">
        <v>3</v>
      </c>
      <c r="I98" s="29">
        <v>0</v>
      </c>
      <c r="J98" s="30">
        <v>1</v>
      </c>
      <c r="K98" s="47">
        <f>SUM(B98:J98)</f>
        <v>26</v>
      </c>
      <c r="M98" s="28">
        <v>0</v>
      </c>
      <c r="N98" s="29">
        <v>0</v>
      </c>
      <c r="O98" s="29">
        <v>0</v>
      </c>
      <c r="P98" s="29">
        <v>0</v>
      </c>
      <c r="Q98" s="29">
        <v>0</v>
      </c>
      <c r="R98" s="29">
        <v>0</v>
      </c>
      <c r="S98" s="29">
        <v>0</v>
      </c>
      <c r="T98" s="29">
        <v>0</v>
      </c>
      <c r="U98" s="30">
        <v>0</v>
      </c>
      <c r="V98" s="47">
        <f>SUM(M98:U98)</f>
        <v>0</v>
      </c>
      <c r="X98" s="28">
        <v>25</v>
      </c>
      <c r="Y98" s="29">
        <v>2</v>
      </c>
      <c r="Z98" s="29">
        <v>1</v>
      </c>
      <c r="AA98" s="29">
        <v>0</v>
      </c>
      <c r="AB98" s="29">
        <v>0</v>
      </c>
      <c r="AC98" s="29">
        <v>1</v>
      </c>
      <c r="AD98" s="29">
        <v>5</v>
      </c>
      <c r="AE98" s="29">
        <v>0</v>
      </c>
      <c r="AF98" s="30">
        <v>32</v>
      </c>
      <c r="AG98" s="47">
        <f>SUM(X98:AF98)</f>
        <v>66</v>
      </c>
      <c r="AI98" s="47">
        <f>SUM(K98+V98+AG98)</f>
        <v>92</v>
      </c>
    </row>
    <row r="99" spans="1:35" ht="15.75" customHeight="1" x14ac:dyDescent="0.2">
      <c r="A99" s="48">
        <v>0.38541666666666669</v>
      </c>
      <c r="B99" s="31">
        <v>24</v>
      </c>
      <c r="C99" s="32">
        <v>5</v>
      </c>
      <c r="D99" s="32">
        <v>2</v>
      </c>
      <c r="E99" s="32">
        <v>0</v>
      </c>
      <c r="F99" s="32">
        <v>0</v>
      </c>
      <c r="G99" s="32">
        <v>0</v>
      </c>
      <c r="H99" s="32">
        <v>0</v>
      </c>
      <c r="I99" s="32">
        <v>0</v>
      </c>
      <c r="J99" s="34">
        <v>2</v>
      </c>
      <c r="K99" s="49">
        <f>SUM(B99:J99)</f>
        <v>33</v>
      </c>
      <c r="M99" s="31">
        <v>0</v>
      </c>
      <c r="N99" s="32">
        <v>0</v>
      </c>
      <c r="O99" s="32">
        <v>0</v>
      </c>
      <c r="P99" s="32">
        <v>0</v>
      </c>
      <c r="Q99" s="32">
        <v>0</v>
      </c>
      <c r="R99" s="32">
        <v>0</v>
      </c>
      <c r="S99" s="32">
        <v>0</v>
      </c>
      <c r="T99" s="32">
        <v>0</v>
      </c>
      <c r="U99" s="34">
        <v>0</v>
      </c>
      <c r="V99" s="49">
        <f>SUM(M99:U99)</f>
        <v>0</v>
      </c>
      <c r="X99" s="31">
        <v>23</v>
      </c>
      <c r="Y99" s="32">
        <v>6</v>
      </c>
      <c r="Z99" s="32">
        <v>0</v>
      </c>
      <c r="AA99" s="32">
        <v>0</v>
      </c>
      <c r="AB99" s="32">
        <v>0</v>
      </c>
      <c r="AC99" s="32">
        <v>0</v>
      </c>
      <c r="AD99" s="32">
        <v>3</v>
      </c>
      <c r="AE99" s="32">
        <v>0</v>
      </c>
      <c r="AF99" s="34">
        <v>22</v>
      </c>
      <c r="AG99" s="49">
        <f>SUM(X99:AF99)</f>
        <v>54</v>
      </c>
      <c r="AI99" s="49">
        <f>SUM(K99+V99+AG99)</f>
        <v>87</v>
      </c>
    </row>
    <row r="100" spans="1:35" ht="15.75" customHeight="1" x14ac:dyDescent="0.2">
      <c r="A100" s="48">
        <v>0.39583333333333331</v>
      </c>
      <c r="B100" s="31">
        <v>15</v>
      </c>
      <c r="C100" s="32">
        <v>1</v>
      </c>
      <c r="D100" s="32">
        <v>2</v>
      </c>
      <c r="E100" s="32">
        <v>0</v>
      </c>
      <c r="F100" s="32">
        <v>0</v>
      </c>
      <c r="G100" s="32">
        <v>0</v>
      </c>
      <c r="H100" s="32">
        <v>0</v>
      </c>
      <c r="I100" s="32">
        <v>0</v>
      </c>
      <c r="J100" s="34">
        <v>1</v>
      </c>
      <c r="K100" s="49">
        <f>SUM(B100:J100)</f>
        <v>19</v>
      </c>
      <c r="M100" s="31">
        <v>0</v>
      </c>
      <c r="N100" s="32">
        <v>0</v>
      </c>
      <c r="O100" s="32">
        <v>0</v>
      </c>
      <c r="P100" s="32">
        <v>0</v>
      </c>
      <c r="Q100" s="32">
        <v>0</v>
      </c>
      <c r="R100" s="32">
        <v>0</v>
      </c>
      <c r="S100" s="32">
        <v>0</v>
      </c>
      <c r="T100" s="32">
        <v>0</v>
      </c>
      <c r="U100" s="34">
        <v>0</v>
      </c>
      <c r="V100" s="49">
        <f>SUM(M100:U100)</f>
        <v>0</v>
      </c>
      <c r="X100" s="31">
        <v>15</v>
      </c>
      <c r="Y100" s="32">
        <v>3</v>
      </c>
      <c r="Z100" s="32">
        <v>0</v>
      </c>
      <c r="AA100" s="32">
        <v>0</v>
      </c>
      <c r="AB100" s="32">
        <v>0</v>
      </c>
      <c r="AC100" s="32">
        <v>0</v>
      </c>
      <c r="AD100" s="32">
        <v>1</v>
      </c>
      <c r="AE100" s="32">
        <v>0</v>
      </c>
      <c r="AF100" s="34">
        <v>11</v>
      </c>
      <c r="AG100" s="49">
        <f>SUM(X100:AF100)</f>
        <v>30</v>
      </c>
      <c r="AI100" s="49">
        <f>SUM(K100+V100+AG100)</f>
        <v>49</v>
      </c>
    </row>
    <row r="101" spans="1:35" ht="15.75" customHeight="1" x14ac:dyDescent="0.2">
      <c r="A101" s="50">
        <v>0.40625</v>
      </c>
      <c r="B101" s="35">
        <v>14</v>
      </c>
      <c r="C101" s="36">
        <v>12</v>
      </c>
      <c r="D101" s="36">
        <v>1</v>
      </c>
      <c r="E101" s="36">
        <v>0</v>
      </c>
      <c r="F101" s="36">
        <v>0</v>
      </c>
      <c r="G101" s="36">
        <v>0</v>
      </c>
      <c r="H101" s="36">
        <v>0</v>
      </c>
      <c r="I101" s="36">
        <v>0</v>
      </c>
      <c r="J101" s="37">
        <v>1</v>
      </c>
      <c r="K101" s="51">
        <f>SUM(B101:J101)</f>
        <v>28</v>
      </c>
      <c r="M101" s="35">
        <v>0</v>
      </c>
      <c r="N101" s="36">
        <v>0</v>
      </c>
      <c r="O101" s="36">
        <v>0</v>
      </c>
      <c r="P101" s="36">
        <v>0</v>
      </c>
      <c r="Q101" s="36">
        <v>0</v>
      </c>
      <c r="R101" s="36">
        <v>0</v>
      </c>
      <c r="S101" s="36">
        <v>0</v>
      </c>
      <c r="T101" s="36">
        <v>0</v>
      </c>
      <c r="U101" s="37">
        <v>0</v>
      </c>
      <c r="V101" s="51">
        <f>SUM(M101:U101)</f>
        <v>0</v>
      </c>
      <c r="X101" s="35">
        <v>14</v>
      </c>
      <c r="Y101" s="36">
        <v>3</v>
      </c>
      <c r="Z101" s="36">
        <v>0</v>
      </c>
      <c r="AA101" s="36">
        <v>0</v>
      </c>
      <c r="AB101" s="36">
        <v>0</v>
      </c>
      <c r="AC101" s="36">
        <v>0</v>
      </c>
      <c r="AD101" s="36">
        <v>1</v>
      </c>
      <c r="AE101" s="36">
        <v>0</v>
      </c>
      <c r="AF101" s="37">
        <v>14</v>
      </c>
      <c r="AG101" s="51">
        <f>SUM(X101:AF101)</f>
        <v>32</v>
      </c>
      <c r="AI101" s="51">
        <f>SUM(K101+V101+AG101)</f>
        <v>60</v>
      </c>
    </row>
    <row r="102" spans="1:35" ht="15.75" customHeight="1" x14ac:dyDescent="0.2">
      <c r="A102" s="25" t="s">
        <v>16</v>
      </c>
      <c r="B102" s="26">
        <f t="shared" ref="B102:K102" si="65">SUM(B98:B101)</f>
        <v>71</v>
      </c>
      <c r="C102" s="27">
        <f t="shared" si="65"/>
        <v>21</v>
      </c>
      <c r="D102" s="27">
        <f t="shared" si="65"/>
        <v>6</v>
      </c>
      <c r="E102" s="27">
        <f t="shared" si="65"/>
        <v>0</v>
      </c>
      <c r="F102" s="27">
        <f t="shared" si="65"/>
        <v>0</v>
      </c>
      <c r="G102" s="27">
        <f t="shared" si="65"/>
        <v>0</v>
      </c>
      <c r="H102" s="27">
        <f t="shared" si="65"/>
        <v>3</v>
      </c>
      <c r="I102" s="27">
        <f t="shared" si="65"/>
        <v>0</v>
      </c>
      <c r="J102" s="52">
        <f t="shared" si="65"/>
        <v>5</v>
      </c>
      <c r="K102" s="25">
        <f t="shared" si="65"/>
        <v>106</v>
      </c>
      <c r="M102" s="26">
        <f t="shared" ref="M102:V102" si="66">SUM(M98:M101)</f>
        <v>0</v>
      </c>
      <c r="N102" s="27">
        <f t="shared" si="66"/>
        <v>0</v>
      </c>
      <c r="O102" s="27">
        <f t="shared" si="66"/>
        <v>0</v>
      </c>
      <c r="P102" s="27">
        <f t="shared" si="66"/>
        <v>0</v>
      </c>
      <c r="Q102" s="27">
        <f t="shared" si="66"/>
        <v>0</v>
      </c>
      <c r="R102" s="27">
        <f t="shared" si="66"/>
        <v>0</v>
      </c>
      <c r="S102" s="27">
        <f t="shared" si="66"/>
        <v>0</v>
      </c>
      <c r="T102" s="27">
        <f t="shared" si="66"/>
        <v>0</v>
      </c>
      <c r="U102" s="52">
        <f t="shared" si="66"/>
        <v>0</v>
      </c>
      <c r="V102" s="25">
        <f t="shared" si="66"/>
        <v>0</v>
      </c>
      <c r="X102" s="26">
        <f t="shared" ref="X102:AF102" si="67">SUM(X98:X101)</f>
        <v>77</v>
      </c>
      <c r="Y102" s="27">
        <f t="shared" si="67"/>
        <v>14</v>
      </c>
      <c r="Z102" s="27">
        <f t="shared" si="67"/>
        <v>1</v>
      </c>
      <c r="AA102" s="27">
        <f t="shared" si="67"/>
        <v>0</v>
      </c>
      <c r="AB102" s="27">
        <f t="shared" si="67"/>
        <v>0</v>
      </c>
      <c r="AC102" s="27">
        <f t="shared" si="67"/>
        <v>1</v>
      </c>
      <c r="AD102" s="27">
        <f t="shared" si="67"/>
        <v>10</v>
      </c>
      <c r="AE102" s="27">
        <f t="shared" si="67"/>
        <v>0</v>
      </c>
      <c r="AF102" s="27">
        <f t="shared" si="67"/>
        <v>79</v>
      </c>
      <c r="AG102" s="25">
        <f t="shared" ref="AG102" si="68">SUM(AG98:AG101)</f>
        <v>182</v>
      </c>
      <c r="AI102" s="25">
        <f>SUM(AI98:AI101)</f>
        <v>288</v>
      </c>
    </row>
    <row r="103" spans="1:35" ht="15.75" customHeight="1" x14ac:dyDescent="0.2">
      <c r="A103" s="46">
        <v>0.41666666666666669</v>
      </c>
      <c r="B103" s="28">
        <v>15</v>
      </c>
      <c r="C103" s="29">
        <v>6</v>
      </c>
      <c r="D103" s="29">
        <v>0</v>
      </c>
      <c r="E103" s="29">
        <v>0</v>
      </c>
      <c r="F103" s="29">
        <v>0</v>
      </c>
      <c r="G103" s="29">
        <v>0</v>
      </c>
      <c r="H103" s="29">
        <v>0</v>
      </c>
      <c r="I103" s="29">
        <v>0</v>
      </c>
      <c r="J103" s="30">
        <v>3</v>
      </c>
      <c r="K103" s="47">
        <f>SUM(B103:J103)</f>
        <v>24</v>
      </c>
      <c r="M103" s="28">
        <v>0</v>
      </c>
      <c r="N103" s="29">
        <v>0</v>
      </c>
      <c r="O103" s="29">
        <v>0</v>
      </c>
      <c r="P103" s="29">
        <v>0</v>
      </c>
      <c r="Q103" s="29">
        <v>0</v>
      </c>
      <c r="R103" s="29">
        <v>0</v>
      </c>
      <c r="S103" s="29">
        <v>0</v>
      </c>
      <c r="T103" s="29">
        <v>0</v>
      </c>
      <c r="U103" s="30">
        <v>0</v>
      </c>
      <c r="V103" s="47">
        <f>SUM(M103:U103)</f>
        <v>0</v>
      </c>
      <c r="X103" s="28">
        <v>13</v>
      </c>
      <c r="Y103" s="29">
        <v>5</v>
      </c>
      <c r="Z103" s="29">
        <v>0</v>
      </c>
      <c r="AA103" s="29">
        <v>0</v>
      </c>
      <c r="AB103" s="29">
        <v>0</v>
      </c>
      <c r="AC103" s="29">
        <v>0</v>
      </c>
      <c r="AD103" s="29">
        <v>1</v>
      </c>
      <c r="AE103" s="29">
        <v>0</v>
      </c>
      <c r="AF103" s="30">
        <v>3</v>
      </c>
      <c r="AG103" s="47">
        <f>SUM(X103:AF103)</f>
        <v>22</v>
      </c>
      <c r="AI103" s="47">
        <f>SUM(K103+V103+AG103)</f>
        <v>46</v>
      </c>
    </row>
    <row r="104" spans="1:35" ht="15.75" customHeight="1" x14ac:dyDescent="0.2">
      <c r="A104" s="48">
        <v>0.42708333333333331</v>
      </c>
      <c r="B104" s="31">
        <v>21</v>
      </c>
      <c r="C104" s="32">
        <v>6</v>
      </c>
      <c r="D104" s="32">
        <v>1</v>
      </c>
      <c r="E104" s="32">
        <v>0</v>
      </c>
      <c r="F104" s="32">
        <v>0</v>
      </c>
      <c r="G104" s="32">
        <v>2</v>
      </c>
      <c r="H104" s="32">
        <v>0</v>
      </c>
      <c r="I104" s="32">
        <v>0</v>
      </c>
      <c r="J104" s="34">
        <v>2</v>
      </c>
      <c r="K104" s="49">
        <f>SUM(B104:J104)</f>
        <v>32</v>
      </c>
      <c r="M104" s="31">
        <v>0</v>
      </c>
      <c r="N104" s="32">
        <v>0</v>
      </c>
      <c r="O104" s="32">
        <v>0</v>
      </c>
      <c r="P104" s="32">
        <v>0</v>
      </c>
      <c r="Q104" s="32">
        <v>0</v>
      </c>
      <c r="R104" s="32">
        <v>0</v>
      </c>
      <c r="S104" s="32">
        <v>0</v>
      </c>
      <c r="T104" s="32">
        <v>0</v>
      </c>
      <c r="U104" s="34">
        <v>0</v>
      </c>
      <c r="V104" s="49">
        <f>SUM(M104:U104)</f>
        <v>0</v>
      </c>
      <c r="X104" s="31">
        <v>12</v>
      </c>
      <c r="Y104" s="32">
        <v>2</v>
      </c>
      <c r="Z104" s="32">
        <v>0</v>
      </c>
      <c r="AA104" s="32">
        <v>0</v>
      </c>
      <c r="AB104" s="32">
        <v>0</v>
      </c>
      <c r="AC104" s="32">
        <v>0</v>
      </c>
      <c r="AD104" s="32">
        <v>1</v>
      </c>
      <c r="AE104" s="32">
        <v>0</v>
      </c>
      <c r="AF104" s="34">
        <v>8</v>
      </c>
      <c r="AG104" s="49">
        <f>SUM(X104:AF104)</f>
        <v>23</v>
      </c>
      <c r="AI104" s="49">
        <f>SUM(K104+V104+AG104)</f>
        <v>55</v>
      </c>
    </row>
    <row r="105" spans="1:35" ht="15.75" customHeight="1" x14ac:dyDescent="0.2">
      <c r="A105" s="48">
        <v>0.4375</v>
      </c>
      <c r="B105" s="31">
        <v>20</v>
      </c>
      <c r="C105" s="32">
        <v>6</v>
      </c>
      <c r="D105" s="32">
        <v>1</v>
      </c>
      <c r="E105" s="32">
        <v>0</v>
      </c>
      <c r="F105" s="32">
        <v>0</v>
      </c>
      <c r="G105" s="32">
        <v>1</v>
      </c>
      <c r="H105" s="32">
        <v>0</v>
      </c>
      <c r="I105" s="32">
        <v>0</v>
      </c>
      <c r="J105" s="34">
        <v>2</v>
      </c>
      <c r="K105" s="49">
        <f>SUM(B105:J105)</f>
        <v>30</v>
      </c>
      <c r="M105" s="31">
        <v>0</v>
      </c>
      <c r="N105" s="32">
        <v>0</v>
      </c>
      <c r="O105" s="32">
        <v>0</v>
      </c>
      <c r="P105" s="32">
        <v>0</v>
      </c>
      <c r="Q105" s="32">
        <v>0</v>
      </c>
      <c r="R105" s="32">
        <v>0</v>
      </c>
      <c r="S105" s="32">
        <v>0</v>
      </c>
      <c r="T105" s="32">
        <v>0</v>
      </c>
      <c r="U105" s="34">
        <v>0</v>
      </c>
      <c r="V105" s="49">
        <f>SUM(M105:U105)</f>
        <v>0</v>
      </c>
      <c r="X105" s="31">
        <v>10</v>
      </c>
      <c r="Y105" s="32">
        <v>2</v>
      </c>
      <c r="Z105" s="32">
        <v>0</v>
      </c>
      <c r="AA105" s="32">
        <v>0</v>
      </c>
      <c r="AB105" s="32">
        <v>0</v>
      </c>
      <c r="AC105" s="32">
        <v>1</v>
      </c>
      <c r="AD105" s="32">
        <v>0</v>
      </c>
      <c r="AE105" s="32">
        <v>0</v>
      </c>
      <c r="AF105" s="34">
        <v>4</v>
      </c>
      <c r="AG105" s="49">
        <f>SUM(X105:AF105)</f>
        <v>17</v>
      </c>
      <c r="AI105" s="49">
        <f>SUM(K105+V105+AG105)</f>
        <v>47</v>
      </c>
    </row>
    <row r="106" spans="1:35" ht="15.75" customHeight="1" x14ac:dyDescent="0.2">
      <c r="A106" s="50">
        <v>0.44791666666666669</v>
      </c>
      <c r="B106" s="35">
        <v>23</v>
      </c>
      <c r="C106" s="36">
        <v>1</v>
      </c>
      <c r="D106" s="36">
        <v>1</v>
      </c>
      <c r="E106" s="36">
        <v>0</v>
      </c>
      <c r="F106" s="36">
        <v>0</v>
      </c>
      <c r="G106" s="36">
        <v>0</v>
      </c>
      <c r="H106" s="36">
        <v>0</v>
      </c>
      <c r="I106" s="36">
        <v>0</v>
      </c>
      <c r="J106" s="37">
        <v>0</v>
      </c>
      <c r="K106" s="51">
        <f>SUM(B106:J106)</f>
        <v>25</v>
      </c>
      <c r="M106" s="35">
        <v>0</v>
      </c>
      <c r="N106" s="36">
        <v>0</v>
      </c>
      <c r="O106" s="36">
        <v>0</v>
      </c>
      <c r="P106" s="36">
        <v>0</v>
      </c>
      <c r="Q106" s="36">
        <v>0</v>
      </c>
      <c r="R106" s="36">
        <v>0</v>
      </c>
      <c r="S106" s="36">
        <v>0</v>
      </c>
      <c r="T106" s="36">
        <v>0</v>
      </c>
      <c r="U106" s="37">
        <v>0</v>
      </c>
      <c r="V106" s="51">
        <f>SUM(M106:U106)</f>
        <v>0</v>
      </c>
      <c r="X106" s="35">
        <v>6</v>
      </c>
      <c r="Y106" s="36">
        <v>6</v>
      </c>
      <c r="Z106" s="36">
        <v>1</v>
      </c>
      <c r="AA106" s="36">
        <v>0</v>
      </c>
      <c r="AB106" s="36">
        <v>0</v>
      </c>
      <c r="AC106" s="36">
        <v>1</v>
      </c>
      <c r="AD106" s="36">
        <v>0</v>
      </c>
      <c r="AE106" s="36">
        <v>0</v>
      </c>
      <c r="AF106" s="37">
        <v>8</v>
      </c>
      <c r="AG106" s="51">
        <f>SUM(X106:AF106)</f>
        <v>22</v>
      </c>
      <c r="AI106" s="51">
        <f>SUM(K106+V106+AG106)</f>
        <v>47</v>
      </c>
    </row>
    <row r="107" spans="1:35" ht="15.75" customHeight="1" x14ac:dyDescent="0.2">
      <c r="A107" s="25" t="s">
        <v>16</v>
      </c>
      <c r="B107" s="26">
        <f t="shared" ref="B107:K107" si="69">SUM(B103:B106)</f>
        <v>79</v>
      </c>
      <c r="C107" s="27">
        <f t="shared" si="69"/>
        <v>19</v>
      </c>
      <c r="D107" s="27">
        <f t="shared" si="69"/>
        <v>3</v>
      </c>
      <c r="E107" s="27">
        <f t="shared" si="69"/>
        <v>0</v>
      </c>
      <c r="F107" s="27">
        <f t="shared" si="69"/>
        <v>0</v>
      </c>
      <c r="G107" s="27">
        <f t="shared" si="69"/>
        <v>3</v>
      </c>
      <c r="H107" s="27">
        <f t="shared" si="69"/>
        <v>0</v>
      </c>
      <c r="I107" s="27">
        <f t="shared" si="69"/>
        <v>0</v>
      </c>
      <c r="J107" s="52">
        <f t="shared" si="69"/>
        <v>7</v>
      </c>
      <c r="K107" s="25">
        <f t="shared" si="69"/>
        <v>111</v>
      </c>
      <c r="M107" s="26">
        <f t="shared" ref="M107:V107" si="70">SUM(M103:M106)</f>
        <v>0</v>
      </c>
      <c r="N107" s="27">
        <f t="shared" si="70"/>
        <v>0</v>
      </c>
      <c r="O107" s="27">
        <f t="shared" si="70"/>
        <v>0</v>
      </c>
      <c r="P107" s="27">
        <f t="shared" si="70"/>
        <v>0</v>
      </c>
      <c r="Q107" s="27">
        <f t="shared" si="70"/>
        <v>0</v>
      </c>
      <c r="R107" s="27">
        <f t="shared" si="70"/>
        <v>0</v>
      </c>
      <c r="S107" s="27">
        <f t="shared" si="70"/>
        <v>0</v>
      </c>
      <c r="T107" s="27">
        <f t="shared" si="70"/>
        <v>0</v>
      </c>
      <c r="U107" s="52">
        <f t="shared" si="70"/>
        <v>0</v>
      </c>
      <c r="V107" s="25">
        <f t="shared" si="70"/>
        <v>0</v>
      </c>
      <c r="X107" s="26">
        <f t="shared" ref="X107:AF107" si="71">SUM(X103:X106)</f>
        <v>41</v>
      </c>
      <c r="Y107" s="27">
        <f t="shared" si="71"/>
        <v>15</v>
      </c>
      <c r="Z107" s="27">
        <f t="shared" si="71"/>
        <v>1</v>
      </c>
      <c r="AA107" s="27">
        <f t="shared" si="71"/>
        <v>0</v>
      </c>
      <c r="AB107" s="27">
        <f t="shared" si="71"/>
        <v>0</v>
      </c>
      <c r="AC107" s="27">
        <f t="shared" si="71"/>
        <v>2</v>
      </c>
      <c r="AD107" s="27">
        <f t="shared" si="71"/>
        <v>2</v>
      </c>
      <c r="AE107" s="27">
        <f t="shared" si="71"/>
        <v>0</v>
      </c>
      <c r="AF107" s="52">
        <f t="shared" si="71"/>
        <v>23</v>
      </c>
      <c r="AG107" s="25">
        <f t="shared" ref="AG107" si="72">SUM(AG103:AG106)</f>
        <v>84</v>
      </c>
      <c r="AI107" s="25">
        <f>SUM(AI103:AI106)</f>
        <v>195</v>
      </c>
    </row>
    <row r="108" spans="1:35" ht="15.75" customHeight="1" x14ac:dyDescent="0.2">
      <c r="A108" s="46">
        <v>0.45833333333333331</v>
      </c>
      <c r="B108" s="28">
        <v>17</v>
      </c>
      <c r="C108" s="29">
        <v>6</v>
      </c>
      <c r="D108" s="29">
        <v>0</v>
      </c>
      <c r="E108" s="29">
        <v>0</v>
      </c>
      <c r="F108" s="29">
        <v>0</v>
      </c>
      <c r="G108" s="29">
        <v>0</v>
      </c>
      <c r="H108" s="29">
        <v>0</v>
      </c>
      <c r="I108" s="29">
        <v>0</v>
      </c>
      <c r="J108" s="30">
        <v>1</v>
      </c>
      <c r="K108" s="47">
        <f>SUM(B108:J108)</f>
        <v>24</v>
      </c>
      <c r="M108" s="28">
        <v>0</v>
      </c>
      <c r="N108" s="29">
        <v>0</v>
      </c>
      <c r="O108" s="29">
        <v>0</v>
      </c>
      <c r="P108" s="29">
        <v>0</v>
      </c>
      <c r="Q108" s="29">
        <v>0</v>
      </c>
      <c r="R108" s="29">
        <v>0</v>
      </c>
      <c r="S108" s="29">
        <v>0</v>
      </c>
      <c r="T108" s="29">
        <v>0</v>
      </c>
      <c r="U108" s="30">
        <v>0</v>
      </c>
      <c r="V108" s="47">
        <f>SUM(M108:U108)</f>
        <v>0</v>
      </c>
      <c r="X108" s="28">
        <v>10</v>
      </c>
      <c r="Y108" s="29">
        <v>3</v>
      </c>
      <c r="Z108" s="29">
        <v>1</v>
      </c>
      <c r="AA108" s="29">
        <v>0</v>
      </c>
      <c r="AB108" s="29">
        <v>0</v>
      </c>
      <c r="AC108" s="29">
        <v>1</v>
      </c>
      <c r="AD108" s="29">
        <v>1</v>
      </c>
      <c r="AE108" s="29">
        <v>0</v>
      </c>
      <c r="AF108" s="30">
        <v>5</v>
      </c>
      <c r="AG108" s="47">
        <f>SUM(X108:AF108)</f>
        <v>21</v>
      </c>
      <c r="AI108" s="47">
        <f>SUM(K108+V108+AG108)</f>
        <v>45</v>
      </c>
    </row>
    <row r="109" spans="1:35" ht="15.75" customHeight="1" x14ac:dyDescent="0.2">
      <c r="A109" s="48">
        <v>0.46875</v>
      </c>
      <c r="B109" s="31">
        <v>7</v>
      </c>
      <c r="C109" s="32">
        <v>9</v>
      </c>
      <c r="D109" s="32">
        <v>0</v>
      </c>
      <c r="E109" s="32">
        <v>0</v>
      </c>
      <c r="F109" s="32">
        <v>0</v>
      </c>
      <c r="G109" s="32">
        <v>0</v>
      </c>
      <c r="H109" s="32">
        <v>0</v>
      </c>
      <c r="I109" s="32">
        <v>0</v>
      </c>
      <c r="J109" s="34">
        <v>0</v>
      </c>
      <c r="K109" s="49">
        <f>SUM(B109:J109)</f>
        <v>16</v>
      </c>
      <c r="M109" s="31">
        <v>0</v>
      </c>
      <c r="N109" s="32">
        <v>0</v>
      </c>
      <c r="O109" s="32">
        <v>0</v>
      </c>
      <c r="P109" s="32">
        <v>0</v>
      </c>
      <c r="Q109" s="32">
        <v>0</v>
      </c>
      <c r="R109" s="32">
        <v>0</v>
      </c>
      <c r="S109" s="32">
        <v>0</v>
      </c>
      <c r="T109" s="32">
        <v>0</v>
      </c>
      <c r="U109" s="34">
        <v>0</v>
      </c>
      <c r="V109" s="49">
        <f>SUM(M109:U109)</f>
        <v>0</v>
      </c>
      <c r="X109" s="31">
        <v>11</v>
      </c>
      <c r="Y109" s="32">
        <v>5</v>
      </c>
      <c r="Z109" s="32">
        <v>1</v>
      </c>
      <c r="AA109" s="32">
        <v>0</v>
      </c>
      <c r="AB109" s="32">
        <v>0</v>
      </c>
      <c r="AC109" s="32">
        <v>0</v>
      </c>
      <c r="AD109" s="32">
        <v>1</v>
      </c>
      <c r="AE109" s="32">
        <v>2</v>
      </c>
      <c r="AF109" s="34">
        <v>5</v>
      </c>
      <c r="AG109" s="49">
        <f>SUM(X109:AF109)</f>
        <v>25</v>
      </c>
      <c r="AI109" s="49">
        <f>SUM(K109+V109+AG109)</f>
        <v>41</v>
      </c>
    </row>
    <row r="110" spans="1:35" ht="15.75" customHeight="1" x14ac:dyDescent="0.2">
      <c r="A110" s="48">
        <v>0.47916666666666669</v>
      </c>
      <c r="B110" s="31">
        <v>20</v>
      </c>
      <c r="C110" s="32">
        <v>8</v>
      </c>
      <c r="D110" s="32">
        <v>0</v>
      </c>
      <c r="E110" s="32">
        <v>0</v>
      </c>
      <c r="F110" s="32">
        <v>0</v>
      </c>
      <c r="G110" s="32">
        <v>0</v>
      </c>
      <c r="H110" s="32">
        <v>0</v>
      </c>
      <c r="I110" s="32">
        <v>0</v>
      </c>
      <c r="J110" s="34">
        <v>3</v>
      </c>
      <c r="K110" s="49">
        <f>SUM(B110:J110)</f>
        <v>31</v>
      </c>
      <c r="M110" s="31">
        <v>0</v>
      </c>
      <c r="N110" s="32">
        <v>0</v>
      </c>
      <c r="O110" s="32">
        <v>0</v>
      </c>
      <c r="P110" s="32">
        <v>0</v>
      </c>
      <c r="Q110" s="32">
        <v>0</v>
      </c>
      <c r="R110" s="32">
        <v>0</v>
      </c>
      <c r="S110" s="32">
        <v>0</v>
      </c>
      <c r="T110" s="32">
        <v>0</v>
      </c>
      <c r="U110" s="34">
        <v>0</v>
      </c>
      <c r="V110" s="49">
        <f>SUM(M110:U110)</f>
        <v>0</v>
      </c>
      <c r="X110" s="31">
        <v>15</v>
      </c>
      <c r="Y110" s="32">
        <v>7</v>
      </c>
      <c r="Z110" s="32">
        <v>2</v>
      </c>
      <c r="AA110" s="32">
        <v>0</v>
      </c>
      <c r="AB110" s="32">
        <v>0</v>
      </c>
      <c r="AC110" s="32">
        <v>0</v>
      </c>
      <c r="AD110" s="32">
        <v>0</v>
      </c>
      <c r="AE110" s="32">
        <v>1</v>
      </c>
      <c r="AF110" s="34">
        <v>8</v>
      </c>
      <c r="AG110" s="49">
        <f>SUM(X110:AF110)</f>
        <v>33</v>
      </c>
      <c r="AI110" s="49">
        <f>SUM(K110+V110+AG110)</f>
        <v>64</v>
      </c>
    </row>
    <row r="111" spans="1:35" ht="15.75" customHeight="1" x14ac:dyDescent="0.2">
      <c r="A111" s="50">
        <v>0.48958333333333331</v>
      </c>
      <c r="B111" s="35">
        <v>18</v>
      </c>
      <c r="C111" s="36">
        <v>11</v>
      </c>
      <c r="D111" s="36">
        <v>1</v>
      </c>
      <c r="E111" s="36">
        <v>1</v>
      </c>
      <c r="F111" s="36">
        <v>0</v>
      </c>
      <c r="G111" s="36">
        <v>2</v>
      </c>
      <c r="H111" s="36">
        <v>0</v>
      </c>
      <c r="I111" s="36">
        <v>0</v>
      </c>
      <c r="J111" s="37">
        <v>3</v>
      </c>
      <c r="K111" s="51">
        <f>SUM(B111:J111)</f>
        <v>36</v>
      </c>
      <c r="M111" s="35">
        <v>0</v>
      </c>
      <c r="N111" s="36">
        <v>0</v>
      </c>
      <c r="O111" s="36">
        <v>0</v>
      </c>
      <c r="P111" s="36">
        <v>0</v>
      </c>
      <c r="Q111" s="36">
        <v>0</v>
      </c>
      <c r="R111" s="36">
        <v>0</v>
      </c>
      <c r="S111" s="36">
        <v>0</v>
      </c>
      <c r="T111" s="36">
        <v>0</v>
      </c>
      <c r="U111" s="37">
        <v>0</v>
      </c>
      <c r="V111" s="51">
        <f>SUM(M111:U111)</f>
        <v>0</v>
      </c>
      <c r="X111" s="35">
        <v>16</v>
      </c>
      <c r="Y111" s="36">
        <v>5</v>
      </c>
      <c r="Z111" s="36">
        <v>0</v>
      </c>
      <c r="AA111" s="36">
        <v>0</v>
      </c>
      <c r="AB111" s="36">
        <v>0</v>
      </c>
      <c r="AC111" s="36">
        <v>0</v>
      </c>
      <c r="AD111" s="36">
        <v>0</v>
      </c>
      <c r="AE111" s="36">
        <v>0</v>
      </c>
      <c r="AF111" s="37">
        <v>4</v>
      </c>
      <c r="AG111" s="51">
        <f>SUM(X111:AF111)</f>
        <v>25</v>
      </c>
      <c r="AI111" s="51">
        <f>SUM(K111+V111+AG111)</f>
        <v>61</v>
      </c>
    </row>
    <row r="112" spans="1:35" ht="15.75" customHeight="1" x14ac:dyDescent="0.2">
      <c r="A112" s="25" t="s">
        <v>16</v>
      </c>
      <c r="B112" s="26">
        <f t="shared" ref="B112:K112" si="73">SUM(B108:B111)</f>
        <v>62</v>
      </c>
      <c r="C112" s="27">
        <f t="shared" si="73"/>
        <v>34</v>
      </c>
      <c r="D112" s="27">
        <f t="shared" si="73"/>
        <v>1</v>
      </c>
      <c r="E112" s="27">
        <f t="shared" si="73"/>
        <v>1</v>
      </c>
      <c r="F112" s="27">
        <f t="shared" si="73"/>
        <v>0</v>
      </c>
      <c r="G112" s="27">
        <f t="shared" si="73"/>
        <v>2</v>
      </c>
      <c r="H112" s="27">
        <f t="shared" si="73"/>
        <v>0</v>
      </c>
      <c r="I112" s="27">
        <f t="shared" si="73"/>
        <v>0</v>
      </c>
      <c r="J112" s="52">
        <f t="shared" si="73"/>
        <v>7</v>
      </c>
      <c r="K112" s="25">
        <f t="shared" si="73"/>
        <v>107</v>
      </c>
      <c r="M112" s="26">
        <f t="shared" ref="M112:V112" si="74">SUM(M108:M111)</f>
        <v>0</v>
      </c>
      <c r="N112" s="27">
        <f t="shared" si="74"/>
        <v>0</v>
      </c>
      <c r="O112" s="27">
        <f t="shared" si="74"/>
        <v>0</v>
      </c>
      <c r="P112" s="27">
        <f t="shared" si="74"/>
        <v>0</v>
      </c>
      <c r="Q112" s="27">
        <f t="shared" si="74"/>
        <v>0</v>
      </c>
      <c r="R112" s="27">
        <f t="shared" si="74"/>
        <v>0</v>
      </c>
      <c r="S112" s="27">
        <f t="shared" si="74"/>
        <v>0</v>
      </c>
      <c r="T112" s="27">
        <f t="shared" si="74"/>
        <v>0</v>
      </c>
      <c r="U112" s="52">
        <f t="shared" si="74"/>
        <v>0</v>
      </c>
      <c r="V112" s="25">
        <f t="shared" si="74"/>
        <v>0</v>
      </c>
      <c r="X112" s="26">
        <f t="shared" ref="X112:AF112" si="75">SUM(X108:X111)</f>
        <v>52</v>
      </c>
      <c r="Y112" s="27">
        <f t="shared" si="75"/>
        <v>20</v>
      </c>
      <c r="Z112" s="27">
        <f t="shared" si="75"/>
        <v>4</v>
      </c>
      <c r="AA112" s="27">
        <f t="shared" si="75"/>
        <v>0</v>
      </c>
      <c r="AB112" s="27">
        <f t="shared" si="75"/>
        <v>0</v>
      </c>
      <c r="AC112" s="27">
        <f t="shared" si="75"/>
        <v>1</v>
      </c>
      <c r="AD112" s="27">
        <f t="shared" si="75"/>
        <v>2</v>
      </c>
      <c r="AE112" s="27">
        <f t="shared" si="75"/>
        <v>3</v>
      </c>
      <c r="AF112" s="52">
        <f t="shared" si="75"/>
        <v>22</v>
      </c>
      <c r="AG112" s="25">
        <f t="shared" ref="AG112" si="76">SUM(AG108:AG111)</f>
        <v>104</v>
      </c>
      <c r="AI112" s="25">
        <f>SUM(AI108:AI111)</f>
        <v>211</v>
      </c>
    </row>
    <row r="113" spans="1:35" ht="15.75" customHeight="1" x14ac:dyDescent="0.2">
      <c r="A113" s="46">
        <v>0.5</v>
      </c>
      <c r="B113" s="28">
        <v>24</v>
      </c>
      <c r="C113" s="29">
        <v>8</v>
      </c>
      <c r="D113" s="29">
        <v>1</v>
      </c>
      <c r="E113" s="29">
        <v>0</v>
      </c>
      <c r="F113" s="29">
        <v>0</v>
      </c>
      <c r="G113" s="29">
        <v>0</v>
      </c>
      <c r="H113" s="29">
        <v>2</v>
      </c>
      <c r="I113" s="29">
        <v>0</v>
      </c>
      <c r="J113" s="30">
        <v>1</v>
      </c>
      <c r="K113" s="47">
        <f>SUM(B113:J113)</f>
        <v>36</v>
      </c>
      <c r="M113" s="28">
        <v>0</v>
      </c>
      <c r="N113" s="29">
        <v>0</v>
      </c>
      <c r="O113" s="29">
        <v>0</v>
      </c>
      <c r="P113" s="29">
        <v>0</v>
      </c>
      <c r="Q113" s="29">
        <v>0</v>
      </c>
      <c r="R113" s="29">
        <v>0</v>
      </c>
      <c r="S113" s="29">
        <v>0</v>
      </c>
      <c r="T113" s="29">
        <v>0</v>
      </c>
      <c r="U113" s="30">
        <v>0</v>
      </c>
      <c r="V113" s="47">
        <f>SUM(M113:U113)</f>
        <v>0</v>
      </c>
      <c r="X113" s="28">
        <v>12</v>
      </c>
      <c r="Y113" s="29">
        <v>2</v>
      </c>
      <c r="Z113" s="29">
        <v>0</v>
      </c>
      <c r="AA113" s="29">
        <v>0</v>
      </c>
      <c r="AB113" s="29">
        <v>0</v>
      </c>
      <c r="AC113" s="29">
        <v>0</v>
      </c>
      <c r="AD113" s="29">
        <v>1</v>
      </c>
      <c r="AE113" s="29">
        <v>0</v>
      </c>
      <c r="AF113" s="30">
        <v>6</v>
      </c>
      <c r="AG113" s="47">
        <f>SUM(X113:AF113)</f>
        <v>21</v>
      </c>
      <c r="AI113" s="47">
        <f>SUM(K113+V113+AG113)</f>
        <v>57</v>
      </c>
    </row>
    <row r="114" spans="1:35" ht="15.75" customHeight="1" x14ac:dyDescent="0.2">
      <c r="A114" s="48">
        <v>0.51041666666666663</v>
      </c>
      <c r="B114" s="31">
        <v>25</v>
      </c>
      <c r="C114" s="32">
        <v>6</v>
      </c>
      <c r="D114" s="32">
        <v>1</v>
      </c>
      <c r="E114" s="32">
        <v>0</v>
      </c>
      <c r="F114" s="32">
        <v>0</v>
      </c>
      <c r="G114" s="32">
        <v>0</v>
      </c>
      <c r="H114" s="32">
        <v>0</v>
      </c>
      <c r="I114" s="32">
        <v>0</v>
      </c>
      <c r="J114" s="34">
        <v>1</v>
      </c>
      <c r="K114" s="49">
        <f>SUM(B114:J114)</f>
        <v>33</v>
      </c>
      <c r="M114" s="31">
        <v>0</v>
      </c>
      <c r="N114" s="32">
        <v>0</v>
      </c>
      <c r="O114" s="32">
        <v>0</v>
      </c>
      <c r="P114" s="32">
        <v>0</v>
      </c>
      <c r="Q114" s="32">
        <v>0</v>
      </c>
      <c r="R114" s="32">
        <v>0</v>
      </c>
      <c r="S114" s="32">
        <v>0</v>
      </c>
      <c r="T114" s="32">
        <v>0</v>
      </c>
      <c r="U114" s="34">
        <v>0</v>
      </c>
      <c r="V114" s="49">
        <f>SUM(M114:U114)</f>
        <v>0</v>
      </c>
      <c r="X114" s="31">
        <v>9</v>
      </c>
      <c r="Y114" s="32">
        <v>4</v>
      </c>
      <c r="Z114" s="32">
        <v>0</v>
      </c>
      <c r="AA114" s="32">
        <v>0</v>
      </c>
      <c r="AB114" s="32">
        <v>0</v>
      </c>
      <c r="AC114" s="32">
        <v>0</v>
      </c>
      <c r="AD114" s="32">
        <v>0</v>
      </c>
      <c r="AE114" s="32">
        <v>0</v>
      </c>
      <c r="AF114" s="34">
        <v>4</v>
      </c>
      <c r="AG114" s="49">
        <f>SUM(X114:AF114)</f>
        <v>17</v>
      </c>
      <c r="AI114" s="49">
        <f>SUM(K114+V114+AG114)</f>
        <v>50</v>
      </c>
    </row>
    <row r="115" spans="1:35" ht="15.75" customHeight="1" x14ac:dyDescent="0.2">
      <c r="A115" s="48">
        <v>0.52083333333333337</v>
      </c>
      <c r="B115" s="31">
        <v>18</v>
      </c>
      <c r="C115" s="32">
        <v>6</v>
      </c>
      <c r="D115" s="32">
        <v>1</v>
      </c>
      <c r="E115" s="32">
        <v>0</v>
      </c>
      <c r="F115" s="32">
        <v>0</v>
      </c>
      <c r="G115" s="32">
        <v>2</v>
      </c>
      <c r="H115" s="32">
        <v>0</v>
      </c>
      <c r="I115" s="32">
        <v>0</v>
      </c>
      <c r="J115" s="34">
        <v>2</v>
      </c>
      <c r="K115" s="49">
        <f>SUM(B115:J115)</f>
        <v>29</v>
      </c>
      <c r="M115" s="31">
        <v>0</v>
      </c>
      <c r="N115" s="32">
        <v>0</v>
      </c>
      <c r="O115" s="32">
        <v>0</v>
      </c>
      <c r="P115" s="32">
        <v>0</v>
      </c>
      <c r="Q115" s="32">
        <v>0</v>
      </c>
      <c r="R115" s="32">
        <v>0</v>
      </c>
      <c r="S115" s="32">
        <v>0</v>
      </c>
      <c r="T115" s="32">
        <v>0</v>
      </c>
      <c r="U115" s="34">
        <v>0</v>
      </c>
      <c r="V115" s="49">
        <f>SUM(M115:U115)</f>
        <v>0</v>
      </c>
      <c r="X115" s="31">
        <v>20</v>
      </c>
      <c r="Y115" s="32">
        <v>3</v>
      </c>
      <c r="Z115" s="32">
        <v>0</v>
      </c>
      <c r="AA115" s="32">
        <v>0</v>
      </c>
      <c r="AB115" s="32">
        <v>0</v>
      </c>
      <c r="AC115" s="32">
        <v>0</v>
      </c>
      <c r="AD115" s="32">
        <v>1</v>
      </c>
      <c r="AE115" s="32">
        <v>0</v>
      </c>
      <c r="AF115" s="34">
        <v>8</v>
      </c>
      <c r="AG115" s="49">
        <f>SUM(X115:AF115)</f>
        <v>32</v>
      </c>
      <c r="AI115" s="49">
        <f>SUM(K115+V115+AG115)</f>
        <v>61</v>
      </c>
    </row>
    <row r="116" spans="1:35" ht="15.75" customHeight="1" x14ac:dyDescent="0.2">
      <c r="A116" s="50">
        <v>0.53125</v>
      </c>
      <c r="B116" s="35">
        <v>16</v>
      </c>
      <c r="C116" s="36">
        <v>12</v>
      </c>
      <c r="D116" s="36">
        <v>1</v>
      </c>
      <c r="E116" s="36">
        <v>0</v>
      </c>
      <c r="F116" s="36">
        <v>0</v>
      </c>
      <c r="G116" s="36">
        <v>0</v>
      </c>
      <c r="H116" s="36">
        <v>0</v>
      </c>
      <c r="I116" s="36">
        <v>0</v>
      </c>
      <c r="J116" s="37">
        <v>3</v>
      </c>
      <c r="K116" s="51">
        <f>SUM(B116:J116)</f>
        <v>32</v>
      </c>
      <c r="M116" s="35">
        <v>0</v>
      </c>
      <c r="N116" s="36">
        <v>0</v>
      </c>
      <c r="O116" s="36">
        <v>0</v>
      </c>
      <c r="P116" s="36">
        <v>0</v>
      </c>
      <c r="Q116" s="36">
        <v>0</v>
      </c>
      <c r="R116" s="36">
        <v>0</v>
      </c>
      <c r="S116" s="36">
        <v>0</v>
      </c>
      <c r="T116" s="36">
        <v>0</v>
      </c>
      <c r="U116" s="37">
        <v>0</v>
      </c>
      <c r="V116" s="51">
        <f>SUM(M116:U116)</f>
        <v>0</v>
      </c>
      <c r="X116" s="35">
        <v>19</v>
      </c>
      <c r="Y116" s="36">
        <v>3</v>
      </c>
      <c r="Z116" s="36">
        <v>0</v>
      </c>
      <c r="AA116" s="36">
        <v>0</v>
      </c>
      <c r="AB116" s="36">
        <v>0</v>
      </c>
      <c r="AC116" s="36">
        <v>0</v>
      </c>
      <c r="AD116" s="36">
        <v>0</v>
      </c>
      <c r="AE116" s="36">
        <v>0</v>
      </c>
      <c r="AF116" s="37">
        <v>3</v>
      </c>
      <c r="AG116" s="51">
        <f>SUM(X116:AF116)</f>
        <v>25</v>
      </c>
      <c r="AI116" s="51">
        <f>SUM(K116+V116+AG116)</f>
        <v>57</v>
      </c>
    </row>
    <row r="117" spans="1:35" ht="15.75" customHeight="1" x14ac:dyDescent="0.2">
      <c r="A117" s="25" t="s">
        <v>16</v>
      </c>
      <c r="B117" s="26">
        <f t="shared" ref="B117:K117" si="77">SUM(B113:B116)</f>
        <v>83</v>
      </c>
      <c r="C117" s="27">
        <f t="shared" si="77"/>
        <v>32</v>
      </c>
      <c r="D117" s="27">
        <f t="shared" si="77"/>
        <v>4</v>
      </c>
      <c r="E117" s="27">
        <f t="shared" si="77"/>
        <v>0</v>
      </c>
      <c r="F117" s="27">
        <f t="shared" si="77"/>
        <v>0</v>
      </c>
      <c r="G117" s="27">
        <f t="shared" si="77"/>
        <v>2</v>
      </c>
      <c r="H117" s="27">
        <f t="shared" si="77"/>
        <v>2</v>
      </c>
      <c r="I117" s="27">
        <f t="shared" si="77"/>
        <v>0</v>
      </c>
      <c r="J117" s="52">
        <f t="shared" si="77"/>
        <v>7</v>
      </c>
      <c r="K117" s="25">
        <f t="shared" si="77"/>
        <v>130</v>
      </c>
      <c r="M117" s="26">
        <f t="shared" ref="M117:V117" si="78">SUM(M113:M116)</f>
        <v>0</v>
      </c>
      <c r="N117" s="27">
        <f t="shared" si="78"/>
        <v>0</v>
      </c>
      <c r="O117" s="27">
        <f t="shared" si="78"/>
        <v>0</v>
      </c>
      <c r="P117" s="27">
        <f t="shared" si="78"/>
        <v>0</v>
      </c>
      <c r="Q117" s="27">
        <f t="shared" si="78"/>
        <v>0</v>
      </c>
      <c r="R117" s="27">
        <f t="shared" si="78"/>
        <v>0</v>
      </c>
      <c r="S117" s="27">
        <f t="shared" si="78"/>
        <v>0</v>
      </c>
      <c r="T117" s="27">
        <f t="shared" si="78"/>
        <v>0</v>
      </c>
      <c r="U117" s="52">
        <f t="shared" si="78"/>
        <v>0</v>
      </c>
      <c r="V117" s="25">
        <f t="shared" si="78"/>
        <v>0</v>
      </c>
      <c r="X117" s="26">
        <f t="shared" ref="X117:AF117" si="79">SUM(X113:X116)</f>
        <v>60</v>
      </c>
      <c r="Y117" s="27">
        <f t="shared" si="79"/>
        <v>12</v>
      </c>
      <c r="Z117" s="27">
        <f t="shared" si="79"/>
        <v>0</v>
      </c>
      <c r="AA117" s="27">
        <f t="shared" si="79"/>
        <v>0</v>
      </c>
      <c r="AB117" s="27">
        <f t="shared" si="79"/>
        <v>0</v>
      </c>
      <c r="AC117" s="27">
        <f t="shared" si="79"/>
        <v>0</v>
      </c>
      <c r="AD117" s="27">
        <f t="shared" si="79"/>
        <v>2</v>
      </c>
      <c r="AE117" s="27">
        <f t="shared" si="79"/>
        <v>0</v>
      </c>
      <c r="AF117" s="52">
        <f t="shared" si="79"/>
        <v>21</v>
      </c>
      <c r="AG117" s="25">
        <f t="shared" ref="AG117" si="80">SUM(AG113:AG116)</f>
        <v>95</v>
      </c>
      <c r="AI117" s="25">
        <f>SUM(AI113:AI116)</f>
        <v>225</v>
      </c>
    </row>
    <row r="119" spans="1:35" ht="15.75" customHeight="1" x14ac:dyDescent="0.2">
      <c r="A119" s="25" t="s">
        <v>17</v>
      </c>
      <c r="B119" s="26">
        <f t="shared" ref="B119:K119" si="81">SUM(B117+B112+B107+B102+B97+B92)</f>
        <v>402</v>
      </c>
      <c r="C119" s="27">
        <f t="shared" si="81"/>
        <v>128</v>
      </c>
      <c r="D119" s="27">
        <f t="shared" si="81"/>
        <v>17</v>
      </c>
      <c r="E119" s="27">
        <f t="shared" si="81"/>
        <v>1</v>
      </c>
      <c r="F119" s="27">
        <f t="shared" si="81"/>
        <v>0</v>
      </c>
      <c r="G119" s="27">
        <f t="shared" si="81"/>
        <v>10</v>
      </c>
      <c r="H119" s="27">
        <f t="shared" si="81"/>
        <v>7</v>
      </c>
      <c r="I119" s="27">
        <f t="shared" si="81"/>
        <v>0</v>
      </c>
      <c r="J119" s="27">
        <f t="shared" si="81"/>
        <v>45</v>
      </c>
      <c r="K119" s="25">
        <f t="shared" si="81"/>
        <v>610</v>
      </c>
      <c r="M119" s="26">
        <f t="shared" ref="M119:V119" si="82">SUM(M117+M112+M107+M102+M97+M92)</f>
        <v>0</v>
      </c>
      <c r="N119" s="27">
        <f t="shared" si="82"/>
        <v>0</v>
      </c>
      <c r="O119" s="27">
        <f t="shared" si="82"/>
        <v>0</v>
      </c>
      <c r="P119" s="27">
        <f t="shared" si="82"/>
        <v>0</v>
      </c>
      <c r="Q119" s="27">
        <f t="shared" si="82"/>
        <v>0</v>
      </c>
      <c r="R119" s="27">
        <f t="shared" si="82"/>
        <v>0</v>
      </c>
      <c r="S119" s="27">
        <f t="shared" si="82"/>
        <v>0</v>
      </c>
      <c r="T119" s="27">
        <f t="shared" si="82"/>
        <v>0</v>
      </c>
      <c r="U119" s="27">
        <f t="shared" si="82"/>
        <v>0</v>
      </c>
      <c r="V119" s="25">
        <f t="shared" si="82"/>
        <v>0</v>
      </c>
      <c r="X119" s="26">
        <f t="shared" ref="X119:AG119" si="83">SUM(X117+X112+X107+X102+X97+X92)</f>
        <v>544</v>
      </c>
      <c r="Y119" s="27">
        <f t="shared" si="83"/>
        <v>103</v>
      </c>
      <c r="Z119" s="27">
        <f t="shared" si="83"/>
        <v>7</v>
      </c>
      <c r="AA119" s="27">
        <f t="shared" si="83"/>
        <v>0</v>
      </c>
      <c r="AB119" s="27">
        <f t="shared" si="83"/>
        <v>0</v>
      </c>
      <c r="AC119" s="27">
        <f t="shared" si="83"/>
        <v>9</v>
      </c>
      <c r="AD119" s="27">
        <f t="shared" si="83"/>
        <v>36</v>
      </c>
      <c r="AE119" s="27">
        <f t="shared" si="83"/>
        <v>11</v>
      </c>
      <c r="AF119" s="27">
        <f t="shared" si="83"/>
        <v>351</v>
      </c>
      <c r="AG119" s="25">
        <f t="shared" si="83"/>
        <v>1061</v>
      </c>
      <c r="AI119" s="25">
        <f>SUM(AI117+AI112+AI107+AI102+AI97+AI92)</f>
        <v>1671</v>
      </c>
    </row>
    <row r="121" spans="1:35" ht="15.75" customHeight="1" x14ac:dyDescent="0.2">
      <c r="A121" s="6" t="s">
        <v>12</v>
      </c>
      <c r="B121" s="6" t="str">
        <f>$O$9</f>
        <v>B - Whitehouse Street</v>
      </c>
    </row>
    <row r="122" spans="1:35" ht="15.75" customHeight="1" x14ac:dyDescent="0.2">
      <c r="B122" s="26" t="s">
        <v>13</v>
      </c>
      <c r="C122" s="27"/>
      <c r="D122" s="27" t="str">
        <f>$D$9</f>
        <v>A - York Road (E)</v>
      </c>
      <c r="E122" s="27"/>
      <c r="F122" s="27"/>
      <c r="G122" s="27"/>
      <c r="H122" s="27"/>
      <c r="I122" s="27"/>
      <c r="J122" s="27"/>
      <c r="K122" s="25"/>
      <c r="M122" s="26" t="s">
        <v>13</v>
      </c>
      <c r="N122" s="27"/>
      <c r="O122" s="27" t="str">
        <f>$O$9</f>
        <v>B - Whitehouse Street</v>
      </c>
      <c r="P122" s="27"/>
      <c r="Q122" s="27"/>
      <c r="R122" s="27"/>
      <c r="S122" s="27"/>
      <c r="T122" s="27"/>
      <c r="U122" s="27"/>
      <c r="V122" s="25"/>
      <c r="X122" s="26" t="s">
        <v>13</v>
      </c>
      <c r="Y122" s="27"/>
      <c r="Z122" s="27" t="str">
        <f>$Z$9</f>
        <v>C - York Road (W)</v>
      </c>
      <c r="AA122" s="27"/>
      <c r="AB122" s="27"/>
      <c r="AC122" s="27"/>
      <c r="AD122" s="27"/>
      <c r="AE122" s="27"/>
      <c r="AF122" s="27"/>
      <c r="AG122" s="25"/>
      <c r="AI122" s="59" t="s">
        <v>15</v>
      </c>
    </row>
    <row r="123" spans="1:35" s="38" customFormat="1" ht="15.75" customHeight="1" x14ac:dyDescent="0.2">
      <c r="B123" s="39" t="s">
        <v>36</v>
      </c>
      <c r="C123" s="40" t="s">
        <v>35</v>
      </c>
      <c r="D123" s="40" t="s">
        <v>34</v>
      </c>
      <c r="E123" s="40" t="s">
        <v>33</v>
      </c>
      <c r="F123" s="40" t="s">
        <v>32</v>
      </c>
      <c r="G123" s="40" t="s">
        <v>31</v>
      </c>
      <c r="H123" s="40" t="s">
        <v>30</v>
      </c>
      <c r="I123" s="40" t="s">
        <v>29</v>
      </c>
      <c r="J123" s="44" t="s">
        <v>40</v>
      </c>
      <c r="K123" s="45" t="s">
        <v>14</v>
      </c>
      <c r="M123" s="39" t="s">
        <v>36</v>
      </c>
      <c r="N123" s="40" t="s">
        <v>35</v>
      </c>
      <c r="O123" s="40" t="s">
        <v>34</v>
      </c>
      <c r="P123" s="40" t="s">
        <v>33</v>
      </c>
      <c r="Q123" s="40" t="s">
        <v>32</v>
      </c>
      <c r="R123" s="40" t="s">
        <v>31</v>
      </c>
      <c r="S123" s="40" t="s">
        <v>30</v>
      </c>
      <c r="T123" s="40" t="s">
        <v>29</v>
      </c>
      <c r="U123" s="44" t="s">
        <v>40</v>
      </c>
      <c r="V123" s="45" t="s">
        <v>14</v>
      </c>
      <c r="X123" s="39" t="s">
        <v>36</v>
      </c>
      <c r="Y123" s="40" t="s">
        <v>35</v>
      </c>
      <c r="Z123" s="40" t="s">
        <v>34</v>
      </c>
      <c r="AA123" s="40" t="s">
        <v>33</v>
      </c>
      <c r="AB123" s="40" t="s">
        <v>32</v>
      </c>
      <c r="AC123" s="40" t="s">
        <v>31</v>
      </c>
      <c r="AD123" s="40" t="s">
        <v>30</v>
      </c>
      <c r="AE123" s="40" t="s">
        <v>29</v>
      </c>
      <c r="AF123" s="44" t="s">
        <v>40</v>
      </c>
      <c r="AG123" s="45" t="s">
        <v>14</v>
      </c>
      <c r="AI123" s="60"/>
    </row>
    <row r="125" spans="1:35" ht="15.75" customHeight="1" x14ac:dyDescent="0.2">
      <c r="A125" s="46">
        <v>0.54166666666666663</v>
      </c>
      <c r="B125" s="28">
        <v>15</v>
      </c>
      <c r="C125" s="29">
        <v>3</v>
      </c>
      <c r="D125" s="29">
        <v>1</v>
      </c>
      <c r="E125" s="29">
        <v>1</v>
      </c>
      <c r="F125" s="29">
        <v>0</v>
      </c>
      <c r="G125" s="29">
        <v>0</v>
      </c>
      <c r="H125" s="29">
        <v>1</v>
      </c>
      <c r="I125" s="29">
        <v>0</v>
      </c>
      <c r="J125" s="30">
        <v>3</v>
      </c>
      <c r="K125" s="47">
        <f>SUM(B125:J125)</f>
        <v>24</v>
      </c>
      <c r="M125" s="28">
        <v>0</v>
      </c>
      <c r="N125" s="29">
        <v>0</v>
      </c>
      <c r="O125" s="29">
        <v>0</v>
      </c>
      <c r="P125" s="29">
        <v>0</v>
      </c>
      <c r="Q125" s="29">
        <v>0</v>
      </c>
      <c r="R125" s="29">
        <v>0</v>
      </c>
      <c r="S125" s="29">
        <v>0</v>
      </c>
      <c r="T125" s="29">
        <v>0</v>
      </c>
      <c r="U125" s="30">
        <v>0</v>
      </c>
      <c r="V125" s="47">
        <f>SUM(M125:U125)</f>
        <v>0</v>
      </c>
      <c r="X125" s="28">
        <v>15</v>
      </c>
      <c r="Y125" s="29">
        <v>2</v>
      </c>
      <c r="Z125" s="29">
        <v>1</v>
      </c>
      <c r="AA125" s="29">
        <v>0</v>
      </c>
      <c r="AB125" s="29">
        <v>0</v>
      </c>
      <c r="AC125" s="29">
        <v>0</v>
      </c>
      <c r="AD125" s="29">
        <v>0</v>
      </c>
      <c r="AE125" s="29">
        <v>0</v>
      </c>
      <c r="AF125" s="30">
        <v>6</v>
      </c>
      <c r="AG125" s="47">
        <f>SUM(X125:AF125)</f>
        <v>24</v>
      </c>
      <c r="AI125" s="47">
        <f>SUM(K125+V125+AG125)</f>
        <v>48</v>
      </c>
    </row>
    <row r="126" spans="1:35" ht="15.75" customHeight="1" x14ac:dyDescent="0.2">
      <c r="A126" s="48">
        <v>0.55208333333333337</v>
      </c>
      <c r="B126" s="31">
        <v>18</v>
      </c>
      <c r="C126" s="32">
        <v>6</v>
      </c>
      <c r="D126" s="32">
        <v>0</v>
      </c>
      <c r="E126" s="32">
        <v>0</v>
      </c>
      <c r="F126" s="32">
        <v>0</v>
      </c>
      <c r="G126" s="32">
        <v>0</v>
      </c>
      <c r="H126" s="32">
        <v>1</v>
      </c>
      <c r="I126" s="32">
        <v>1</v>
      </c>
      <c r="J126" s="34">
        <v>3</v>
      </c>
      <c r="K126" s="49">
        <f>SUM(B126:J126)</f>
        <v>29</v>
      </c>
      <c r="M126" s="31">
        <v>0</v>
      </c>
      <c r="N126" s="32">
        <v>0</v>
      </c>
      <c r="O126" s="32">
        <v>0</v>
      </c>
      <c r="P126" s="32">
        <v>0</v>
      </c>
      <c r="Q126" s="32">
        <v>0</v>
      </c>
      <c r="R126" s="32">
        <v>0</v>
      </c>
      <c r="S126" s="32">
        <v>0</v>
      </c>
      <c r="T126" s="32">
        <v>0</v>
      </c>
      <c r="U126" s="34">
        <v>0</v>
      </c>
      <c r="V126" s="49">
        <f>SUM(M126:U126)</f>
        <v>0</v>
      </c>
      <c r="X126" s="31">
        <v>12</v>
      </c>
      <c r="Y126" s="32">
        <v>3</v>
      </c>
      <c r="Z126" s="32">
        <v>2</v>
      </c>
      <c r="AA126" s="32">
        <v>0</v>
      </c>
      <c r="AB126" s="32">
        <v>0</v>
      </c>
      <c r="AC126" s="32">
        <v>1</v>
      </c>
      <c r="AD126" s="32">
        <v>2</v>
      </c>
      <c r="AE126" s="32">
        <v>1</v>
      </c>
      <c r="AF126" s="34">
        <v>6</v>
      </c>
      <c r="AG126" s="49">
        <f>SUM(X126:AF126)</f>
        <v>27</v>
      </c>
      <c r="AI126" s="49">
        <f>SUM(K126+V126+AG126)</f>
        <v>56</v>
      </c>
    </row>
    <row r="127" spans="1:35" ht="15.75" customHeight="1" x14ac:dyDescent="0.2">
      <c r="A127" s="48">
        <v>0.5625</v>
      </c>
      <c r="B127" s="31">
        <v>17</v>
      </c>
      <c r="C127" s="32">
        <v>8</v>
      </c>
      <c r="D127" s="32">
        <v>0</v>
      </c>
      <c r="E127" s="32">
        <v>1</v>
      </c>
      <c r="F127" s="32">
        <v>0</v>
      </c>
      <c r="G127" s="32">
        <v>1</v>
      </c>
      <c r="H127" s="32">
        <v>1</v>
      </c>
      <c r="I127" s="32">
        <v>0</v>
      </c>
      <c r="J127" s="34">
        <v>2</v>
      </c>
      <c r="K127" s="49">
        <f>SUM(B127:J127)</f>
        <v>30</v>
      </c>
      <c r="M127" s="31">
        <v>0</v>
      </c>
      <c r="N127" s="32">
        <v>0</v>
      </c>
      <c r="O127" s="32">
        <v>0</v>
      </c>
      <c r="P127" s="32">
        <v>0</v>
      </c>
      <c r="Q127" s="32">
        <v>0</v>
      </c>
      <c r="R127" s="32">
        <v>0</v>
      </c>
      <c r="S127" s="32">
        <v>0</v>
      </c>
      <c r="T127" s="32">
        <v>0</v>
      </c>
      <c r="U127" s="34">
        <v>0</v>
      </c>
      <c r="V127" s="49">
        <f>SUM(M127:U127)</f>
        <v>0</v>
      </c>
      <c r="X127" s="31">
        <v>5</v>
      </c>
      <c r="Y127" s="32">
        <v>5</v>
      </c>
      <c r="Z127" s="32">
        <v>0</v>
      </c>
      <c r="AA127" s="32">
        <v>0</v>
      </c>
      <c r="AB127" s="32">
        <v>0</v>
      </c>
      <c r="AC127" s="32">
        <v>0</v>
      </c>
      <c r="AD127" s="32">
        <v>3</v>
      </c>
      <c r="AE127" s="32">
        <v>0</v>
      </c>
      <c r="AF127" s="34">
        <v>2</v>
      </c>
      <c r="AG127" s="49">
        <f>SUM(X127:AF127)</f>
        <v>15</v>
      </c>
      <c r="AI127" s="49">
        <f>SUM(K127+V127+AG127)</f>
        <v>45</v>
      </c>
    </row>
    <row r="128" spans="1:35" ht="15.75" customHeight="1" x14ac:dyDescent="0.2">
      <c r="A128" s="50">
        <v>0.57291666666666663</v>
      </c>
      <c r="B128" s="35">
        <v>15</v>
      </c>
      <c r="C128" s="36">
        <v>7</v>
      </c>
      <c r="D128" s="36">
        <v>0</v>
      </c>
      <c r="E128" s="36">
        <v>0</v>
      </c>
      <c r="F128" s="36">
        <v>0</v>
      </c>
      <c r="G128" s="36">
        <v>0</v>
      </c>
      <c r="H128" s="36">
        <v>0</v>
      </c>
      <c r="I128" s="36">
        <v>3</v>
      </c>
      <c r="J128" s="37">
        <v>2</v>
      </c>
      <c r="K128" s="51">
        <f>SUM(B128:J128)</f>
        <v>27</v>
      </c>
      <c r="M128" s="35">
        <v>0</v>
      </c>
      <c r="N128" s="36">
        <v>0</v>
      </c>
      <c r="O128" s="36">
        <v>0</v>
      </c>
      <c r="P128" s="36">
        <v>0</v>
      </c>
      <c r="Q128" s="36">
        <v>0</v>
      </c>
      <c r="R128" s="36">
        <v>0</v>
      </c>
      <c r="S128" s="36">
        <v>0</v>
      </c>
      <c r="T128" s="36">
        <v>0</v>
      </c>
      <c r="U128" s="37">
        <v>0</v>
      </c>
      <c r="V128" s="51">
        <f>SUM(M128:U128)</f>
        <v>0</v>
      </c>
      <c r="X128" s="35">
        <v>12</v>
      </c>
      <c r="Y128" s="36">
        <v>4</v>
      </c>
      <c r="Z128" s="36">
        <v>0</v>
      </c>
      <c r="AA128" s="36">
        <v>0</v>
      </c>
      <c r="AB128" s="36">
        <v>0</v>
      </c>
      <c r="AC128" s="36">
        <v>0</v>
      </c>
      <c r="AD128" s="36">
        <v>0</v>
      </c>
      <c r="AE128" s="36">
        <v>0</v>
      </c>
      <c r="AF128" s="37">
        <v>8</v>
      </c>
      <c r="AG128" s="51">
        <f>SUM(X128:AF128)</f>
        <v>24</v>
      </c>
      <c r="AI128" s="51">
        <f>SUM(K128+V128+AG128)</f>
        <v>51</v>
      </c>
    </row>
    <row r="129" spans="1:35" ht="15.75" customHeight="1" x14ac:dyDescent="0.2">
      <c r="A129" s="25" t="s">
        <v>16</v>
      </c>
      <c r="B129" s="26">
        <f t="shared" ref="B129:K129" si="84">SUM(B125:B128)</f>
        <v>65</v>
      </c>
      <c r="C129" s="27">
        <f t="shared" si="84"/>
        <v>24</v>
      </c>
      <c r="D129" s="27">
        <f t="shared" si="84"/>
        <v>1</v>
      </c>
      <c r="E129" s="27">
        <f t="shared" si="84"/>
        <v>2</v>
      </c>
      <c r="F129" s="27">
        <f t="shared" si="84"/>
        <v>0</v>
      </c>
      <c r="G129" s="27">
        <f t="shared" si="84"/>
        <v>1</v>
      </c>
      <c r="H129" s="27">
        <f t="shared" si="84"/>
        <v>3</v>
      </c>
      <c r="I129" s="27">
        <f t="shared" si="84"/>
        <v>4</v>
      </c>
      <c r="J129" s="52">
        <f t="shared" si="84"/>
        <v>10</v>
      </c>
      <c r="K129" s="25">
        <f t="shared" si="84"/>
        <v>110</v>
      </c>
      <c r="M129" s="26">
        <f t="shared" ref="M129:V129" si="85">SUM(M125:M128)</f>
        <v>0</v>
      </c>
      <c r="N129" s="27">
        <f t="shared" si="85"/>
        <v>0</v>
      </c>
      <c r="O129" s="27">
        <f t="shared" si="85"/>
        <v>0</v>
      </c>
      <c r="P129" s="27">
        <f t="shared" si="85"/>
        <v>0</v>
      </c>
      <c r="Q129" s="27">
        <f t="shared" si="85"/>
        <v>0</v>
      </c>
      <c r="R129" s="27">
        <f t="shared" si="85"/>
        <v>0</v>
      </c>
      <c r="S129" s="27">
        <f t="shared" si="85"/>
        <v>0</v>
      </c>
      <c r="T129" s="27">
        <f t="shared" si="85"/>
        <v>0</v>
      </c>
      <c r="U129" s="52">
        <f t="shared" si="85"/>
        <v>0</v>
      </c>
      <c r="V129" s="25">
        <f t="shared" si="85"/>
        <v>0</v>
      </c>
      <c r="X129" s="26">
        <f t="shared" ref="X129:AF129" si="86">SUM(X125:X128)</f>
        <v>44</v>
      </c>
      <c r="Y129" s="27">
        <f t="shared" si="86"/>
        <v>14</v>
      </c>
      <c r="Z129" s="27">
        <f t="shared" si="86"/>
        <v>3</v>
      </c>
      <c r="AA129" s="27">
        <f t="shared" si="86"/>
        <v>0</v>
      </c>
      <c r="AB129" s="27">
        <f t="shared" si="86"/>
        <v>0</v>
      </c>
      <c r="AC129" s="27">
        <f t="shared" si="86"/>
        <v>1</v>
      </c>
      <c r="AD129" s="27">
        <f t="shared" si="86"/>
        <v>5</v>
      </c>
      <c r="AE129" s="27">
        <f t="shared" si="86"/>
        <v>1</v>
      </c>
      <c r="AF129" s="52">
        <f t="shared" si="86"/>
        <v>22</v>
      </c>
      <c r="AG129" s="25">
        <f t="shared" ref="AG129" si="87">SUM(AG125:AG128)</f>
        <v>90</v>
      </c>
      <c r="AI129" s="25">
        <f>SUM(AI125:AI128)</f>
        <v>200</v>
      </c>
    </row>
    <row r="130" spans="1:35" ht="15.75" customHeight="1" x14ac:dyDescent="0.2">
      <c r="A130" s="46">
        <v>0.58333333333333337</v>
      </c>
      <c r="B130" s="28">
        <v>20</v>
      </c>
      <c r="C130" s="29">
        <v>6</v>
      </c>
      <c r="D130" s="29">
        <v>0</v>
      </c>
      <c r="E130" s="29">
        <v>0</v>
      </c>
      <c r="F130" s="29">
        <v>0</v>
      </c>
      <c r="G130" s="29">
        <v>1</v>
      </c>
      <c r="H130" s="29">
        <v>0</v>
      </c>
      <c r="I130" s="29">
        <v>0</v>
      </c>
      <c r="J130" s="30">
        <v>0</v>
      </c>
      <c r="K130" s="47">
        <f>SUM(B130:J130)</f>
        <v>27</v>
      </c>
      <c r="M130" s="28">
        <v>0</v>
      </c>
      <c r="N130" s="29">
        <v>0</v>
      </c>
      <c r="O130" s="29">
        <v>0</v>
      </c>
      <c r="P130" s="29">
        <v>0</v>
      </c>
      <c r="Q130" s="29">
        <v>0</v>
      </c>
      <c r="R130" s="29">
        <v>0</v>
      </c>
      <c r="S130" s="29">
        <v>0</v>
      </c>
      <c r="T130" s="29">
        <v>0</v>
      </c>
      <c r="U130" s="30">
        <v>0</v>
      </c>
      <c r="V130" s="47">
        <f>SUM(M130:U130)</f>
        <v>0</v>
      </c>
      <c r="X130" s="28">
        <v>12</v>
      </c>
      <c r="Y130" s="29">
        <v>2</v>
      </c>
      <c r="Z130" s="29">
        <v>1</v>
      </c>
      <c r="AA130" s="29">
        <v>0</v>
      </c>
      <c r="AB130" s="29">
        <v>0</v>
      </c>
      <c r="AC130" s="29">
        <v>0</v>
      </c>
      <c r="AD130" s="29">
        <v>1</v>
      </c>
      <c r="AE130" s="29">
        <v>0</v>
      </c>
      <c r="AF130" s="30">
        <v>9</v>
      </c>
      <c r="AG130" s="47">
        <f>SUM(X130:AF130)</f>
        <v>25</v>
      </c>
      <c r="AI130" s="47">
        <f>SUM(K130+V130+AG130)</f>
        <v>52</v>
      </c>
    </row>
    <row r="131" spans="1:35" ht="15.75" customHeight="1" x14ac:dyDescent="0.2">
      <c r="A131" s="48">
        <v>0.59375</v>
      </c>
      <c r="B131" s="31">
        <v>20</v>
      </c>
      <c r="C131" s="32">
        <v>7</v>
      </c>
      <c r="D131" s="32">
        <v>0</v>
      </c>
      <c r="E131" s="32">
        <v>0</v>
      </c>
      <c r="F131" s="32">
        <v>0</v>
      </c>
      <c r="G131" s="32">
        <v>1</v>
      </c>
      <c r="H131" s="32">
        <v>0</v>
      </c>
      <c r="I131" s="32">
        <v>1</v>
      </c>
      <c r="J131" s="34">
        <v>3</v>
      </c>
      <c r="K131" s="49">
        <f>SUM(B131:J131)</f>
        <v>32</v>
      </c>
      <c r="M131" s="31">
        <v>0</v>
      </c>
      <c r="N131" s="32">
        <v>0</v>
      </c>
      <c r="O131" s="32">
        <v>0</v>
      </c>
      <c r="P131" s="32">
        <v>0</v>
      </c>
      <c r="Q131" s="32">
        <v>0</v>
      </c>
      <c r="R131" s="32">
        <v>0</v>
      </c>
      <c r="S131" s="32">
        <v>0</v>
      </c>
      <c r="T131" s="32">
        <v>0</v>
      </c>
      <c r="U131" s="34">
        <v>0</v>
      </c>
      <c r="V131" s="49">
        <f>SUM(M131:U131)</f>
        <v>0</v>
      </c>
      <c r="X131" s="31">
        <v>22</v>
      </c>
      <c r="Y131" s="32">
        <v>4</v>
      </c>
      <c r="Z131" s="32">
        <v>0</v>
      </c>
      <c r="AA131" s="32">
        <v>0</v>
      </c>
      <c r="AB131" s="32">
        <v>0</v>
      </c>
      <c r="AC131" s="32">
        <v>0</v>
      </c>
      <c r="AD131" s="32">
        <v>1</v>
      </c>
      <c r="AE131" s="32">
        <v>0</v>
      </c>
      <c r="AF131" s="34">
        <v>3</v>
      </c>
      <c r="AG131" s="49">
        <f>SUM(X131:AF131)</f>
        <v>30</v>
      </c>
      <c r="AI131" s="49">
        <f>SUM(K131+V131+AG131)</f>
        <v>62</v>
      </c>
    </row>
    <row r="132" spans="1:35" ht="15.75" customHeight="1" x14ac:dyDescent="0.2">
      <c r="A132" s="48">
        <v>0.60416666666666663</v>
      </c>
      <c r="B132" s="31">
        <v>14</v>
      </c>
      <c r="C132" s="32">
        <v>8</v>
      </c>
      <c r="D132" s="32">
        <v>0</v>
      </c>
      <c r="E132" s="32">
        <v>0</v>
      </c>
      <c r="F132" s="32">
        <v>0</v>
      </c>
      <c r="G132" s="32">
        <v>1</v>
      </c>
      <c r="H132" s="32">
        <v>0</v>
      </c>
      <c r="I132" s="32">
        <v>0</v>
      </c>
      <c r="J132" s="34">
        <v>1</v>
      </c>
      <c r="K132" s="49">
        <f>SUM(B132:J132)</f>
        <v>24</v>
      </c>
      <c r="M132" s="31">
        <v>0</v>
      </c>
      <c r="N132" s="32">
        <v>0</v>
      </c>
      <c r="O132" s="32">
        <v>0</v>
      </c>
      <c r="P132" s="32">
        <v>0</v>
      </c>
      <c r="Q132" s="32">
        <v>0</v>
      </c>
      <c r="R132" s="32">
        <v>0</v>
      </c>
      <c r="S132" s="32">
        <v>0</v>
      </c>
      <c r="T132" s="32">
        <v>0</v>
      </c>
      <c r="U132" s="34">
        <v>0</v>
      </c>
      <c r="V132" s="49">
        <f>SUM(M132:U132)</f>
        <v>0</v>
      </c>
      <c r="X132" s="31">
        <v>16</v>
      </c>
      <c r="Y132" s="32">
        <v>4</v>
      </c>
      <c r="Z132" s="32">
        <v>0</v>
      </c>
      <c r="AA132" s="32">
        <v>0</v>
      </c>
      <c r="AB132" s="32">
        <v>0</v>
      </c>
      <c r="AC132" s="32">
        <v>0</v>
      </c>
      <c r="AD132" s="32">
        <v>0</v>
      </c>
      <c r="AE132" s="32">
        <v>0</v>
      </c>
      <c r="AF132" s="34">
        <v>3</v>
      </c>
      <c r="AG132" s="49">
        <f>SUM(X132:AF132)</f>
        <v>23</v>
      </c>
      <c r="AI132" s="49">
        <f>SUM(K132+V132+AG132)</f>
        <v>47</v>
      </c>
    </row>
    <row r="133" spans="1:35" ht="15.75" customHeight="1" x14ac:dyDescent="0.2">
      <c r="A133" s="50">
        <v>0.61458333333333337</v>
      </c>
      <c r="B133" s="35">
        <v>20</v>
      </c>
      <c r="C133" s="36">
        <v>11</v>
      </c>
      <c r="D133" s="36">
        <v>1</v>
      </c>
      <c r="E133" s="36">
        <v>0</v>
      </c>
      <c r="F133" s="36">
        <v>0</v>
      </c>
      <c r="G133" s="36">
        <v>0</v>
      </c>
      <c r="H133" s="36">
        <v>0</v>
      </c>
      <c r="I133" s="36">
        <v>0</v>
      </c>
      <c r="J133" s="37">
        <v>1</v>
      </c>
      <c r="K133" s="51">
        <f>SUM(B133:J133)</f>
        <v>33</v>
      </c>
      <c r="M133" s="35">
        <v>0</v>
      </c>
      <c r="N133" s="36">
        <v>0</v>
      </c>
      <c r="O133" s="36">
        <v>0</v>
      </c>
      <c r="P133" s="36">
        <v>0</v>
      </c>
      <c r="Q133" s="36">
        <v>0</v>
      </c>
      <c r="R133" s="36">
        <v>0</v>
      </c>
      <c r="S133" s="36">
        <v>0</v>
      </c>
      <c r="T133" s="36">
        <v>0</v>
      </c>
      <c r="U133" s="37">
        <v>0</v>
      </c>
      <c r="V133" s="51">
        <f>SUM(M133:U133)</f>
        <v>0</v>
      </c>
      <c r="X133" s="35">
        <v>12</v>
      </c>
      <c r="Y133" s="36">
        <v>4</v>
      </c>
      <c r="Z133" s="36">
        <v>0</v>
      </c>
      <c r="AA133" s="36">
        <v>0</v>
      </c>
      <c r="AB133" s="36">
        <v>0</v>
      </c>
      <c r="AC133" s="36">
        <v>0</v>
      </c>
      <c r="AD133" s="36">
        <v>0</v>
      </c>
      <c r="AE133" s="36">
        <v>0</v>
      </c>
      <c r="AF133" s="37">
        <v>5</v>
      </c>
      <c r="AG133" s="51">
        <f>SUM(X133:AF133)</f>
        <v>21</v>
      </c>
      <c r="AI133" s="51">
        <f>SUM(K133+V133+AG133)</f>
        <v>54</v>
      </c>
    </row>
    <row r="134" spans="1:35" ht="15.75" customHeight="1" x14ac:dyDescent="0.2">
      <c r="A134" s="25" t="s">
        <v>16</v>
      </c>
      <c r="B134" s="26">
        <f t="shared" ref="B134:K134" si="88">SUM(B130:B133)</f>
        <v>74</v>
      </c>
      <c r="C134" s="27">
        <f t="shared" si="88"/>
        <v>32</v>
      </c>
      <c r="D134" s="27">
        <f t="shared" si="88"/>
        <v>1</v>
      </c>
      <c r="E134" s="27">
        <f t="shared" si="88"/>
        <v>0</v>
      </c>
      <c r="F134" s="27">
        <f t="shared" si="88"/>
        <v>0</v>
      </c>
      <c r="G134" s="27">
        <f t="shared" si="88"/>
        <v>3</v>
      </c>
      <c r="H134" s="27">
        <f t="shared" si="88"/>
        <v>0</v>
      </c>
      <c r="I134" s="27">
        <f t="shared" si="88"/>
        <v>1</v>
      </c>
      <c r="J134" s="52">
        <f t="shared" si="88"/>
        <v>5</v>
      </c>
      <c r="K134" s="25">
        <f t="shared" si="88"/>
        <v>116</v>
      </c>
      <c r="M134" s="26">
        <f t="shared" ref="M134:V134" si="89">SUM(M130:M133)</f>
        <v>0</v>
      </c>
      <c r="N134" s="27">
        <f t="shared" si="89"/>
        <v>0</v>
      </c>
      <c r="O134" s="27">
        <f t="shared" si="89"/>
        <v>0</v>
      </c>
      <c r="P134" s="27">
        <f t="shared" si="89"/>
        <v>0</v>
      </c>
      <c r="Q134" s="27">
        <f t="shared" si="89"/>
        <v>0</v>
      </c>
      <c r="R134" s="27">
        <f t="shared" si="89"/>
        <v>0</v>
      </c>
      <c r="S134" s="27">
        <f t="shared" si="89"/>
        <v>0</v>
      </c>
      <c r="T134" s="27">
        <f t="shared" si="89"/>
        <v>0</v>
      </c>
      <c r="U134" s="52">
        <f t="shared" si="89"/>
        <v>0</v>
      </c>
      <c r="V134" s="25">
        <f t="shared" si="89"/>
        <v>0</v>
      </c>
      <c r="X134" s="26">
        <f t="shared" ref="X134:AF134" si="90">SUM(X130:X133)</f>
        <v>62</v>
      </c>
      <c r="Y134" s="27">
        <f t="shared" si="90"/>
        <v>14</v>
      </c>
      <c r="Z134" s="27">
        <f t="shared" si="90"/>
        <v>1</v>
      </c>
      <c r="AA134" s="27">
        <f t="shared" si="90"/>
        <v>0</v>
      </c>
      <c r="AB134" s="27">
        <f t="shared" si="90"/>
        <v>0</v>
      </c>
      <c r="AC134" s="27">
        <f t="shared" si="90"/>
        <v>0</v>
      </c>
      <c r="AD134" s="27">
        <f t="shared" si="90"/>
        <v>2</v>
      </c>
      <c r="AE134" s="27">
        <f t="shared" si="90"/>
        <v>0</v>
      </c>
      <c r="AF134" s="52">
        <f t="shared" si="90"/>
        <v>20</v>
      </c>
      <c r="AG134" s="25">
        <f t="shared" ref="AG134" si="91">SUM(AG130:AG133)</f>
        <v>99</v>
      </c>
      <c r="AI134" s="25">
        <f>SUM(AI130:AI133)</f>
        <v>215</v>
      </c>
    </row>
    <row r="135" spans="1:35" ht="15.75" customHeight="1" x14ac:dyDescent="0.2">
      <c r="A135" s="46">
        <v>0.625</v>
      </c>
      <c r="B135" s="28">
        <v>18</v>
      </c>
      <c r="C135" s="29">
        <v>8</v>
      </c>
      <c r="D135" s="29">
        <v>0</v>
      </c>
      <c r="E135" s="29">
        <v>0</v>
      </c>
      <c r="F135" s="29">
        <v>0</v>
      </c>
      <c r="G135" s="29">
        <v>0</v>
      </c>
      <c r="H135" s="29">
        <v>0</v>
      </c>
      <c r="I135" s="29">
        <v>2</v>
      </c>
      <c r="J135" s="30">
        <v>0</v>
      </c>
      <c r="K135" s="47">
        <f>SUM(B135:J135)</f>
        <v>28</v>
      </c>
      <c r="M135" s="28">
        <v>0</v>
      </c>
      <c r="N135" s="29">
        <v>0</v>
      </c>
      <c r="O135" s="29">
        <v>0</v>
      </c>
      <c r="P135" s="29">
        <v>0</v>
      </c>
      <c r="Q135" s="29">
        <v>0</v>
      </c>
      <c r="R135" s="29">
        <v>0</v>
      </c>
      <c r="S135" s="29">
        <v>0</v>
      </c>
      <c r="T135" s="29">
        <v>0</v>
      </c>
      <c r="U135" s="30">
        <v>0</v>
      </c>
      <c r="V135" s="47">
        <f>SUM(M135:U135)</f>
        <v>0</v>
      </c>
      <c r="X135" s="28">
        <v>18</v>
      </c>
      <c r="Y135" s="29">
        <v>2</v>
      </c>
      <c r="Z135" s="29">
        <v>1</v>
      </c>
      <c r="AA135" s="29">
        <v>0</v>
      </c>
      <c r="AB135" s="29">
        <v>0</v>
      </c>
      <c r="AC135" s="29">
        <v>0</v>
      </c>
      <c r="AD135" s="29">
        <v>2</v>
      </c>
      <c r="AE135" s="29">
        <v>0</v>
      </c>
      <c r="AF135" s="30">
        <v>4</v>
      </c>
      <c r="AG135" s="47">
        <f>SUM(X135:AF135)</f>
        <v>27</v>
      </c>
      <c r="AI135" s="47">
        <f>SUM(K135+V135+AG135)</f>
        <v>55</v>
      </c>
    </row>
    <row r="136" spans="1:35" ht="15.75" customHeight="1" x14ac:dyDescent="0.2">
      <c r="A136" s="48">
        <v>0.63541666666666663</v>
      </c>
      <c r="B136" s="31">
        <v>27</v>
      </c>
      <c r="C136" s="32">
        <v>8</v>
      </c>
      <c r="D136" s="32">
        <v>1</v>
      </c>
      <c r="E136" s="32">
        <v>0</v>
      </c>
      <c r="F136" s="32">
        <v>0</v>
      </c>
      <c r="G136" s="32">
        <v>1</v>
      </c>
      <c r="H136" s="32">
        <v>0</v>
      </c>
      <c r="I136" s="32">
        <v>1</v>
      </c>
      <c r="J136" s="34">
        <v>1</v>
      </c>
      <c r="K136" s="49">
        <f>SUM(B136:J136)</f>
        <v>39</v>
      </c>
      <c r="M136" s="31">
        <v>0</v>
      </c>
      <c r="N136" s="32">
        <v>0</v>
      </c>
      <c r="O136" s="32">
        <v>0</v>
      </c>
      <c r="P136" s="32">
        <v>0</v>
      </c>
      <c r="Q136" s="32">
        <v>0</v>
      </c>
      <c r="R136" s="32">
        <v>0</v>
      </c>
      <c r="S136" s="32">
        <v>0</v>
      </c>
      <c r="T136" s="32">
        <v>0</v>
      </c>
      <c r="U136" s="34">
        <v>0</v>
      </c>
      <c r="V136" s="49">
        <f>SUM(M136:U136)</f>
        <v>0</v>
      </c>
      <c r="X136" s="31">
        <v>15</v>
      </c>
      <c r="Y136" s="32">
        <v>3</v>
      </c>
      <c r="Z136" s="32">
        <v>0</v>
      </c>
      <c r="AA136" s="32">
        <v>0</v>
      </c>
      <c r="AB136" s="32">
        <v>0</v>
      </c>
      <c r="AC136" s="32">
        <v>0</v>
      </c>
      <c r="AD136" s="32">
        <v>1</v>
      </c>
      <c r="AE136" s="32">
        <v>0</v>
      </c>
      <c r="AF136" s="34">
        <v>1</v>
      </c>
      <c r="AG136" s="49">
        <f>SUM(X136:AF136)</f>
        <v>20</v>
      </c>
      <c r="AI136" s="49">
        <f>SUM(K136+V136+AG136)</f>
        <v>59</v>
      </c>
    </row>
    <row r="137" spans="1:35" ht="15.75" customHeight="1" x14ac:dyDescent="0.2">
      <c r="A137" s="48">
        <v>0.64583333333333337</v>
      </c>
      <c r="B137" s="31">
        <v>21</v>
      </c>
      <c r="C137" s="32">
        <v>4</v>
      </c>
      <c r="D137" s="32">
        <v>1</v>
      </c>
      <c r="E137" s="32">
        <v>0</v>
      </c>
      <c r="F137" s="32">
        <v>0</v>
      </c>
      <c r="G137" s="32">
        <v>0</v>
      </c>
      <c r="H137" s="32">
        <v>0</v>
      </c>
      <c r="I137" s="32">
        <v>0</v>
      </c>
      <c r="J137" s="34">
        <v>0</v>
      </c>
      <c r="K137" s="49">
        <f>SUM(B137:J137)</f>
        <v>26</v>
      </c>
      <c r="M137" s="31">
        <v>0</v>
      </c>
      <c r="N137" s="32">
        <v>0</v>
      </c>
      <c r="O137" s="32">
        <v>0</v>
      </c>
      <c r="P137" s="32">
        <v>0</v>
      </c>
      <c r="Q137" s="32">
        <v>0</v>
      </c>
      <c r="R137" s="32">
        <v>0</v>
      </c>
      <c r="S137" s="32">
        <v>0</v>
      </c>
      <c r="T137" s="32">
        <v>0</v>
      </c>
      <c r="U137" s="34">
        <v>0</v>
      </c>
      <c r="V137" s="49">
        <f>SUM(M137:U137)</f>
        <v>0</v>
      </c>
      <c r="X137" s="31">
        <v>32</v>
      </c>
      <c r="Y137" s="32">
        <v>2</v>
      </c>
      <c r="Z137" s="32">
        <v>0</v>
      </c>
      <c r="AA137" s="32">
        <v>0</v>
      </c>
      <c r="AB137" s="32">
        <v>0</v>
      </c>
      <c r="AC137" s="32">
        <v>0</v>
      </c>
      <c r="AD137" s="32">
        <v>0</v>
      </c>
      <c r="AE137" s="32">
        <v>4</v>
      </c>
      <c r="AF137" s="34">
        <v>56</v>
      </c>
      <c r="AG137" s="49">
        <f>SUM(X137:AF137)</f>
        <v>94</v>
      </c>
      <c r="AI137" s="49">
        <f>SUM(K137+V137+AG137)</f>
        <v>120</v>
      </c>
    </row>
    <row r="138" spans="1:35" ht="15.75" customHeight="1" x14ac:dyDescent="0.2">
      <c r="A138" s="50">
        <v>0.65625</v>
      </c>
      <c r="B138" s="35">
        <v>18</v>
      </c>
      <c r="C138" s="36">
        <v>7</v>
      </c>
      <c r="D138" s="36">
        <v>0</v>
      </c>
      <c r="E138" s="36">
        <v>0</v>
      </c>
      <c r="F138" s="36">
        <v>0</v>
      </c>
      <c r="G138" s="36">
        <v>0</v>
      </c>
      <c r="H138" s="36">
        <v>0</v>
      </c>
      <c r="I138" s="36">
        <v>0</v>
      </c>
      <c r="J138" s="37">
        <v>1</v>
      </c>
      <c r="K138" s="51">
        <f>SUM(B138:J138)</f>
        <v>26</v>
      </c>
      <c r="M138" s="35">
        <v>0</v>
      </c>
      <c r="N138" s="36">
        <v>0</v>
      </c>
      <c r="O138" s="36">
        <v>0</v>
      </c>
      <c r="P138" s="36">
        <v>0</v>
      </c>
      <c r="Q138" s="36">
        <v>0</v>
      </c>
      <c r="R138" s="36">
        <v>0</v>
      </c>
      <c r="S138" s="36">
        <v>0</v>
      </c>
      <c r="T138" s="36">
        <v>0</v>
      </c>
      <c r="U138" s="37">
        <v>0</v>
      </c>
      <c r="V138" s="51">
        <f>SUM(M138:U138)</f>
        <v>0</v>
      </c>
      <c r="X138" s="35">
        <v>20</v>
      </c>
      <c r="Y138" s="36">
        <v>4</v>
      </c>
      <c r="Z138" s="36">
        <v>1</v>
      </c>
      <c r="AA138" s="36">
        <v>0</v>
      </c>
      <c r="AB138" s="36">
        <v>0</v>
      </c>
      <c r="AC138" s="36">
        <v>0</v>
      </c>
      <c r="AD138" s="36">
        <v>0</v>
      </c>
      <c r="AE138" s="36">
        <v>3</v>
      </c>
      <c r="AF138" s="37">
        <v>18</v>
      </c>
      <c r="AG138" s="51">
        <f>SUM(X138:AF138)</f>
        <v>46</v>
      </c>
      <c r="AI138" s="51">
        <f>SUM(K138+V138+AG138)</f>
        <v>72</v>
      </c>
    </row>
    <row r="139" spans="1:35" ht="15.75" customHeight="1" x14ac:dyDescent="0.2">
      <c r="A139" s="25" t="s">
        <v>16</v>
      </c>
      <c r="B139" s="26">
        <f t="shared" ref="B139:K139" si="92">SUM(B135:B138)</f>
        <v>84</v>
      </c>
      <c r="C139" s="27">
        <f t="shared" si="92"/>
        <v>27</v>
      </c>
      <c r="D139" s="27">
        <f t="shared" si="92"/>
        <v>2</v>
      </c>
      <c r="E139" s="27">
        <f t="shared" si="92"/>
        <v>0</v>
      </c>
      <c r="F139" s="27">
        <f t="shared" si="92"/>
        <v>0</v>
      </c>
      <c r="G139" s="27">
        <f t="shared" si="92"/>
        <v>1</v>
      </c>
      <c r="H139" s="27">
        <f t="shared" si="92"/>
        <v>0</v>
      </c>
      <c r="I139" s="27">
        <f t="shared" si="92"/>
        <v>3</v>
      </c>
      <c r="J139" s="52">
        <f t="shared" si="92"/>
        <v>2</v>
      </c>
      <c r="K139" s="25">
        <f t="shared" si="92"/>
        <v>119</v>
      </c>
      <c r="M139" s="26">
        <f t="shared" ref="M139:V139" si="93">SUM(M135:M138)</f>
        <v>0</v>
      </c>
      <c r="N139" s="27">
        <f t="shared" si="93"/>
        <v>0</v>
      </c>
      <c r="O139" s="27">
        <f t="shared" si="93"/>
        <v>0</v>
      </c>
      <c r="P139" s="27">
        <f t="shared" si="93"/>
        <v>0</v>
      </c>
      <c r="Q139" s="27">
        <f t="shared" si="93"/>
        <v>0</v>
      </c>
      <c r="R139" s="27">
        <f t="shared" si="93"/>
        <v>0</v>
      </c>
      <c r="S139" s="27">
        <f t="shared" si="93"/>
        <v>0</v>
      </c>
      <c r="T139" s="27">
        <f t="shared" si="93"/>
        <v>0</v>
      </c>
      <c r="U139" s="52">
        <f t="shared" si="93"/>
        <v>0</v>
      </c>
      <c r="V139" s="25">
        <f t="shared" si="93"/>
        <v>0</v>
      </c>
      <c r="X139" s="26">
        <f t="shared" ref="X139:AF139" si="94">SUM(X135:X138)</f>
        <v>85</v>
      </c>
      <c r="Y139" s="27">
        <f t="shared" si="94"/>
        <v>11</v>
      </c>
      <c r="Z139" s="27">
        <f t="shared" si="94"/>
        <v>2</v>
      </c>
      <c r="AA139" s="27">
        <f t="shared" si="94"/>
        <v>0</v>
      </c>
      <c r="AB139" s="27">
        <f t="shared" si="94"/>
        <v>0</v>
      </c>
      <c r="AC139" s="27">
        <f t="shared" si="94"/>
        <v>0</v>
      </c>
      <c r="AD139" s="27">
        <f t="shared" si="94"/>
        <v>3</v>
      </c>
      <c r="AE139" s="27">
        <f t="shared" si="94"/>
        <v>7</v>
      </c>
      <c r="AF139" s="52">
        <f t="shared" si="94"/>
        <v>79</v>
      </c>
      <c r="AG139" s="25">
        <f t="shared" ref="AG139" si="95">SUM(AG135:AG138)</f>
        <v>187</v>
      </c>
      <c r="AI139" s="25">
        <f>SUM(AI135:AI138)</f>
        <v>306</v>
      </c>
    </row>
    <row r="140" spans="1:35" ht="15.75" customHeight="1" x14ac:dyDescent="0.2">
      <c r="A140" s="46">
        <v>0.66666666666666663</v>
      </c>
      <c r="B140" s="28">
        <v>28</v>
      </c>
      <c r="C140" s="29">
        <v>7</v>
      </c>
      <c r="D140" s="29">
        <v>0</v>
      </c>
      <c r="E140" s="29">
        <v>0</v>
      </c>
      <c r="F140" s="29">
        <v>0</v>
      </c>
      <c r="G140" s="29">
        <v>0</v>
      </c>
      <c r="H140" s="29">
        <v>1</v>
      </c>
      <c r="I140" s="29">
        <v>1</v>
      </c>
      <c r="J140" s="30">
        <v>2</v>
      </c>
      <c r="K140" s="47">
        <f>SUM(B140:J140)</f>
        <v>39</v>
      </c>
      <c r="M140" s="28">
        <v>0</v>
      </c>
      <c r="N140" s="29">
        <v>0</v>
      </c>
      <c r="O140" s="29">
        <v>0</v>
      </c>
      <c r="P140" s="29">
        <v>0</v>
      </c>
      <c r="Q140" s="29">
        <v>0</v>
      </c>
      <c r="R140" s="29">
        <v>0</v>
      </c>
      <c r="S140" s="29">
        <v>0</v>
      </c>
      <c r="T140" s="29">
        <v>0</v>
      </c>
      <c r="U140" s="30">
        <v>0</v>
      </c>
      <c r="V140" s="47">
        <f>SUM(M140:U140)</f>
        <v>0</v>
      </c>
      <c r="X140" s="28">
        <v>22</v>
      </c>
      <c r="Y140" s="29">
        <v>5</v>
      </c>
      <c r="Z140" s="29">
        <v>1</v>
      </c>
      <c r="AA140" s="29">
        <v>0</v>
      </c>
      <c r="AB140" s="29">
        <v>0</v>
      </c>
      <c r="AC140" s="29">
        <v>0</v>
      </c>
      <c r="AD140" s="29">
        <v>0</v>
      </c>
      <c r="AE140" s="29">
        <v>0</v>
      </c>
      <c r="AF140" s="30">
        <v>8</v>
      </c>
      <c r="AG140" s="47">
        <f>SUM(X140:AF140)</f>
        <v>36</v>
      </c>
      <c r="AI140" s="47">
        <f>SUM(K140+V140+AG140)</f>
        <v>75</v>
      </c>
    </row>
    <row r="141" spans="1:35" ht="15.75" customHeight="1" x14ac:dyDescent="0.2">
      <c r="A141" s="48">
        <v>0.67708333333333337</v>
      </c>
      <c r="B141" s="31">
        <v>16</v>
      </c>
      <c r="C141" s="32">
        <v>4</v>
      </c>
      <c r="D141" s="32">
        <v>0</v>
      </c>
      <c r="E141" s="32">
        <v>0</v>
      </c>
      <c r="F141" s="32">
        <v>0</v>
      </c>
      <c r="G141" s="32">
        <v>0</v>
      </c>
      <c r="H141" s="32">
        <v>0</v>
      </c>
      <c r="I141" s="32">
        <v>0</v>
      </c>
      <c r="J141" s="34">
        <v>3</v>
      </c>
      <c r="K141" s="49">
        <f>SUM(B141:J141)</f>
        <v>23</v>
      </c>
      <c r="M141" s="31">
        <v>0</v>
      </c>
      <c r="N141" s="32">
        <v>0</v>
      </c>
      <c r="O141" s="32">
        <v>0</v>
      </c>
      <c r="P141" s="32">
        <v>0</v>
      </c>
      <c r="Q141" s="32">
        <v>0</v>
      </c>
      <c r="R141" s="32">
        <v>0</v>
      </c>
      <c r="S141" s="32">
        <v>0</v>
      </c>
      <c r="T141" s="32">
        <v>0</v>
      </c>
      <c r="U141" s="34">
        <v>0</v>
      </c>
      <c r="V141" s="49">
        <f>SUM(M141:U141)</f>
        <v>0</v>
      </c>
      <c r="X141" s="31">
        <v>14</v>
      </c>
      <c r="Y141" s="32">
        <v>5</v>
      </c>
      <c r="Z141" s="32">
        <v>2</v>
      </c>
      <c r="AA141" s="32">
        <v>0</v>
      </c>
      <c r="AB141" s="32">
        <v>0</v>
      </c>
      <c r="AC141" s="32">
        <v>2</v>
      </c>
      <c r="AD141" s="32">
        <v>0</v>
      </c>
      <c r="AE141" s="32">
        <v>1</v>
      </c>
      <c r="AF141" s="34">
        <v>6</v>
      </c>
      <c r="AG141" s="49">
        <f>SUM(X141:AF141)</f>
        <v>30</v>
      </c>
      <c r="AI141" s="49">
        <f>SUM(K141+V141+AG141)</f>
        <v>53</v>
      </c>
    </row>
    <row r="142" spans="1:35" ht="15.75" customHeight="1" x14ac:dyDescent="0.2">
      <c r="A142" s="48">
        <v>0.6875</v>
      </c>
      <c r="B142" s="31">
        <v>28</v>
      </c>
      <c r="C142" s="32">
        <v>4</v>
      </c>
      <c r="D142" s="32">
        <v>0</v>
      </c>
      <c r="E142" s="32">
        <v>0</v>
      </c>
      <c r="F142" s="32">
        <v>0</v>
      </c>
      <c r="G142" s="32">
        <v>0</v>
      </c>
      <c r="H142" s="32">
        <v>1</v>
      </c>
      <c r="I142" s="32">
        <v>1</v>
      </c>
      <c r="J142" s="34">
        <v>1</v>
      </c>
      <c r="K142" s="49">
        <f>SUM(B142:J142)</f>
        <v>35</v>
      </c>
      <c r="M142" s="31">
        <v>0</v>
      </c>
      <c r="N142" s="32">
        <v>0</v>
      </c>
      <c r="O142" s="32">
        <v>0</v>
      </c>
      <c r="P142" s="32">
        <v>0</v>
      </c>
      <c r="Q142" s="32">
        <v>0</v>
      </c>
      <c r="R142" s="32">
        <v>0</v>
      </c>
      <c r="S142" s="32">
        <v>0</v>
      </c>
      <c r="T142" s="32">
        <v>0</v>
      </c>
      <c r="U142" s="34">
        <v>0</v>
      </c>
      <c r="V142" s="49">
        <f>SUM(M142:U142)</f>
        <v>0</v>
      </c>
      <c r="X142" s="31">
        <v>19</v>
      </c>
      <c r="Y142" s="32">
        <v>2</v>
      </c>
      <c r="Z142" s="32">
        <v>0</v>
      </c>
      <c r="AA142" s="32">
        <v>0</v>
      </c>
      <c r="AB142" s="32">
        <v>0</v>
      </c>
      <c r="AC142" s="32">
        <v>1</v>
      </c>
      <c r="AD142" s="32">
        <v>0</v>
      </c>
      <c r="AE142" s="32">
        <v>1</v>
      </c>
      <c r="AF142" s="34">
        <v>11</v>
      </c>
      <c r="AG142" s="49">
        <f>SUM(X142:AF142)</f>
        <v>34</v>
      </c>
      <c r="AI142" s="49">
        <f>SUM(K142+V142+AG142)</f>
        <v>69</v>
      </c>
    </row>
    <row r="143" spans="1:35" ht="15.75" customHeight="1" x14ac:dyDescent="0.2">
      <c r="A143" s="50">
        <v>0.69791666666666663</v>
      </c>
      <c r="B143" s="35">
        <v>17</v>
      </c>
      <c r="C143" s="36">
        <v>4</v>
      </c>
      <c r="D143" s="36">
        <v>0</v>
      </c>
      <c r="E143" s="36">
        <v>0</v>
      </c>
      <c r="F143" s="36">
        <v>0</v>
      </c>
      <c r="G143" s="36">
        <v>2</v>
      </c>
      <c r="H143" s="36">
        <v>1</v>
      </c>
      <c r="I143" s="36">
        <v>0</v>
      </c>
      <c r="J143" s="37">
        <v>0</v>
      </c>
      <c r="K143" s="51">
        <f>SUM(B143:J143)</f>
        <v>24</v>
      </c>
      <c r="M143" s="35">
        <v>0</v>
      </c>
      <c r="N143" s="36">
        <v>0</v>
      </c>
      <c r="O143" s="36">
        <v>0</v>
      </c>
      <c r="P143" s="36">
        <v>0</v>
      </c>
      <c r="Q143" s="36">
        <v>0</v>
      </c>
      <c r="R143" s="36">
        <v>0</v>
      </c>
      <c r="S143" s="36">
        <v>0</v>
      </c>
      <c r="T143" s="36">
        <v>0</v>
      </c>
      <c r="U143" s="37">
        <v>0</v>
      </c>
      <c r="V143" s="51">
        <f>SUM(M143:U143)</f>
        <v>0</v>
      </c>
      <c r="X143" s="35">
        <v>12</v>
      </c>
      <c r="Y143" s="36">
        <v>1</v>
      </c>
      <c r="Z143" s="36">
        <v>0</v>
      </c>
      <c r="AA143" s="36">
        <v>0</v>
      </c>
      <c r="AB143" s="36">
        <v>0</v>
      </c>
      <c r="AC143" s="36">
        <v>0</v>
      </c>
      <c r="AD143" s="36">
        <v>0</v>
      </c>
      <c r="AE143" s="36">
        <v>1</v>
      </c>
      <c r="AF143" s="37">
        <v>7</v>
      </c>
      <c r="AG143" s="51">
        <f>SUM(X143:AF143)</f>
        <v>21</v>
      </c>
      <c r="AI143" s="51">
        <f>SUM(K143+V143+AG143)</f>
        <v>45</v>
      </c>
    </row>
    <row r="144" spans="1:35" ht="15.75" customHeight="1" x14ac:dyDescent="0.2">
      <c r="A144" s="25" t="s">
        <v>16</v>
      </c>
      <c r="B144" s="26">
        <f t="shared" ref="B144:K144" si="96">SUM(B140:B143)</f>
        <v>89</v>
      </c>
      <c r="C144" s="27">
        <f t="shared" si="96"/>
        <v>19</v>
      </c>
      <c r="D144" s="27">
        <f t="shared" si="96"/>
        <v>0</v>
      </c>
      <c r="E144" s="27">
        <f t="shared" si="96"/>
        <v>0</v>
      </c>
      <c r="F144" s="27">
        <f t="shared" si="96"/>
        <v>0</v>
      </c>
      <c r="G144" s="27">
        <f t="shared" si="96"/>
        <v>2</v>
      </c>
      <c r="H144" s="27">
        <f t="shared" si="96"/>
        <v>3</v>
      </c>
      <c r="I144" s="27">
        <f t="shared" si="96"/>
        <v>2</v>
      </c>
      <c r="J144" s="52">
        <f t="shared" si="96"/>
        <v>6</v>
      </c>
      <c r="K144" s="25">
        <f t="shared" si="96"/>
        <v>121</v>
      </c>
      <c r="M144" s="26">
        <f t="shared" ref="M144:V144" si="97">SUM(M140:M143)</f>
        <v>0</v>
      </c>
      <c r="N144" s="27">
        <f t="shared" si="97"/>
        <v>0</v>
      </c>
      <c r="O144" s="27">
        <f t="shared" si="97"/>
        <v>0</v>
      </c>
      <c r="P144" s="27">
        <f t="shared" si="97"/>
        <v>0</v>
      </c>
      <c r="Q144" s="27">
        <f t="shared" si="97"/>
        <v>0</v>
      </c>
      <c r="R144" s="27">
        <f t="shared" si="97"/>
        <v>0</v>
      </c>
      <c r="S144" s="27">
        <f t="shared" si="97"/>
        <v>0</v>
      </c>
      <c r="T144" s="27">
        <f t="shared" si="97"/>
        <v>0</v>
      </c>
      <c r="U144" s="52">
        <f t="shared" si="97"/>
        <v>0</v>
      </c>
      <c r="V144" s="25">
        <f t="shared" si="97"/>
        <v>0</v>
      </c>
      <c r="X144" s="26">
        <f t="shared" ref="X144:AF144" si="98">SUM(X140:X143)</f>
        <v>67</v>
      </c>
      <c r="Y144" s="27">
        <f t="shared" si="98"/>
        <v>13</v>
      </c>
      <c r="Z144" s="27">
        <f t="shared" si="98"/>
        <v>3</v>
      </c>
      <c r="AA144" s="27">
        <f t="shared" si="98"/>
        <v>0</v>
      </c>
      <c r="AB144" s="27">
        <f t="shared" si="98"/>
        <v>0</v>
      </c>
      <c r="AC144" s="27">
        <f t="shared" si="98"/>
        <v>3</v>
      </c>
      <c r="AD144" s="27">
        <f t="shared" si="98"/>
        <v>0</v>
      </c>
      <c r="AE144" s="27">
        <f t="shared" si="98"/>
        <v>3</v>
      </c>
      <c r="AF144" s="52">
        <f t="shared" si="98"/>
        <v>32</v>
      </c>
      <c r="AG144" s="25">
        <f t="shared" ref="AG144" si="99">SUM(AG140:AG143)</f>
        <v>121</v>
      </c>
      <c r="AI144" s="25">
        <f>SUM(AI140:AI143)</f>
        <v>242</v>
      </c>
    </row>
    <row r="145" spans="1:35" ht="15.75" customHeight="1" x14ac:dyDescent="0.2">
      <c r="A145" s="46">
        <v>0.70833333333333337</v>
      </c>
      <c r="B145" s="28">
        <v>26</v>
      </c>
      <c r="C145" s="29">
        <v>5</v>
      </c>
      <c r="D145" s="29">
        <v>0</v>
      </c>
      <c r="E145" s="29">
        <v>0</v>
      </c>
      <c r="F145" s="29">
        <v>0</v>
      </c>
      <c r="G145" s="29">
        <v>0</v>
      </c>
      <c r="H145" s="29">
        <v>1</v>
      </c>
      <c r="I145" s="29">
        <v>1</v>
      </c>
      <c r="J145" s="30">
        <v>4</v>
      </c>
      <c r="K145" s="47">
        <f>SUM(B145:J145)</f>
        <v>37</v>
      </c>
      <c r="M145" s="28">
        <v>0</v>
      </c>
      <c r="N145" s="29">
        <v>0</v>
      </c>
      <c r="O145" s="29">
        <v>0</v>
      </c>
      <c r="P145" s="29">
        <v>0</v>
      </c>
      <c r="Q145" s="29">
        <v>0</v>
      </c>
      <c r="R145" s="29">
        <v>0</v>
      </c>
      <c r="S145" s="29">
        <v>0</v>
      </c>
      <c r="T145" s="29">
        <v>0</v>
      </c>
      <c r="U145" s="30">
        <v>0</v>
      </c>
      <c r="V145" s="47">
        <f>SUM(M145:U145)</f>
        <v>0</v>
      </c>
      <c r="X145" s="28">
        <v>33</v>
      </c>
      <c r="Y145" s="29">
        <v>2</v>
      </c>
      <c r="Z145" s="29">
        <v>0</v>
      </c>
      <c r="AA145" s="29">
        <v>0</v>
      </c>
      <c r="AB145" s="29">
        <v>0</v>
      </c>
      <c r="AC145" s="29">
        <v>1</v>
      </c>
      <c r="AD145" s="29">
        <v>1</v>
      </c>
      <c r="AE145" s="29">
        <v>0</v>
      </c>
      <c r="AF145" s="30">
        <v>11</v>
      </c>
      <c r="AG145" s="47">
        <f>SUM(X145:AF145)</f>
        <v>48</v>
      </c>
      <c r="AI145" s="47">
        <f>SUM(K145+V145+AG145)</f>
        <v>85</v>
      </c>
    </row>
    <row r="146" spans="1:35" ht="15.75" customHeight="1" x14ac:dyDescent="0.2">
      <c r="A146" s="48">
        <v>0.71875</v>
      </c>
      <c r="B146" s="31">
        <v>16</v>
      </c>
      <c r="C146" s="32">
        <v>4</v>
      </c>
      <c r="D146" s="32">
        <v>0</v>
      </c>
      <c r="E146" s="32">
        <v>0</v>
      </c>
      <c r="F146" s="32">
        <v>0</v>
      </c>
      <c r="G146" s="32">
        <v>0</v>
      </c>
      <c r="H146" s="32">
        <v>0</v>
      </c>
      <c r="I146" s="32">
        <v>0</v>
      </c>
      <c r="J146" s="34">
        <v>0</v>
      </c>
      <c r="K146" s="49">
        <f>SUM(B146:J146)</f>
        <v>20</v>
      </c>
      <c r="M146" s="31">
        <v>0</v>
      </c>
      <c r="N146" s="32">
        <v>0</v>
      </c>
      <c r="O146" s="32">
        <v>0</v>
      </c>
      <c r="P146" s="32">
        <v>0</v>
      </c>
      <c r="Q146" s="32">
        <v>0</v>
      </c>
      <c r="R146" s="32">
        <v>0</v>
      </c>
      <c r="S146" s="32">
        <v>0</v>
      </c>
      <c r="T146" s="32">
        <v>0</v>
      </c>
      <c r="U146" s="34">
        <v>0</v>
      </c>
      <c r="V146" s="49">
        <f>SUM(M146:U146)</f>
        <v>0</v>
      </c>
      <c r="X146" s="31">
        <v>15</v>
      </c>
      <c r="Y146" s="32">
        <v>3</v>
      </c>
      <c r="Z146" s="32">
        <v>0</v>
      </c>
      <c r="AA146" s="32">
        <v>0</v>
      </c>
      <c r="AB146" s="32">
        <v>0</v>
      </c>
      <c r="AC146" s="32">
        <v>2</v>
      </c>
      <c r="AD146" s="32">
        <v>1</v>
      </c>
      <c r="AE146" s="32">
        <v>0</v>
      </c>
      <c r="AF146" s="34">
        <v>7</v>
      </c>
      <c r="AG146" s="49">
        <f>SUM(X146:AF146)</f>
        <v>28</v>
      </c>
      <c r="AI146" s="49">
        <f>SUM(K146+V146+AG146)</f>
        <v>48</v>
      </c>
    </row>
    <row r="147" spans="1:35" ht="15.75" customHeight="1" x14ac:dyDescent="0.2">
      <c r="A147" s="48">
        <v>0.72916666666666663</v>
      </c>
      <c r="B147" s="31">
        <v>18</v>
      </c>
      <c r="C147" s="32">
        <v>3</v>
      </c>
      <c r="D147" s="32">
        <v>0</v>
      </c>
      <c r="E147" s="32">
        <v>1</v>
      </c>
      <c r="F147" s="32">
        <v>0</v>
      </c>
      <c r="G147" s="32">
        <v>1</v>
      </c>
      <c r="H147" s="32">
        <v>0</v>
      </c>
      <c r="I147" s="32">
        <v>0</v>
      </c>
      <c r="J147" s="34">
        <v>0</v>
      </c>
      <c r="K147" s="49">
        <f>SUM(B147:J147)</f>
        <v>23</v>
      </c>
      <c r="M147" s="31">
        <v>0</v>
      </c>
      <c r="N147" s="32">
        <v>0</v>
      </c>
      <c r="O147" s="32">
        <v>0</v>
      </c>
      <c r="P147" s="32">
        <v>0</v>
      </c>
      <c r="Q147" s="32">
        <v>0</v>
      </c>
      <c r="R147" s="32">
        <v>0</v>
      </c>
      <c r="S147" s="32">
        <v>0</v>
      </c>
      <c r="T147" s="32">
        <v>0</v>
      </c>
      <c r="U147" s="34">
        <v>0</v>
      </c>
      <c r="V147" s="49">
        <f>SUM(M147:U147)</f>
        <v>0</v>
      </c>
      <c r="X147" s="31">
        <v>20</v>
      </c>
      <c r="Y147" s="32">
        <v>3</v>
      </c>
      <c r="Z147" s="32">
        <v>0</v>
      </c>
      <c r="AA147" s="32">
        <v>0</v>
      </c>
      <c r="AB147" s="32">
        <v>0</v>
      </c>
      <c r="AC147" s="32">
        <v>0</v>
      </c>
      <c r="AD147" s="32">
        <v>1</v>
      </c>
      <c r="AE147" s="32">
        <v>1</v>
      </c>
      <c r="AF147" s="34">
        <v>13</v>
      </c>
      <c r="AG147" s="49">
        <f>SUM(X147:AF147)</f>
        <v>38</v>
      </c>
      <c r="AI147" s="49">
        <f>SUM(K147+V147+AG147)</f>
        <v>61</v>
      </c>
    </row>
    <row r="148" spans="1:35" ht="15.75" customHeight="1" x14ac:dyDescent="0.2">
      <c r="A148" s="50">
        <v>0.73958333333333337</v>
      </c>
      <c r="B148" s="35">
        <v>20</v>
      </c>
      <c r="C148" s="36">
        <v>0</v>
      </c>
      <c r="D148" s="36">
        <v>0</v>
      </c>
      <c r="E148" s="36">
        <v>0</v>
      </c>
      <c r="F148" s="36">
        <v>0</v>
      </c>
      <c r="G148" s="36">
        <v>0</v>
      </c>
      <c r="H148" s="36">
        <v>0</v>
      </c>
      <c r="I148" s="36">
        <v>0</v>
      </c>
      <c r="J148" s="37">
        <v>0</v>
      </c>
      <c r="K148" s="51">
        <f>SUM(B148:J148)</f>
        <v>20</v>
      </c>
      <c r="M148" s="35">
        <v>0</v>
      </c>
      <c r="N148" s="36">
        <v>0</v>
      </c>
      <c r="O148" s="36">
        <v>0</v>
      </c>
      <c r="P148" s="36">
        <v>0</v>
      </c>
      <c r="Q148" s="36">
        <v>0</v>
      </c>
      <c r="R148" s="36">
        <v>0</v>
      </c>
      <c r="S148" s="36">
        <v>0</v>
      </c>
      <c r="T148" s="36">
        <v>0</v>
      </c>
      <c r="U148" s="37">
        <v>0</v>
      </c>
      <c r="V148" s="51">
        <f>SUM(M148:U148)</f>
        <v>0</v>
      </c>
      <c r="X148" s="35">
        <v>15</v>
      </c>
      <c r="Y148" s="36">
        <v>1</v>
      </c>
      <c r="Z148" s="36">
        <v>0</v>
      </c>
      <c r="AA148" s="36">
        <v>0</v>
      </c>
      <c r="AB148" s="36">
        <v>0</v>
      </c>
      <c r="AC148" s="36">
        <v>0</v>
      </c>
      <c r="AD148" s="36">
        <v>1</v>
      </c>
      <c r="AE148" s="36">
        <v>1</v>
      </c>
      <c r="AF148" s="37">
        <v>11</v>
      </c>
      <c r="AG148" s="51">
        <f>SUM(X148:AF148)</f>
        <v>29</v>
      </c>
      <c r="AI148" s="51">
        <f>SUM(K148+V148+AG148)</f>
        <v>49</v>
      </c>
    </row>
    <row r="149" spans="1:35" ht="15.75" customHeight="1" x14ac:dyDescent="0.2">
      <c r="A149" s="25" t="s">
        <v>16</v>
      </c>
      <c r="B149" s="26">
        <f t="shared" ref="B149:K149" si="100">SUM(B145:B148)</f>
        <v>80</v>
      </c>
      <c r="C149" s="27">
        <f t="shared" si="100"/>
        <v>12</v>
      </c>
      <c r="D149" s="27">
        <f t="shared" si="100"/>
        <v>0</v>
      </c>
      <c r="E149" s="27">
        <f t="shared" si="100"/>
        <v>1</v>
      </c>
      <c r="F149" s="27">
        <f t="shared" si="100"/>
        <v>0</v>
      </c>
      <c r="G149" s="27">
        <f t="shared" si="100"/>
        <v>1</v>
      </c>
      <c r="H149" s="27">
        <f t="shared" si="100"/>
        <v>1</v>
      </c>
      <c r="I149" s="27">
        <f t="shared" si="100"/>
        <v>1</v>
      </c>
      <c r="J149" s="52">
        <f t="shared" si="100"/>
        <v>4</v>
      </c>
      <c r="K149" s="25">
        <f t="shared" si="100"/>
        <v>100</v>
      </c>
      <c r="M149" s="26">
        <f t="shared" ref="M149:V149" si="101">SUM(M145:M148)</f>
        <v>0</v>
      </c>
      <c r="N149" s="27">
        <f t="shared" si="101"/>
        <v>0</v>
      </c>
      <c r="O149" s="27">
        <f t="shared" si="101"/>
        <v>0</v>
      </c>
      <c r="P149" s="27">
        <f t="shared" si="101"/>
        <v>0</v>
      </c>
      <c r="Q149" s="27">
        <f t="shared" si="101"/>
        <v>0</v>
      </c>
      <c r="R149" s="27">
        <f t="shared" si="101"/>
        <v>0</v>
      </c>
      <c r="S149" s="27">
        <f t="shared" si="101"/>
        <v>0</v>
      </c>
      <c r="T149" s="27">
        <f t="shared" si="101"/>
        <v>0</v>
      </c>
      <c r="U149" s="52">
        <f t="shared" si="101"/>
        <v>0</v>
      </c>
      <c r="V149" s="25">
        <f t="shared" si="101"/>
        <v>0</v>
      </c>
      <c r="X149" s="26">
        <f t="shared" ref="X149:AF149" si="102">SUM(X145:X148)</f>
        <v>83</v>
      </c>
      <c r="Y149" s="27">
        <f t="shared" si="102"/>
        <v>9</v>
      </c>
      <c r="Z149" s="27">
        <f t="shared" si="102"/>
        <v>0</v>
      </c>
      <c r="AA149" s="27">
        <f t="shared" si="102"/>
        <v>0</v>
      </c>
      <c r="AB149" s="27">
        <f t="shared" si="102"/>
        <v>0</v>
      </c>
      <c r="AC149" s="27">
        <f t="shared" si="102"/>
        <v>3</v>
      </c>
      <c r="AD149" s="27">
        <f t="shared" si="102"/>
        <v>4</v>
      </c>
      <c r="AE149" s="27">
        <f t="shared" si="102"/>
        <v>2</v>
      </c>
      <c r="AF149" s="52">
        <f t="shared" si="102"/>
        <v>42</v>
      </c>
      <c r="AG149" s="25">
        <f t="shared" ref="AG149" si="103">SUM(AG145:AG148)</f>
        <v>143</v>
      </c>
      <c r="AI149" s="25">
        <f>SUM(AI145:AI148)</f>
        <v>243</v>
      </c>
    </row>
    <row r="150" spans="1:35" ht="15.75" customHeight="1" x14ac:dyDescent="0.2">
      <c r="A150" s="46">
        <v>0.75</v>
      </c>
      <c r="B150" s="28">
        <v>21</v>
      </c>
      <c r="C150" s="29">
        <v>5</v>
      </c>
      <c r="D150" s="29">
        <v>0</v>
      </c>
      <c r="E150" s="29">
        <v>0</v>
      </c>
      <c r="F150" s="29">
        <v>0</v>
      </c>
      <c r="G150" s="29">
        <v>1</v>
      </c>
      <c r="H150" s="29">
        <v>0</v>
      </c>
      <c r="I150" s="29">
        <v>0</v>
      </c>
      <c r="J150" s="30">
        <v>1</v>
      </c>
      <c r="K150" s="47">
        <f>SUM(B150:J150)</f>
        <v>28</v>
      </c>
      <c r="M150" s="28">
        <v>0</v>
      </c>
      <c r="N150" s="29">
        <v>0</v>
      </c>
      <c r="O150" s="29">
        <v>0</v>
      </c>
      <c r="P150" s="29">
        <v>0</v>
      </c>
      <c r="Q150" s="29">
        <v>0</v>
      </c>
      <c r="R150" s="29">
        <v>0</v>
      </c>
      <c r="S150" s="29">
        <v>0</v>
      </c>
      <c r="T150" s="29">
        <v>0</v>
      </c>
      <c r="U150" s="30">
        <v>0</v>
      </c>
      <c r="V150" s="47">
        <f>SUM(M150:U150)</f>
        <v>0</v>
      </c>
      <c r="X150" s="28">
        <v>9</v>
      </c>
      <c r="Y150" s="29">
        <v>2</v>
      </c>
      <c r="Z150" s="29">
        <v>0</v>
      </c>
      <c r="AA150" s="29">
        <v>0</v>
      </c>
      <c r="AB150" s="29">
        <v>0</v>
      </c>
      <c r="AC150" s="29">
        <v>0</v>
      </c>
      <c r="AD150" s="29">
        <v>2</v>
      </c>
      <c r="AE150" s="29">
        <v>2</v>
      </c>
      <c r="AF150" s="30">
        <v>8</v>
      </c>
      <c r="AG150" s="47">
        <f>SUM(X150:AF150)</f>
        <v>23</v>
      </c>
      <c r="AI150" s="47">
        <f>SUM(K150+V150+AG150)</f>
        <v>51</v>
      </c>
    </row>
    <row r="151" spans="1:35" ht="15.75" customHeight="1" x14ac:dyDescent="0.2">
      <c r="A151" s="48">
        <v>0.76041666666666663</v>
      </c>
      <c r="B151" s="31">
        <v>17</v>
      </c>
      <c r="C151" s="32">
        <v>1</v>
      </c>
      <c r="D151" s="32">
        <v>0</v>
      </c>
      <c r="E151" s="32">
        <v>1</v>
      </c>
      <c r="F151" s="32">
        <v>0</v>
      </c>
      <c r="G151" s="32">
        <v>0</v>
      </c>
      <c r="H151" s="32">
        <v>1</v>
      </c>
      <c r="I151" s="32">
        <v>0</v>
      </c>
      <c r="J151" s="34">
        <v>0</v>
      </c>
      <c r="K151" s="49">
        <f>SUM(B151:J151)</f>
        <v>20</v>
      </c>
      <c r="M151" s="31">
        <v>0</v>
      </c>
      <c r="N151" s="32">
        <v>0</v>
      </c>
      <c r="O151" s="32">
        <v>0</v>
      </c>
      <c r="P151" s="32">
        <v>0</v>
      </c>
      <c r="Q151" s="32">
        <v>0</v>
      </c>
      <c r="R151" s="32">
        <v>0</v>
      </c>
      <c r="S151" s="32">
        <v>0</v>
      </c>
      <c r="T151" s="32">
        <v>0</v>
      </c>
      <c r="U151" s="34">
        <v>0</v>
      </c>
      <c r="V151" s="49">
        <f>SUM(M151:U151)</f>
        <v>0</v>
      </c>
      <c r="X151" s="31">
        <v>13</v>
      </c>
      <c r="Y151" s="32">
        <v>0</v>
      </c>
      <c r="Z151" s="32">
        <v>0</v>
      </c>
      <c r="AA151" s="32">
        <v>0</v>
      </c>
      <c r="AB151" s="32">
        <v>0</v>
      </c>
      <c r="AC151" s="32">
        <v>2</v>
      </c>
      <c r="AD151" s="32">
        <v>2</v>
      </c>
      <c r="AE151" s="32">
        <v>2</v>
      </c>
      <c r="AF151" s="34">
        <v>10</v>
      </c>
      <c r="AG151" s="49">
        <f>SUM(X151:AF151)</f>
        <v>29</v>
      </c>
      <c r="AI151" s="49">
        <f>SUM(K151+V151+AG151)</f>
        <v>49</v>
      </c>
    </row>
    <row r="152" spans="1:35" ht="15.75" customHeight="1" x14ac:dyDescent="0.2">
      <c r="A152" s="48">
        <v>0.77083333333333337</v>
      </c>
      <c r="B152" s="31">
        <v>17</v>
      </c>
      <c r="C152" s="32">
        <v>1</v>
      </c>
      <c r="D152" s="32">
        <v>0</v>
      </c>
      <c r="E152" s="32">
        <v>0</v>
      </c>
      <c r="F152" s="32">
        <v>0</v>
      </c>
      <c r="G152" s="32">
        <v>1</v>
      </c>
      <c r="H152" s="32">
        <v>0</v>
      </c>
      <c r="I152" s="32">
        <v>0</v>
      </c>
      <c r="J152" s="34">
        <v>3</v>
      </c>
      <c r="K152" s="49">
        <f>SUM(B152:J152)</f>
        <v>22</v>
      </c>
      <c r="M152" s="31">
        <v>0</v>
      </c>
      <c r="N152" s="32">
        <v>0</v>
      </c>
      <c r="O152" s="32">
        <v>0</v>
      </c>
      <c r="P152" s="32">
        <v>0</v>
      </c>
      <c r="Q152" s="32">
        <v>0</v>
      </c>
      <c r="R152" s="32">
        <v>0</v>
      </c>
      <c r="S152" s="32">
        <v>0</v>
      </c>
      <c r="T152" s="32">
        <v>0</v>
      </c>
      <c r="U152" s="34">
        <v>0</v>
      </c>
      <c r="V152" s="49">
        <f>SUM(M152:U152)</f>
        <v>0</v>
      </c>
      <c r="X152" s="31">
        <v>15</v>
      </c>
      <c r="Y152" s="32">
        <v>1</v>
      </c>
      <c r="Z152" s="32">
        <v>1</v>
      </c>
      <c r="AA152" s="32">
        <v>0</v>
      </c>
      <c r="AB152" s="32">
        <v>0</v>
      </c>
      <c r="AC152" s="32">
        <v>0</v>
      </c>
      <c r="AD152" s="32">
        <v>0</v>
      </c>
      <c r="AE152" s="32">
        <v>0</v>
      </c>
      <c r="AF152" s="34">
        <v>4</v>
      </c>
      <c r="AG152" s="49">
        <f>SUM(X152:AF152)</f>
        <v>21</v>
      </c>
      <c r="AI152" s="49">
        <f>SUM(K152+V152+AG152)</f>
        <v>43</v>
      </c>
    </row>
    <row r="153" spans="1:35" ht="15.75" customHeight="1" x14ac:dyDescent="0.2">
      <c r="A153" s="50">
        <v>0.78125</v>
      </c>
      <c r="B153" s="35">
        <v>20</v>
      </c>
      <c r="C153" s="36">
        <v>2</v>
      </c>
      <c r="D153" s="36">
        <v>0</v>
      </c>
      <c r="E153" s="36">
        <v>0</v>
      </c>
      <c r="F153" s="36">
        <v>0</v>
      </c>
      <c r="G153" s="36">
        <v>0</v>
      </c>
      <c r="H153" s="36">
        <v>0</v>
      </c>
      <c r="I153" s="36">
        <v>0</v>
      </c>
      <c r="J153" s="37">
        <v>1</v>
      </c>
      <c r="K153" s="51">
        <f>SUM(B153:J153)</f>
        <v>23</v>
      </c>
      <c r="M153" s="35">
        <v>0</v>
      </c>
      <c r="N153" s="36">
        <v>0</v>
      </c>
      <c r="O153" s="36">
        <v>0</v>
      </c>
      <c r="P153" s="36">
        <v>0</v>
      </c>
      <c r="Q153" s="36">
        <v>0</v>
      </c>
      <c r="R153" s="36">
        <v>0</v>
      </c>
      <c r="S153" s="36">
        <v>0</v>
      </c>
      <c r="T153" s="36">
        <v>0</v>
      </c>
      <c r="U153" s="37">
        <v>0</v>
      </c>
      <c r="V153" s="51">
        <f>SUM(M153:U153)</f>
        <v>0</v>
      </c>
      <c r="X153" s="35">
        <v>12</v>
      </c>
      <c r="Y153" s="36">
        <v>1</v>
      </c>
      <c r="Z153" s="36">
        <v>1</v>
      </c>
      <c r="AA153" s="36">
        <v>0</v>
      </c>
      <c r="AB153" s="36">
        <v>0</v>
      </c>
      <c r="AC153" s="36">
        <v>0</v>
      </c>
      <c r="AD153" s="36">
        <v>1</v>
      </c>
      <c r="AE153" s="36">
        <v>0</v>
      </c>
      <c r="AF153" s="37">
        <v>6</v>
      </c>
      <c r="AG153" s="51">
        <f>SUM(X153:AF153)</f>
        <v>21</v>
      </c>
      <c r="AI153" s="51">
        <f>SUM(K153+V153+AG153)</f>
        <v>44</v>
      </c>
    </row>
    <row r="154" spans="1:35" ht="15.75" customHeight="1" x14ac:dyDescent="0.2">
      <c r="A154" s="25" t="s">
        <v>16</v>
      </c>
      <c r="B154" s="26">
        <f t="shared" ref="B154:K154" si="104">SUM(B150:B153)</f>
        <v>75</v>
      </c>
      <c r="C154" s="27">
        <f t="shared" si="104"/>
        <v>9</v>
      </c>
      <c r="D154" s="27">
        <f t="shared" si="104"/>
        <v>0</v>
      </c>
      <c r="E154" s="27">
        <f t="shared" si="104"/>
        <v>1</v>
      </c>
      <c r="F154" s="27">
        <f t="shared" si="104"/>
        <v>0</v>
      </c>
      <c r="G154" s="27">
        <f t="shared" si="104"/>
        <v>2</v>
      </c>
      <c r="H154" s="27">
        <f t="shared" si="104"/>
        <v>1</v>
      </c>
      <c r="I154" s="27">
        <f t="shared" si="104"/>
        <v>0</v>
      </c>
      <c r="J154" s="52">
        <f t="shared" si="104"/>
        <v>5</v>
      </c>
      <c r="K154" s="25">
        <f t="shared" si="104"/>
        <v>93</v>
      </c>
      <c r="M154" s="26">
        <f t="shared" ref="M154:V154" si="105">SUM(M150:M153)</f>
        <v>0</v>
      </c>
      <c r="N154" s="27">
        <f t="shared" si="105"/>
        <v>0</v>
      </c>
      <c r="O154" s="27">
        <f t="shared" si="105"/>
        <v>0</v>
      </c>
      <c r="P154" s="27">
        <f t="shared" si="105"/>
        <v>0</v>
      </c>
      <c r="Q154" s="27">
        <f t="shared" si="105"/>
        <v>0</v>
      </c>
      <c r="R154" s="27">
        <f t="shared" si="105"/>
        <v>0</v>
      </c>
      <c r="S154" s="27">
        <f t="shared" si="105"/>
        <v>0</v>
      </c>
      <c r="T154" s="27">
        <f t="shared" si="105"/>
        <v>0</v>
      </c>
      <c r="U154" s="52">
        <f t="shared" si="105"/>
        <v>0</v>
      </c>
      <c r="V154" s="25">
        <f t="shared" si="105"/>
        <v>0</v>
      </c>
      <c r="X154" s="26">
        <f t="shared" ref="X154:AF154" si="106">SUM(X150:X153)</f>
        <v>49</v>
      </c>
      <c r="Y154" s="27">
        <f t="shared" si="106"/>
        <v>4</v>
      </c>
      <c r="Z154" s="27">
        <f t="shared" si="106"/>
        <v>2</v>
      </c>
      <c r="AA154" s="27">
        <f t="shared" si="106"/>
        <v>0</v>
      </c>
      <c r="AB154" s="27">
        <f t="shared" si="106"/>
        <v>0</v>
      </c>
      <c r="AC154" s="27">
        <f t="shared" si="106"/>
        <v>2</v>
      </c>
      <c r="AD154" s="27">
        <f t="shared" si="106"/>
        <v>5</v>
      </c>
      <c r="AE154" s="27">
        <f t="shared" si="106"/>
        <v>4</v>
      </c>
      <c r="AF154" s="52">
        <f t="shared" si="106"/>
        <v>28</v>
      </c>
      <c r="AG154" s="25">
        <f t="shared" ref="AG154" si="107">SUM(AG150:AG153)</f>
        <v>94</v>
      </c>
      <c r="AI154" s="25">
        <f>SUM(AI150:AI153)</f>
        <v>187</v>
      </c>
    </row>
    <row r="156" spans="1:35" ht="15.75" customHeight="1" x14ac:dyDescent="0.2">
      <c r="A156" s="25" t="s">
        <v>17</v>
      </c>
      <c r="B156" s="26">
        <f t="shared" ref="B156:K156" si="108">SUM(B154+B149+B144+B139+B134+B129)</f>
        <v>467</v>
      </c>
      <c r="C156" s="27">
        <f t="shared" si="108"/>
        <v>123</v>
      </c>
      <c r="D156" s="27">
        <f t="shared" si="108"/>
        <v>4</v>
      </c>
      <c r="E156" s="27">
        <f t="shared" si="108"/>
        <v>4</v>
      </c>
      <c r="F156" s="27">
        <f t="shared" si="108"/>
        <v>0</v>
      </c>
      <c r="G156" s="27">
        <f t="shared" si="108"/>
        <v>10</v>
      </c>
      <c r="H156" s="27">
        <f t="shared" si="108"/>
        <v>8</v>
      </c>
      <c r="I156" s="27">
        <f t="shared" si="108"/>
        <v>11</v>
      </c>
      <c r="J156" s="27">
        <f t="shared" si="108"/>
        <v>32</v>
      </c>
      <c r="K156" s="25">
        <f t="shared" si="108"/>
        <v>659</v>
      </c>
      <c r="M156" s="26">
        <f t="shared" ref="M156:V156" si="109">SUM(M154+M149+M144+M139+M134+M129)</f>
        <v>0</v>
      </c>
      <c r="N156" s="27">
        <f t="shared" si="109"/>
        <v>0</v>
      </c>
      <c r="O156" s="27">
        <f t="shared" si="109"/>
        <v>0</v>
      </c>
      <c r="P156" s="27">
        <f t="shared" si="109"/>
        <v>0</v>
      </c>
      <c r="Q156" s="27">
        <f t="shared" si="109"/>
        <v>0</v>
      </c>
      <c r="R156" s="27">
        <f t="shared" si="109"/>
        <v>0</v>
      </c>
      <c r="S156" s="27">
        <f t="shared" si="109"/>
        <v>0</v>
      </c>
      <c r="T156" s="27">
        <f t="shared" si="109"/>
        <v>0</v>
      </c>
      <c r="U156" s="27">
        <f t="shared" si="109"/>
        <v>0</v>
      </c>
      <c r="V156" s="25">
        <f t="shared" si="109"/>
        <v>0</v>
      </c>
      <c r="X156" s="26">
        <f t="shared" ref="X156:AG156" si="110">SUM(X154+X149+X144+X139+X134+X129)</f>
        <v>390</v>
      </c>
      <c r="Y156" s="27">
        <f t="shared" si="110"/>
        <v>65</v>
      </c>
      <c r="Z156" s="27">
        <f t="shared" si="110"/>
        <v>11</v>
      </c>
      <c r="AA156" s="27">
        <f t="shared" si="110"/>
        <v>0</v>
      </c>
      <c r="AB156" s="27">
        <f t="shared" si="110"/>
        <v>0</v>
      </c>
      <c r="AC156" s="27">
        <f t="shared" si="110"/>
        <v>9</v>
      </c>
      <c r="AD156" s="27">
        <f t="shared" si="110"/>
        <v>19</v>
      </c>
      <c r="AE156" s="27">
        <f t="shared" si="110"/>
        <v>17</v>
      </c>
      <c r="AF156" s="27">
        <f t="shared" si="110"/>
        <v>223</v>
      </c>
      <c r="AG156" s="25">
        <f t="shared" si="110"/>
        <v>734</v>
      </c>
      <c r="AI156" s="25">
        <f>SUM(AI154+AI149+AI144+AI139+AI134+AI129)</f>
        <v>1393</v>
      </c>
    </row>
    <row r="158" spans="1:35" ht="15.75" customHeight="1" x14ac:dyDescent="0.2">
      <c r="A158" s="25" t="s">
        <v>14</v>
      </c>
      <c r="B158" s="26">
        <f t="shared" ref="B158:K158" si="111">SUM(B119+B156)</f>
        <v>869</v>
      </c>
      <c r="C158" s="27">
        <f t="shared" si="111"/>
        <v>251</v>
      </c>
      <c r="D158" s="27">
        <f t="shared" si="111"/>
        <v>21</v>
      </c>
      <c r="E158" s="27">
        <f t="shared" si="111"/>
        <v>5</v>
      </c>
      <c r="F158" s="27">
        <f t="shared" si="111"/>
        <v>0</v>
      </c>
      <c r="G158" s="27">
        <f t="shared" si="111"/>
        <v>20</v>
      </c>
      <c r="H158" s="27">
        <f t="shared" si="111"/>
        <v>15</v>
      </c>
      <c r="I158" s="27">
        <f t="shared" si="111"/>
        <v>11</v>
      </c>
      <c r="J158" s="27">
        <f t="shared" si="111"/>
        <v>77</v>
      </c>
      <c r="K158" s="25">
        <f t="shared" si="111"/>
        <v>1269</v>
      </c>
      <c r="M158" s="26">
        <f t="shared" ref="M158:V158" si="112">SUM(M119+M156)</f>
        <v>0</v>
      </c>
      <c r="N158" s="27">
        <f t="shared" si="112"/>
        <v>0</v>
      </c>
      <c r="O158" s="27">
        <f t="shared" si="112"/>
        <v>0</v>
      </c>
      <c r="P158" s="27">
        <f t="shared" si="112"/>
        <v>0</v>
      </c>
      <c r="Q158" s="27">
        <f t="shared" si="112"/>
        <v>0</v>
      </c>
      <c r="R158" s="27">
        <f t="shared" si="112"/>
        <v>0</v>
      </c>
      <c r="S158" s="27">
        <f t="shared" si="112"/>
        <v>0</v>
      </c>
      <c r="T158" s="27">
        <f t="shared" si="112"/>
        <v>0</v>
      </c>
      <c r="U158" s="27">
        <f t="shared" si="112"/>
        <v>0</v>
      </c>
      <c r="V158" s="25">
        <f t="shared" si="112"/>
        <v>0</v>
      </c>
      <c r="X158" s="26">
        <f t="shared" ref="X158:AG158" si="113">SUM(X119+X156)</f>
        <v>934</v>
      </c>
      <c r="Y158" s="27">
        <f t="shared" si="113"/>
        <v>168</v>
      </c>
      <c r="Z158" s="27">
        <f t="shared" si="113"/>
        <v>18</v>
      </c>
      <c r="AA158" s="27">
        <f t="shared" si="113"/>
        <v>0</v>
      </c>
      <c r="AB158" s="27">
        <f t="shared" si="113"/>
        <v>0</v>
      </c>
      <c r="AC158" s="27">
        <f t="shared" si="113"/>
        <v>18</v>
      </c>
      <c r="AD158" s="27">
        <f t="shared" si="113"/>
        <v>55</v>
      </c>
      <c r="AE158" s="27">
        <f t="shared" si="113"/>
        <v>28</v>
      </c>
      <c r="AF158" s="27">
        <f t="shared" si="113"/>
        <v>574</v>
      </c>
      <c r="AG158" s="25">
        <f t="shared" si="113"/>
        <v>1795</v>
      </c>
      <c r="AI158" s="25">
        <f>SUM(AI119+AI156)</f>
        <v>3064</v>
      </c>
    </row>
    <row r="160" spans="1:35" ht="15.75" customHeight="1" x14ac:dyDescent="0.2">
      <c r="A160" s="6" t="s">
        <v>12</v>
      </c>
      <c r="B160" s="6" t="str">
        <f>$Z$9</f>
        <v>C - York Road (W)</v>
      </c>
    </row>
    <row r="161" spans="1:35" ht="15.75" customHeight="1" x14ac:dyDescent="0.2">
      <c r="B161" s="26" t="s">
        <v>13</v>
      </c>
      <c r="C161" s="27"/>
      <c r="D161" s="27" t="str">
        <f>$D$9</f>
        <v>A - York Road (E)</v>
      </c>
      <c r="E161" s="27"/>
      <c r="F161" s="27"/>
      <c r="G161" s="27"/>
      <c r="H161" s="27"/>
      <c r="I161" s="27"/>
      <c r="J161" s="27"/>
      <c r="K161" s="25"/>
      <c r="M161" s="26" t="s">
        <v>13</v>
      </c>
      <c r="N161" s="27"/>
      <c r="O161" s="27" t="str">
        <f>$O$9</f>
        <v>B - Whitehouse Street</v>
      </c>
      <c r="P161" s="27"/>
      <c r="Q161" s="27"/>
      <c r="R161" s="27"/>
      <c r="S161" s="27"/>
      <c r="T161" s="27"/>
      <c r="U161" s="27"/>
      <c r="V161" s="25"/>
      <c r="X161" s="26" t="s">
        <v>13</v>
      </c>
      <c r="Y161" s="27"/>
      <c r="Z161" s="27" t="str">
        <f>$Z$9</f>
        <v>C - York Road (W)</v>
      </c>
      <c r="AA161" s="27"/>
      <c r="AB161" s="27"/>
      <c r="AC161" s="27"/>
      <c r="AD161" s="27"/>
      <c r="AE161" s="27"/>
      <c r="AF161" s="27"/>
      <c r="AG161" s="25"/>
      <c r="AI161" s="59" t="s">
        <v>15</v>
      </c>
    </row>
    <row r="162" spans="1:35" s="38" customFormat="1" ht="15.75" customHeight="1" x14ac:dyDescent="0.2">
      <c r="B162" s="39" t="s">
        <v>36</v>
      </c>
      <c r="C162" s="40" t="s">
        <v>35</v>
      </c>
      <c r="D162" s="40" t="s">
        <v>34</v>
      </c>
      <c r="E162" s="40" t="s">
        <v>33</v>
      </c>
      <c r="F162" s="40" t="s">
        <v>32</v>
      </c>
      <c r="G162" s="40" t="s">
        <v>31</v>
      </c>
      <c r="H162" s="40" t="s">
        <v>30</v>
      </c>
      <c r="I162" s="40" t="s">
        <v>29</v>
      </c>
      <c r="J162" s="44" t="s">
        <v>40</v>
      </c>
      <c r="K162" s="45" t="s">
        <v>14</v>
      </c>
      <c r="M162" s="39" t="s">
        <v>36</v>
      </c>
      <c r="N162" s="40" t="s">
        <v>35</v>
      </c>
      <c r="O162" s="40" t="s">
        <v>34</v>
      </c>
      <c r="P162" s="40" t="s">
        <v>33</v>
      </c>
      <c r="Q162" s="40" t="s">
        <v>32</v>
      </c>
      <c r="R162" s="40" t="s">
        <v>31</v>
      </c>
      <c r="S162" s="40" t="s">
        <v>30</v>
      </c>
      <c r="T162" s="40" t="s">
        <v>29</v>
      </c>
      <c r="U162" s="44" t="s">
        <v>40</v>
      </c>
      <c r="V162" s="45" t="s">
        <v>14</v>
      </c>
      <c r="X162" s="39" t="s">
        <v>36</v>
      </c>
      <c r="Y162" s="40" t="s">
        <v>35</v>
      </c>
      <c r="Z162" s="40" t="s">
        <v>34</v>
      </c>
      <c r="AA162" s="40" t="s">
        <v>33</v>
      </c>
      <c r="AB162" s="40" t="s">
        <v>32</v>
      </c>
      <c r="AC162" s="40" t="s">
        <v>31</v>
      </c>
      <c r="AD162" s="40" t="s">
        <v>30</v>
      </c>
      <c r="AE162" s="40" t="s">
        <v>29</v>
      </c>
      <c r="AF162" s="44" t="s">
        <v>40</v>
      </c>
      <c r="AG162" s="45" t="s">
        <v>14</v>
      </c>
      <c r="AI162" s="60"/>
    </row>
    <row r="164" spans="1:35" ht="15.75" customHeight="1" x14ac:dyDescent="0.2">
      <c r="A164" s="46">
        <v>0.29166666666666669</v>
      </c>
      <c r="B164" s="28">
        <v>16</v>
      </c>
      <c r="C164" s="29">
        <v>0</v>
      </c>
      <c r="D164" s="29">
        <v>0</v>
      </c>
      <c r="E164" s="29">
        <v>0</v>
      </c>
      <c r="F164" s="29">
        <v>0</v>
      </c>
      <c r="G164" s="29">
        <v>0</v>
      </c>
      <c r="H164" s="29">
        <v>1</v>
      </c>
      <c r="I164" s="29">
        <v>1</v>
      </c>
      <c r="J164" s="30">
        <v>3</v>
      </c>
      <c r="K164" s="47">
        <f>SUM(B164:J164)</f>
        <v>21</v>
      </c>
      <c r="M164" s="28">
        <v>6</v>
      </c>
      <c r="N164" s="29">
        <v>3</v>
      </c>
      <c r="O164" s="29">
        <v>0</v>
      </c>
      <c r="P164" s="29">
        <v>0</v>
      </c>
      <c r="Q164" s="29">
        <v>0</v>
      </c>
      <c r="R164" s="29">
        <v>0</v>
      </c>
      <c r="S164" s="29">
        <v>0</v>
      </c>
      <c r="T164" s="29">
        <v>0</v>
      </c>
      <c r="U164" s="30">
        <v>0</v>
      </c>
      <c r="V164" s="47">
        <f>SUM(M164:U164)</f>
        <v>9</v>
      </c>
      <c r="X164" s="28">
        <v>0</v>
      </c>
      <c r="Y164" s="29">
        <v>0</v>
      </c>
      <c r="Z164" s="29">
        <v>0</v>
      </c>
      <c r="AA164" s="29">
        <v>0</v>
      </c>
      <c r="AB164" s="29">
        <v>0</v>
      </c>
      <c r="AC164" s="29">
        <v>0</v>
      </c>
      <c r="AD164" s="29">
        <v>0</v>
      </c>
      <c r="AE164" s="29">
        <v>0</v>
      </c>
      <c r="AF164" s="30">
        <v>0</v>
      </c>
      <c r="AG164" s="47">
        <f>SUM(X164:AF164)</f>
        <v>0</v>
      </c>
      <c r="AI164" s="47">
        <f>SUM(K164+V164+AG164)</f>
        <v>30</v>
      </c>
    </row>
    <row r="165" spans="1:35" ht="15.75" customHeight="1" x14ac:dyDescent="0.2">
      <c r="A165" s="48">
        <v>0.30208333333333331</v>
      </c>
      <c r="B165" s="31">
        <v>20</v>
      </c>
      <c r="C165" s="32">
        <v>1</v>
      </c>
      <c r="D165" s="32">
        <v>0</v>
      </c>
      <c r="E165" s="32">
        <v>0</v>
      </c>
      <c r="F165" s="32">
        <v>0</v>
      </c>
      <c r="G165" s="32">
        <v>0</v>
      </c>
      <c r="H165" s="32">
        <v>2</v>
      </c>
      <c r="I165" s="32">
        <v>0</v>
      </c>
      <c r="J165" s="34">
        <v>3</v>
      </c>
      <c r="K165" s="49">
        <f>SUM(B165:J165)</f>
        <v>26</v>
      </c>
      <c r="M165" s="31">
        <v>7</v>
      </c>
      <c r="N165" s="32">
        <v>1</v>
      </c>
      <c r="O165" s="32">
        <v>1</v>
      </c>
      <c r="P165" s="32">
        <v>0</v>
      </c>
      <c r="Q165" s="32">
        <v>0</v>
      </c>
      <c r="R165" s="32">
        <v>0</v>
      </c>
      <c r="S165" s="32">
        <v>2</v>
      </c>
      <c r="T165" s="32">
        <v>0</v>
      </c>
      <c r="U165" s="34">
        <v>2</v>
      </c>
      <c r="V165" s="49">
        <f>SUM(M165:U165)</f>
        <v>13</v>
      </c>
      <c r="X165" s="31">
        <v>0</v>
      </c>
      <c r="Y165" s="32">
        <v>0</v>
      </c>
      <c r="Z165" s="32">
        <v>0</v>
      </c>
      <c r="AA165" s="32">
        <v>0</v>
      </c>
      <c r="AB165" s="32">
        <v>0</v>
      </c>
      <c r="AC165" s="32">
        <v>0</v>
      </c>
      <c r="AD165" s="32">
        <v>0</v>
      </c>
      <c r="AE165" s="32">
        <v>0</v>
      </c>
      <c r="AF165" s="34">
        <v>0</v>
      </c>
      <c r="AG165" s="49">
        <f>SUM(X165:AF165)</f>
        <v>0</v>
      </c>
      <c r="AI165" s="49">
        <f>SUM(K165+V165+AG165)</f>
        <v>39</v>
      </c>
    </row>
    <row r="166" spans="1:35" ht="15.75" customHeight="1" x14ac:dyDescent="0.2">
      <c r="A166" s="48">
        <v>0.3125</v>
      </c>
      <c r="B166" s="31">
        <v>14</v>
      </c>
      <c r="C166" s="32">
        <v>6</v>
      </c>
      <c r="D166" s="32">
        <v>0</v>
      </c>
      <c r="E166" s="32">
        <v>0</v>
      </c>
      <c r="F166" s="32">
        <v>0</v>
      </c>
      <c r="G166" s="32">
        <v>0</v>
      </c>
      <c r="H166" s="32">
        <v>2</v>
      </c>
      <c r="I166" s="32">
        <v>2</v>
      </c>
      <c r="J166" s="34">
        <v>5</v>
      </c>
      <c r="K166" s="49">
        <f>SUM(B166:J166)</f>
        <v>29</v>
      </c>
      <c r="M166" s="31">
        <v>9</v>
      </c>
      <c r="N166" s="32">
        <v>5</v>
      </c>
      <c r="O166" s="32">
        <v>0</v>
      </c>
      <c r="P166" s="32">
        <v>0</v>
      </c>
      <c r="Q166" s="32">
        <v>0</v>
      </c>
      <c r="R166" s="32">
        <v>1</v>
      </c>
      <c r="S166" s="32">
        <v>2</v>
      </c>
      <c r="T166" s="32">
        <v>0</v>
      </c>
      <c r="U166" s="34">
        <v>1</v>
      </c>
      <c r="V166" s="49">
        <f>SUM(M166:U166)</f>
        <v>18</v>
      </c>
      <c r="X166" s="31">
        <v>0</v>
      </c>
      <c r="Y166" s="32">
        <v>0</v>
      </c>
      <c r="Z166" s="32">
        <v>0</v>
      </c>
      <c r="AA166" s="32">
        <v>0</v>
      </c>
      <c r="AB166" s="32">
        <v>0</v>
      </c>
      <c r="AC166" s="32">
        <v>0</v>
      </c>
      <c r="AD166" s="32">
        <v>0</v>
      </c>
      <c r="AE166" s="32">
        <v>0</v>
      </c>
      <c r="AF166" s="34">
        <v>0</v>
      </c>
      <c r="AG166" s="49">
        <f>SUM(X166:AF166)</f>
        <v>0</v>
      </c>
      <c r="AI166" s="49">
        <f>SUM(K166+V166+AG166)</f>
        <v>47</v>
      </c>
    </row>
    <row r="167" spans="1:35" ht="15.75" customHeight="1" x14ac:dyDescent="0.2">
      <c r="A167" s="50">
        <v>0.32291666666666669</v>
      </c>
      <c r="B167" s="35">
        <v>16</v>
      </c>
      <c r="C167" s="36">
        <v>4</v>
      </c>
      <c r="D167" s="36">
        <v>0</v>
      </c>
      <c r="E167" s="36">
        <v>0</v>
      </c>
      <c r="F167" s="36">
        <v>0</v>
      </c>
      <c r="G167" s="36">
        <v>0</v>
      </c>
      <c r="H167" s="36">
        <v>1</v>
      </c>
      <c r="I167" s="36">
        <v>0</v>
      </c>
      <c r="J167" s="37">
        <v>4</v>
      </c>
      <c r="K167" s="51">
        <f>SUM(B167:J167)</f>
        <v>25</v>
      </c>
      <c r="M167" s="35">
        <v>13</v>
      </c>
      <c r="N167" s="36">
        <v>3</v>
      </c>
      <c r="O167" s="36">
        <v>0</v>
      </c>
      <c r="P167" s="36">
        <v>0</v>
      </c>
      <c r="Q167" s="36">
        <v>0</v>
      </c>
      <c r="R167" s="36">
        <v>1</v>
      </c>
      <c r="S167" s="36">
        <v>2</v>
      </c>
      <c r="T167" s="36">
        <v>0</v>
      </c>
      <c r="U167" s="37">
        <v>5</v>
      </c>
      <c r="V167" s="51">
        <f>SUM(M167:U167)</f>
        <v>24</v>
      </c>
      <c r="X167" s="35">
        <v>0</v>
      </c>
      <c r="Y167" s="36">
        <v>0</v>
      </c>
      <c r="Z167" s="36">
        <v>0</v>
      </c>
      <c r="AA167" s="36">
        <v>0</v>
      </c>
      <c r="AB167" s="36">
        <v>0</v>
      </c>
      <c r="AC167" s="36">
        <v>0</v>
      </c>
      <c r="AD167" s="36">
        <v>0</v>
      </c>
      <c r="AE167" s="36">
        <v>0</v>
      </c>
      <c r="AF167" s="37">
        <v>0</v>
      </c>
      <c r="AG167" s="51">
        <f>SUM(X167:AF167)</f>
        <v>0</v>
      </c>
      <c r="AI167" s="51">
        <f>SUM(K167+V167+AG167)</f>
        <v>49</v>
      </c>
    </row>
    <row r="168" spans="1:35" ht="15.75" customHeight="1" x14ac:dyDescent="0.2">
      <c r="A168" s="25" t="s">
        <v>16</v>
      </c>
      <c r="B168" s="26">
        <f t="shared" ref="B168:K168" si="114">SUM(B164:B167)</f>
        <v>66</v>
      </c>
      <c r="C168" s="27">
        <f t="shared" si="114"/>
        <v>11</v>
      </c>
      <c r="D168" s="27">
        <f t="shared" si="114"/>
        <v>0</v>
      </c>
      <c r="E168" s="27">
        <f t="shared" si="114"/>
        <v>0</v>
      </c>
      <c r="F168" s="27">
        <f t="shared" si="114"/>
        <v>0</v>
      </c>
      <c r="G168" s="27">
        <f t="shared" si="114"/>
        <v>0</v>
      </c>
      <c r="H168" s="27">
        <f t="shared" si="114"/>
        <v>6</v>
      </c>
      <c r="I168" s="27">
        <f t="shared" si="114"/>
        <v>3</v>
      </c>
      <c r="J168" s="52">
        <f t="shared" si="114"/>
        <v>15</v>
      </c>
      <c r="K168" s="25">
        <f t="shared" si="114"/>
        <v>101</v>
      </c>
      <c r="M168" s="26">
        <f t="shared" ref="M168:V168" si="115">SUM(M164:M167)</f>
        <v>35</v>
      </c>
      <c r="N168" s="27">
        <f t="shared" si="115"/>
        <v>12</v>
      </c>
      <c r="O168" s="27">
        <f t="shared" si="115"/>
        <v>1</v>
      </c>
      <c r="P168" s="27">
        <f t="shared" si="115"/>
        <v>0</v>
      </c>
      <c r="Q168" s="27">
        <f t="shared" si="115"/>
        <v>0</v>
      </c>
      <c r="R168" s="27">
        <f t="shared" si="115"/>
        <v>2</v>
      </c>
      <c r="S168" s="27">
        <f t="shared" si="115"/>
        <v>6</v>
      </c>
      <c r="T168" s="27">
        <f t="shared" si="115"/>
        <v>0</v>
      </c>
      <c r="U168" s="52">
        <f t="shared" si="115"/>
        <v>8</v>
      </c>
      <c r="V168" s="25">
        <f t="shared" si="115"/>
        <v>64</v>
      </c>
      <c r="X168" s="26">
        <f t="shared" ref="X168:AF168" si="116">SUM(X164:X167)</f>
        <v>0</v>
      </c>
      <c r="Y168" s="27">
        <f t="shared" si="116"/>
        <v>0</v>
      </c>
      <c r="Z168" s="27">
        <f t="shared" si="116"/>
        <v>0</v>
      </c>
      <c r="AA168" s="27">
        <f t="shared" si="116"/>
        <v>0</v>
      </c>
      <c r="AB168" s="27">
        <f t="shared" si="116"/>
        <v>0</v>
      </c>
      <c r="AC168" s="27">
        <f t="shared" si="116"/>
        <v>0</v>
      </c>
      <c r="AD168" s="27">
        <f t="shared" si="116"/>
        <v>0</v>
      </c>
      <c r="AE168" s="27">
        <f t="shared" si="116"/>
        <v>0</v>
      </c>
      <c r="AF168" s="52">
        <f t="shared" si="116"/>
        <v>0</v>
      </c>
      <c r="AG168" s="25">
        <f t="shared" ref="AG168" si="117">SUM(AG164:AG167)</f>
        <v>0</v>
      </c>
      <c r="AI168" s="25">
        <f>SUM(AI164:AI167)</f>
        <v>165</v>
      </c>
    </row>
    <row r="169" spans="1:35" ht="15.75" customHeight="1" x14ac:dyDescent="0.2">
      <c r="A169" s="46">
        <v>0.33333333333333331</v>
      </c>
      <c r="B169" s="28">
        <v>14</v>
      </c>
      <c r="C169" s="29">
        <v>2</v>
      </c>
      <c r="D169" s="29">
        <v>1</v>
      </c>
      <c r="E169" s="29">
        <v>0</v>
      </c>
      <c r="F169" s="29">
        <v>1</v>
      </c>
      <c r="G169" s="29">
        <v>0</v>
      </c>
      <c r="H169" s="29">
        <v>3</v>
      </c>
      <c r="I169" s="29">
        <v>0</v>
      </c>
      <c r="J169" s="30">
        <v>4</v>
      </c>
      <c r="K169" s="47">
        <f>SUM(B169:J169)</f>
        <v>25</v>
      </c>
      <c r="M169" s="28">
        <v>11</v>
      </c>
      <c r="N169" s="29">
        <v>1</v>
      </c>
      <c r="O169" s="29">
        <v>0</v>
      </c>
      <c r="P169" s="29">
        <v>0</v>
      </c>
      <c r="Q169" s="29">
        <v>0</v>
      </c>
      <c r="R169" s="29">
        <v>0</v>
      </c>
      <c r="S169" s="29">
        <v>0</v>
      </c>
      <c r="T169" s="29">
        <v>0</v>
      </c>
      <c r="U169" s="30">
        <v>4</v>
      </c>
      <c r="V169" s="47">
        <f>SUM(M169:U169)</f>
        <v>16</v>
      </c>
      <c r="X169" s="28">
        <v>0</v>
      </c>
      <c r="Y169" s="29">
        <v>0</v>
      </c>
      <c r="Z169" s="29">
        <v>0</v>
      </c>
      <c r="AA169" s="29">
        <v>0</v>
      </c>
      <c r="AB169" s="29">
        <v>0</v>
      </c>
      <c r="AC169" s="29">
        <v>0</v>
      </c>
      <c r="AD169" s="29">
        <v>0</v>
      </c>
      <c r="AE169" s="29">
        <v>0</v>
      </c>
      <c r="AF169" s="30">
        <v>0</v>
      </c>
      <c r="AG169" s="47">
        <f>SUM(X169:AF169)</f>
        <v>0</v>
      </c>
      <c r="AI169" s="47">
        <f>SUM(K169+V169+AG169)</f>
        <v>41</v>
      </c>
    </row>
    <row r="170" spans="1:35" ht="15.75" customHeight="1" x14ac:dyDescent="0.2">
      <c r="A170" s="48">
        <v>0.34375</v>
      </c>
      <c r="B170" s="31">
        <v>36</v>
      </c>
      <c r="C170" s="32">
        <v>4</v>
      </c>
      <c r="D170" s="32">
        <v>2</v>
      </c>
      <c r="E170" s="32">
        <v>1</v>
      </c>
      <c r="F170" s="32">
        <v>0</v>
      </c>
      <c r="G170" s="32">
        <v>1</v>
      </c>
      <c r="H170" s="32">
        <v>3</v>
      </c>
      <c r="I170" s="32">
        <v>1</v>
      </c>
      <c r="J170" s="34">
        <v>7</v>
      </c>
      <c r="K170" s="49">
        <f>SUM(B170:J170)</f>
        <v>55</v>
      </c>
      <c r="M170" s="31">
        <v>23</v>
      </c>
      <c r="N170" s="32">
        <v>1</v>
      </c>
      <c r="O170" s="32">
        <v>0</v>
      </c>
      <c r="P170" s="32">
        <v>0</v>
      </c>
      <c r="Q170" s="32">
        <v>0</v>
      </c>
      <c r="R170" s="32">
        <v>1</v>
      </c>
      <c r="S170" s="32">
        <v>0</v>
      </c>
      <c r="T170" s="32">
        <v>0</v>
      </c>
      <c r="U170" s="34">
        <v>10</v>
      </c>
      <c r="V170" s="49">
        <f>SUM(M170:U170)</f>
        <v>35</v>
      </c>
      <c r="X170" s="31">
        <v>0</v>
      </c>
      <c r="Y170" s="32">
        <v>0</v>
      </c>
      <c r="Z170" s="32">
        <v>0</v>
      </c>
      <c r="AA170" s="32">
        <v>0</v>
      </c>
      <c r="AB170" s="32">
        <v>0</v>
      </c>
      <c r="AC170" s="32">
        <v>0</v>
      </c>
      <c r="AD170" s="32">
        <v>0</v>
      </c>
      <c r="AE170" s="32">
        <v>0</v>
      </c>
      <c r="AF170" s="34">
        <v>0</v>
      </c>
      <c r="AG170" s="49">
        <f>SUM(X170:AF170)</f>
        <v>0</v>
      </c>
      <c r="AI170" s="49">
        <f>SUM(K170+V170+AG170)</f>
        <v>90</v>
      </c>
    </row>
    <row r="171" spans="1:35" ht="15.75" customHeight="1" x14ac:dyDescent="0.2">
      <c r="A171" s="48">
        <v>0.35416666666666669</v>
      </c>
      <c r="B171" s="31">
        <v>14</v>
      </c>
      <c r="C171" s="32">
        <v>4</v>
      </c>
      <c r="D171" s="32">
        <v>0</v>
      </c>
      <c r="E171" s="32">
        <v>0</v>
      </c>
      <c r="F171" s="32">
        <v>0</v>
      </c>
      <c r="G171" s="32">
        <v>3</v>
      </c>
      <c r="H171" s="32">
        <v>0</v>
      </c>
      <c r="I171" s="32">
        <v>0</v>
      </c>
      <c r="J171" s="34">
        <v>13</v>
      </c>
      <c r="K171" s="49">
        <f>SUM(B171:J171)</f>
        <v>34</v>
      </c>
      <c r="M171" s="31">
        <v>16</v>
      </c>
      <c r="N171" s="32">
        <v>3</v>
      </c>
      <c r="O171" s="32">
        <v>0</v>
      </c>
      <c r="P171" s="32">
        <v>0</v>
      </c>
      <c r="Q171" s="32">
        <v>0</v>
      </c>
      <c r="R171" s="32">
        <v>0</v>
      </c>
      <c r="S171" s="32">
        <v>4</v>
      </c>
      <c r="T171" s="32">
        <v>0</v>
      </c>
      <c r="U171" s="34">
        <v>47</v>
      </c>
      <c r="V171" s="49">
        <f>SUM(M171:U171)</f>
        <v>70</v>
      </c>
      <c r="X171" s="31">
        <v>0</v>
      </c>
      <c r="Y171" s="32">
        <v>0</v>
      </c>
      <c r="Z171" s="32">
        <v>0</v>
      </c>
      <c r="AA171" s="32">
        <v>0</v>
      </c>
      <c r="AB171" s="32">
        <v>0</v>
      </c>
      <c r="AC171" s="32">
        <v>0</v>
      </c>
      <c r="AD171" s="32">
        <v>0</v>
      </c>
      <c r="AE171" s="32">
        <v>0</v>
      </c>
      <c r="AF171" s="34">
        <v>0</v>
      </c>
      <c r="AG171" s="49">
        <f>SUM(X171:AF171)</f>
        <v>0</v>
      </c>
      <c r="AI171" s="49">
        <f>SUM(K171+V171+AG171)</f>
        <v>104</v>
      </c>
    </row>
    <row r="172" spans="1:35" ht="15.75" customHeight="1" x14ac:dyDescent="0.2">
      <c r="A172" s="50">
        <v>0.36458333333333331</v>
      </c>
      <c r="B172" s="35">
        <v>25</v>
      </c>
      <c r="C172" s="36">
        <v>3</v>
      </c>
      <c r="D172" s="36">
        <v>0</v>
      </c>
      <c r="E172" s="36">
        <v>0</v>
      </c>
      <c r="F172" s="36">
        <v>0</v>
      </c>
      <c r="G172" s="36">
        <v>2</v>
      </c>
      <c r="H172" s="36">
        <v>4</v>
      </c>
      <c r="I172" s="36">
        <v>1</v>
      </c>
      <c r="J172" s="37">
        <v>4</v>
      </c>
      <c r="K172" s="51">
        <f>SUM(B172:J172)</f>
        <v>39</v>
      </c>
      <c r="M172" s="35">
        <v>15</v>
      </c>
      <c r="N172" s="36">
        <v>3</v>
      </c>
      <c r="O172" s="36">
        <v>1</v>
      </c>
      <c r="P172" s="36">
        <v>0</v>
      </c>
      <c r="Q172" s="36">
        <v>0</v>
      </c>
      <c r="R172" s="36">
        <v>1</v>
      </c>
      <c r="S172" s="36">
        <v>2</v>
      </c>
      <c r="T172" s="36">
        <v>0</v>
      </c>
      <c r="U172" s="37">
        <v>19</v>
      </c>
      <c r="V172" s="51">
        <f>SUM(M172:U172)</f>
        <v>41</v>
      </c>
      <c r="X172" s="35">
        <v>0</v>
      </c>
      <c r="Y172" s="36">
        <v>0</v>
      </c>
      <c r="Z172" s="36">
        <v>0</v>
      </c>
      <c r="AA172" s="36">
        <v>0</v>
      </c>
      <c r="AB172" s="36">
        <v>0</v>
      </c>
      <c r="AC172" s="36">
        <v>0</v>
      </c>
      <c r="AD172" s="36">
        <v>0</v>
      </c>
      <c r="AE172" s="36">
        <v>0</v>
      </c>
      <c r="AF172" s="37">
        <v>0</v>
      </c>
      <c r="AG172" s="51">
        <f>SUM(X172:AF172)</f>
        <v>0</v>
      </c>
      <c r="AI172" s="51">
        <f>SUM(K172+V172+AG172)</f>
        <v>80</v>
      </c>
    </row>
    <row r="173" spans="1:35" ht="15.75" customHeight="1" x14ac:dyDescent="0.2">
      <c r="A173" s="25" t="s">
        <v>16</v>
      </c>
      <c r="B173" s="26">
        <f t="shared" ref="B173:K173" si="118">SUM(B169:B172)</f>
        <v>89</v>
      </c>
      <c r="C173" s="27">
        <f t="shared" si="118"/>
        <v>13</v>
      </c>
      <c r="D173" s="27">
        <f t="shared" si="118"/>
        <v>3</v>
      </c>
      <c r="E173" s="27">
        <f t="shared" si="118"/>
        <v>1</v>
      </c>
      <c r="F173" s="27">
        <f t="shared" si="118"/>
        <v>1</v>
      </c>
      <c r="G173" s="27">
        <f t="shared" si="118"/>
        <v>6</v>
      </c>
      <c r="H173" s="27">
        <f t="shared" si="118"/>
        <v>10</v>
      </c>
      <c r="I173" s="27">
        <f t="shared" si="118"/>
        <v>2</v>
      </c>
      <c r="J173" s="52">
        <f t="shared" si="118"/>
        <v>28</v>
      </c>
      <c r="K173" s="25">
        <f t="shared" si="118"/>
        <v>153</v>
      </c>
      <c r="M173" s="26">
        <f t="shared" ref="M173:V173" si="119">SUM(M169:M172)</f>
        <v>65</v>
      </c>
      <c r="N173" s="27">
        <f t="shared" si="119"/>
        <v>8</v>
      </c>
      <c r="O173" s="27">
        <f t="shared" si="119"/>
        <v>1</v>
      </c>
      <c r="P173" s="27">
        <f t="shared" si="119"/>
        <v>0</v>
      </c>
      <c r="Q173" s="27">
        <f t="shared" si="119"/>
        <v>0</v>
      </c>
      <c r="R173" s="27">
        <f t="shared" si="119"/>
        <v>2</v>
      </c>
      <c r="S173" s="27">
        <f t="shared" si="119"/>
        <v>6</v>
      </c>
      <c r="T173" s="27">
        <f t="shared" si="119"/>
        <v>0</v>
      </c>
      <c r="U173" s="52">
        <f t="shared" si="119"/>
        <v>80</v>
      </c>
      <c r="V173" s="25">
        <f t="shared" si="119"/>
        <v>162</v>
      </c>
      <c r="X173" s="26">
        <f t="shared" ref="X173:AF173" si="120">SUM(X169:X172)</f>
        <v>0</v>
      </c>
      <c r="Y173" s="27">
        <f t="shared" si="120"/>
        <v>0</v>
      </c>
      <c r="Z173" s="27">
        <f t="shared" si="120"/>
        <v>0</v>
      </c>
      <c r="AA173" s="27">
        <f t="shared" si="120"/>
        <v>0</v>
      </c>
      <c r="AB173" s="27">
        <f t="shared" si="120"/>
        <v>0</v>
      </c>
      <c r="AC173" s="27">
        <f t="shared" si="120"/>
        <v>0</v>
      </c>
      <c r="AD173" s="27">
        <f t="shared" si="120"/>
        <v>0</v>
      </c>
      <c r="AE173" s="27">
        <f t="shared" si="120"/>
        <v>0</v>
      </c>
      <c r="AF173" s="52">
        <f t="shared" si="120"/>
        <v>0</v>
      </c>
      <c r="AG173" s="25">
        <f t="shared" ref="AG173" si="121">SUM(AG169:AG172)</f>
        <v>0</v>
      </c>
      <c r="AI173" s="25">
        <f>SUM(AI169:AI172)</f>
        <v>315</v>
      </c>
    </row>
    <row r="174" spans="1:35" ht="15.75" customHeight="1" x14ac:dyDescent="0.2">
      <c r="A174" s="46">
        <v>0.375</v>
      </c>
      <c r="B174" s="28">
        <v>17</v>
      </c>
      <c r="C174" s="29">
        <v>3</v>
      </c>
      <c r="D174" s="29">
        <v>0</v>
      </c>
      <c r="E174" s="29">
        <v>0</v>
      </c>
      <c r="F174" s="29">
        <v>0</v>
      </c>
      <c r="G174" s="29">
        <v>1</v>
      </c>
      <c r="H174" s="29">
        <v>2</v>
      </c>
      <c r="I174" s="29">
        <v>0</v>
      </c>
      <c r="J174" s="30">
        <v>4</v>
      </c>
      <c r="K174" s="47">
        <f>SUM(B174:J174)</f>
        <v>27</v>
      </c>
      <c r="M174" s="28">
        <v>13</v>
      </c>
      <c r="N174" s="29">
        <v>2</v>
      </c>
      <c r="O174" s="29">
        <v>0</v>
      </c>
      <c r="P174" s="29">
        <v>1</v>
      </c>
      <c r="Q174" s="29">
        <v>0</v>
      </c>
      <c r="R174" s="29">
        <v>0</v>
      </c>
      <c r="S174" s="29">
        <v>5</v>
      </c>
      <c r="T174" s="29">
        <v>0</v>
      </c>
      <c r="U174" s="30">
        <v>5</v>
      </c>
      <c r="V174" s="47">
        <f>SUM(M174:U174)</f>
        <v>26</v>
      </c>
      <c r="X174" s="28">
        <v>0</v>
      </c>
      <c r="Y174" s="29">
        <v>0</v>
      </c>
      <c r="Z174" s="29">
        <v>0</v>
      </c>
      <c r="AA174" s="29">
        <v>0</v>
      </c>
      <c r="AB174" s="29">
        <v>0</v>
      </c>
      <c r="AC174" s="29">
        <v>0</v>
      </c>
      <c r="AD174" s="29">
        <v>0</v>
      </c>
      <c r="AE174" s="29">
        <v>0</v>
      </c>
      <c r="AF174" s="30">
        <v>0</v>
      </c>
      <c r="AG174" s="47">
        <f>SUM(X174:AF174)</f>
        <v>0</v>
      </c>
      <c r="AI174" s="47">
        <f>SUM(K174+V174+AG174)</f>
        <v>53</v>
      </c>
    </row>
    <row r="175" spans="1:35" ht="15.75" customHeight="1" x14ac:dyDescent="0.2">
      <c r="A175" s="48">
        <v>0.38541666666666669</v>
      </c>
      <c r="B175" s="31">
        <v>21</v>
      </c>
      <c r="C175" s="32">
        <v>0</v>
      </c>
      <c r="D175" s="32">
        <v>1</v>
      </c>
      <c r="E175" s="32">
        <v>0</v>
      </c>
      <c r="F175" s="32">
        <v>0</v>
      </c>
      <c r="G175" s="32">
        <v>2</v>
      </c>
      <c r="H175" s="32">
        <v>0</v>
      </c>
      <c r="I175" s="32">
        <v>0</v>
      </c>
      <c r="J175" s="34">
        <v>2</v>
      </c>
      <c r="K175" s="49">
        <f>SUM(B175:J175)</f>
        <v>26</v>
      </c>
      <c r="M175" s="31">
        <v>5</v>
      </c>
      <c r="N175" s="32">
        <v>2</v>
      </c>
      <c r="O175" s="32">
        <v>0</v>
      </c>
      <c r="P175" s="32">
        <v>0</v>
      </c>
      <c r="Q175" s="32">
        <v>0</v>
      </c>
      <c r="R175" s="32">
        <v>0</v>
      </c>
      <c r="S175" s="32">
        <v>1</v>
      </c>
      <c r="T175" s="32">
        <v>0</v>
      </c>
      <c r="U175" s="34">
        <v>4</v>
      </c>
      <c r="V175" s="49">
        <f>SUM(M175:U175)</f>
        <v>12</v>
      </c>
      <c r="X175" s="31">
        <v>0</v>
      </c>
      <c r="Y175" s="32">
        <v>0</v>
      </c>
      <c r="Z175" s="32">
        <v>0</v>
      </c>
      <c r="AA175" s="32">
        <v>0</v>
      </c>
      <c r="AB175" s="32">
        <v>0</v>
      </c>
      <c r="AC175" s="32">
        <v>0</v>
      </c>
      <c r="AD175" s="32">
        <v>0</v>
      </c>
      <c r="AE175" s="32">
        <v>0</v>
      </c>
      <c r="AF175" s="34">
        <v>0</v>
      </c>
      <c r="AG175" s="49">
        <f>SUM(X175:AF175)</f>
        <v>0</v>
      </c>
      <c r="AI175" s="49">
        <f>SUM(K175+V175+AG175)</f>
        <v>38</v>
      </c>
    </row>
    <row r="176" spans="1:35" ht="15.75" customHeight="1" x14ac:dyDescent="0.2">
      <c r="A176" s="48">
        <v>0.39583333333333331</v>
      </c>
      <c r="B176" s="31">
        <v>18</v>
      </c>
      <c r="C176" s="32">
        <v>6</v>
      </c>
      <c r="D176" s="32">
        <v>0</v>
      </c>
      <c r="E176" s="32">
        <v>0</v>
      </c>
      <c r="F176" s="32">
        <v>0</v>
      </c>
      <c r="G176" s="32">
        <v>0</v>
      </c>
      <c r="H176" s="32">
        <v>1</v>
      </c>
      <c r="I176" s="32">
        <v>1</v>
      </c>
      <c r="J176" s="34">
        <v>4</v>
      </c>
      <c r="K176" s="49">
        <f>SUM(B176:J176)</f>
        <v>30</v>
      </c>
      <c r="M176" s="31">
        <v>8</v>
      </c>
      <c r="N176" s="32">
        <v>3</v>
      </c>
      <c r="O176" s="32">
        <v>0</v>
      </c>
      <c r="P176" s="32">
        <v>1</v>
      </c>
      <c r="Q176" s="32">
        <v>0</v>
      </c>
      <c r="R176" s="32">
        <v>0</v>
      </c>
      <c r="S176" s="32">
        <v>1</v>
      </c>
      <c r="T176" s="32">
        <v>0</v>
      </c>
      <c r="U176" s="34">
        <v>4</v>
      </c>
      <c r="V176" s="49">
        <f>SUM(M176:U176)</f>
        <v>17</v>
      </c>
      <c r="X176" s="31">
        <v>0</v>
      </c>
      <c r="Y176" s="32">
        <v>0</v>
      </c>
      <c r="Z176" s="32">
        <v>0</v>
      </c>
      <c r="AA176" s="32">
        <v>0</v>
      </c>
      <c r="AB176" s="32">
        <v>0</v>
      </c>
      <c r="AC176" s="32">
        <v>0</v>
      </c>
      <c r="AD176" s="32">
        <v>0</v>
      </c>
      <c r="AE176" s="32">
        <v>0</v>
      </c>
      <c r="AF176" s="34">
        <v>0</v>
      </c>
      <c r="AG176" s="49">
        <f>SUM(X176:AF176)</f>
        <v>0</v>
      </c>
      <c r="AI176" s="49">
        <f>SUM(K176+V176+AG176)</f>
        <v>47</v>
      </c>
    </row>
    <row r="177" spans="1:35" ht="15.75" customHeight="1" x14ac:dyDescent="0.2">
      <c r="A177" s="50">
        <v>0.40625</v>
      </c>
      <c r="B177" s="35">
        <v>17</v>
      </c>
      <c r="C177" s="36">
        <v>7</v>
      </c>
      <c r="D177" s="36">
        <v>1</v>
      </c>
      <c r="E177" s="36">
        <v>0</v>
      </c>
      <c r="F177" s="36">
        <v>0</v>
      </c>
      <c r="G177" s="36">
        <v>0</v>
      </c>
      <c r="H177" s="36">
        <v>2</v>
      </c>
      <c r="I177" s="36">
        <v>2</v>
      </c>
      <c r="J177" s="37">
        <v>2</v>
      </c>
      <c r="K177" s="51">
        <f>SUM(B177:J177)</f>
        <v>31</v>
      </c>
      <c r="M177" s="35">
        <v>8</v>
      </c>
      <c r="N177" s="36">
        <v>3</v>
      </c>
      <c r="O177" s="36">
        <v>0</v>
      </c>
      <c r="P177" s="36">
        <v>0</v>
      </c>
      <c r="Q177" s="36">
        <v>0</v>
      </c>
      <c r="R177" s="36">
        <v>0</v>
      </c>
      <c r="S177" s="36">
        <v>0</v>
      </c>
      <c r="T177" s="36">
        <v>0</v>
      </c>
      <c r="U177" s="37">
        <v>4</v>
      </c>
      <c r="V177" s="51">
        <f>SUM(M177:U177)</f>
        <v>15</v>
      </c>
      <c r="X177" s="35">
        <v>0</v>
      </c>
      <c r="Y177" s="36">
        <v>0</v>
      </c>
      <c r="Z177" s="36">
        <v>0</v>
      </c>
      <c r="AA177" s="36">
        <v>0</v>
      </c>
      <c r="AB177" s="36">
        <v>0</v>
      </c>
      <c r="AC177" s="36">
        <v>0</v>
      </c>
      <c r="AD177" s="36">
        <v>0</v>
      </c>
      <c r="AE177" s="36">
        <v>0</v>
      </c>
      <c r="AF177" s="37">
        <v>0</v>
      </c>
      <c r="AG177" s="51">
        <f>SUM(X177:AF177)</f>
        <v>0</v>
      </c>
      <c r="AI177" s="51">
        <f>SUM(K177+V177+AG177)</f>
        <v>46</v>
      </c>
    </row>
    <row r="178" spans="1:35" ht="15.75" customHeight="1" x14ac:dyDescent="0.2">
      <c r="A178" s="25" t="s">
        <v>16</v>
      </c>
      <c r="B178" s="26">
        <f t="shared" ref="B178:K178" si="122">SUM(B174:B177)</f>
        <v>73</v>
      </c>
      <c r="C178" s="27">
        <f t="shared" si="122"/>
        <v>16</v>
      </c>
      <c r="D178" s="27">
        <f t="shared" si="122"/>
        <v>2</v>
      </c>
      <c r="E178" s="27">
        <f t="shared" si="122"/>
        <v>0</v>
      </c>
      <c r="F178" s="27">
        <f t="shared" si="122"/>
        <v>0</v>
      </c>
      <c r="G178" s="27">
        <f t="shared" si="122"/>
        <v>3</v>
      </c>
      <c r="H178" s="27">
        <f t="shared" si="122"/>
        <v>5</v>
      </c>
      <c r="I178" s="27">
        <f t="shared" si="122"/>
        <v>3</v>
      </c>
      <c r="J178" s="52">
        <f t="shared" si="122"/>
        <v>12</v>
      </c>
      <c r="K178" s="25">
        <f t="shared" si="122"/>
        <v>114</v>
      </c>
      <c r="M178" s="26">
        <f t="shared" ref="M178:V178" si="123">SUM(M174:M177)</f>
        <v>34</v>
      </c>
      <c r="N178" s="27">
        <f t="shared" si="123"/>
        <v>10</v>
      </c>
      <c r="O178" s="27">
        <f t="shared" si="123"/>
        <v>0</v>
      </c>
      <c r="P178" s="27">
        <f t="shared" si="123"/>
        <v>2</v>
      </c>
      <c r="Q178" s="27">
        <f t="shared" si="123"/>
        <v>0</v>
      </c>
      <c r="R178" s="27">
        <f t="shared" si="123"/>
        <v>0</v>
      </c>
      <c r="S178" s="27">
        <f t="shared" si="123"/>
        <v>7</v>
      </c>
      <c r="T178" s="27">
        <f t="shared" si="123"/>
        <v>0</v>
      </c>
      <c r="U178" s="52">
        <f t="shared" si="123"/>
        <v>17</v>
      </c>
      <c r="V178" s="25">
        <f t="shared" si="123"/>
        <v>70</v>
      </c>
      <c r="X178" s="26">
        <f t="shared" ref="X178:AF178" si="124">SUM(X174:X177)</f>
        <v>0</v>
      </c>
      <c r="Y178" s="27">
        <f t="shared" si="124"/>
        <v>0</v>
      </c>
      <c r="Z178" s="27">
        <f t="shared" si="124"/>
        <v>0</v>
      </c>
      <c r="AA178" s="27">
        <f t="shared" si="124"/>
        <v>0</v>
      </c>
      <c r="AB178" s="27">
        <f t="shared" si="124"/>
        <v>0</v>
      </c>
      <c r="AC178" s="27">
        <f t="shared" si="124"/>
        <v>0</v>
      </c>
      <c r="AD178" s="27">
        <f t="shared" si="124"/>
        <v>0</v>
      </c>
      <c r="AE178" s="27">
        <f t="shared" si="124"/>
        <v>0</v>
      </c>
      <c r="AF178" s="52">
        <f t="shared" si="124"/>
        <v>0</v>
      </c>
      <c r="AG178" s="25">
        <f t="shared" ref="AG178" si="125">SUM(AG174:AG177)</f>
        <v>0</v>
      </c>
      <c r="AI178" s="25">
        <f>SUM(AI174:AI177)</f>
        <v>184</v>
      </c>
    </row>
    <row r="179" spans="1:35" ht="15.75" customHeight="1" x14ac:dyDescent="0.2">
      <c r="A179" s="46">
        <v>0.41666666666666669</v>
      </c>
      <c r="B179" s="28">
        <v>19</v>
      </c>
      <c r="C179" s="29">
        <v>6</v>
      </c>
      <c r="D179" s="29">
        <v>1</v>
      </c>
      <c r="E179" s="29">
        <v>0</v>
      </c>
      <c r="F179" s="29">
        <v>0</v>
      </c>
      <c r="G179" s="29">
        <v>0</v>
      </c>
      <c r="H179" s="29">
        <v>1</v>
      </c>
      <c r="I179" s="29">
        <v>0</v>
      </c>
      <c r="J179" s="30">
        <v>6</v>
      </c>
      <c r="K179" s="47">
        <f>SUM(B179:J179)</f>
        <v>33</v>
      </c>
      <c r="M179" s="28">
        <v>15</v>
      </c>
      <c r="N179" s="29">
        <v>0</v>
      </c>
      <c r="O179" s="29">
        <v>0</v>
      </c>
      <c r="P179" s="29">
        <v>0</v>
      </c>
      <c r="Q179" s="29">
        <v>0</v>
      </c>
      <c r="R179" s="29">
        <v>0</v>
      </c>
      <c r="S179" s="29">
        <v>1</v>
      </c>
      <c r="T179" s="29">
        <v>0</v>
      </c>
      <c r="U179" s="30">
        <v>3</v>
      </c>
      <c r="V179" s="47">
        <f>SUM(M179:U179)</f>
        <v>19</v>
      </c>
      <c r="X179" s="28">
        <v>0</v>
      </c>
      <c r="Y179" s="29">
        <v>0</v>
      </c>
      <c r="Z179" s="29">
        <v>0</v>
      </c>
      <c r="AA179" s="29">
        <v>0</v>
      </c>
      <c r="AB179" s="29">
        <v>0</v>
      </c>
      <c r="AC179" s="29">
        <v>0</v>
      </c>
      <c r="AD179" s="29">
        <v>0</v>
      </c>
      <c r="AE179" s="29">
        <v>0</v>
      </c>
      <c r="AF179" s="30">
        <v>0</v>
      </c>
      <c r="AG179" s="47">
        <f>SUM(X179:AF179)</f>
        <v>0</v>
      </c>
      <c r="AI179" s="47">
        <f>SUM(K179+V179+AG179)</f>
        <v>52</v>
      </c>
    </row>
    <row r="180" spans="1:35" ht="15.75" customHeight="1" x14ac:dyDescent="0.2">
      <c r="A180" s="48">
        <v>0.42708333333333331</v>
      </c>
      <c r="B180" s="31">
        <v>15</v>
      </c>
      <c r="C180" s="32">
        <v>4</v>
      </c>
      <c r="D180" s="32">
        <v>1</v>
      </c>
      <c r="E180" s="32">
        <v>0</v>
      </c>
      <c r="F180" s="32">
        <v>0</v>
      </c>
      <c r="G180" s="32">
        <v>0</v>
      </c>
      <c r="H180" s="32">
        <v>1</v>
      </c>
      <c r="I180" s="32">
        <v>1</v>
      </c>
      <c r="J180" s="34">
        <v>3</v>
      </c>
      <c r="K180" s="49">
        <f>SUM(B180:J180)</f>
        <v>25</v>
      </c>
      <c r="M180" s="31">
        <v>7</v>
      </c>
      <c r="N180" s="32">
        <v>2</v>
      </c>
      <c r="O180" s="32">
        <v>0</v>
      </c>
      <c r="P180" s="32">
        <v>0</v>
      </c>
      <c r="Q180" s="32">
        <v>0</v>
      </c>
      <c r="R180" s="32">
        <v>0</v>
      </c>
      <c r="S180" s="32">
        <v>1</v>
      </c>
      <c r="T180" s="32">
        <v>0</v>
      </c>
      <c r="U180" s="34">
        <v>4</v>
      </c>
      <c r="V180" s="49">
        <f>SUM(M180:U180)</f>
        <v>14</v>
      </c>
      <c r="X180" s="31">
        <v>0</v>
      </c>
      <c r="Y180" s="32">
        <v>0</v>
      </c>
      <c r="Z180" s="32">
        <v>0</v>
      </c>
      <c r="AA180" s="32">
        <v>0</v>
      </c>
      <c r="AB180" s="32">
        <v>0</v>
      </c>
      <c r="AC180" s="32">
        <v>0</v>
      </c>
      <c r="AD180" s="32">
        <v>0</v>
      </c>
      <c r="AE180" s="32">
        <v>0</v>
      </c>
      <c r="AF180" s="34">
        <v>0</v>
      </c>
      <c r="AG180" s="49">
        <f>SUM(X180:AF180)</f>
        <v>0</v>
      </c>
      <c r="AI180" s="49">
        <f>SUM(K180+V180+AG180)</f>
        <v>39</v>
      </c>
    </row>
    <row r="181" spans="1:35" ht="15.75" customHeight="1" x14ac:dyDescent="0.2">
      <c r="A181" s="48">
        <v>0.4375</v>
      </c>
      <c r="B181" s="31">
        <v>18</v>
      </c>
      <c r="C181" s="32">
        <v>7</v>
      </c>
      <c r="D181" s="32">
        <v>0</v>
      </c>
      <c r="E181" s="32">
        <v>0</v>
      </c>
      <c r="F181" s="32">
        <v>0</v>
      </c>
      <c r="G181" s="32">
        <v>0</v>
      </c>
      <c r="H181" s="32">
        <v>0</v>
      </c>
      <c r="I181" s="32">
        <v>0</v>
      </c>
      <c r="J181" s="34">
        <v>11</v>
      </c>
      <c r="K181" s="49">
        <f>SUM(B181:J181)</f>
        <v>36</v>
      </c>
      <c r="M181" s="31">
        <v>13</v>
      </c>
      <c r="N181" s="32">
        <v>5</v>
      </c>
      <c r="O181" s="32">
        <v>0</v>
      </c>
      <c r="P181" s="32">
        <v>0</v>
      </c>
      <c r="Q181" s="32">
        <v>0</v>
      </c>
      <c r="R181" s="32">
        <v>0</v>
      </c>
      <c r="S181" s="32">
        <v>1</v>
      </c>
      <c r="T181" s="32">
        <v>0</v>
      </c>
      <c r="U181" s="34">
        <v>2</v>
      </c>
      <c r="V181" s="49">
        <f>SUM(M181:U181)</f>
        <v>21</v>
      </c>
      <c r="X181" s="31">
        <v>0</v>
      </c>
      <c r="Y181" s="32">
        <v>0</v>
      </c>
      <c r="Z181" s="32">
        <v>0</v>
      </c>
      <c r="AA181" s="32">
        <v>0</v>
      </c>
      <c r="AB181" s="32">
        <v>0</v>
      </c>
      <c r="AC181" s="32">
        <v>0</v>
      </c>
      <c r="AD181" s="32">
        <v>0</v>
      </c>
      <c r="AE181" s="32">
        <v>0</v>
      </c>
      <c r="AF181" s="34">
        <v>0</v>
      </c>
      <c r="AG181" s="49">
        <f>SUM(X181:AF181)</f>
        <v>0</v>
      </c>
      <c r="AI181" s="49">
        <f>SUM(K181+V181+AG181)</f>
        <v>57</v>
      </c>
    </row>
    <row r="182" spans="1:35" ht="15.75" customHeight="1" x14ac:dyDescent="0.2">
      <c r="A182" s="50">
        <v>0.44791666666666669</v>
      </c>
      <c r="B182" s="35">
        <v>18</v>
      </c>
      <c r="C182" s="36">
        <v>3</v>
      </c>
      <c r="D182" s="36">
        <v>0</v>
      </c>
      <c r="E182" s="36">
        <v>0</v>
      </c>
      <c r="F182" s="36">
        <v>0</v>
      </c>
      <c r="G182" s="36">
        <v>0</v>
      </c>
      <c r="H182" s="36">
        <v>2</v>
      </c>
      <c r="I182" s="36">
        <v>0</v>
      </c>
      <c r="J182" s="37">
        <v>4</v>
      </c>
      <c r="K182" s="51">
        <f>SUM(B182:J182)</f>
        <v>27</v>
      </c>
      <c r="M182" s="35">
        <v>9</v>
      </c>
      <c r="N182" s="36">
        <v>3</v>
      </c>
      <c r="O182" s="36">
        <v>0</v>
      </c>
      <c r="P182" s="36">
        <v>0</v>
      </c>
      <c r="Q182" s="36">
        <v>0</v>
      </c>
      <c r="R182" s="36">
        <v>0</v>
      </c>
      <c r="S182" s="36">
        <v>1</v>
      </c>
      <c r="T182" s="36">
        <v>0</v>
      </c>
      <c r="U182" s="37">
        <v>2</v>
      </c>
      <c r="V182" s="51">
        <f>SUM(M182:U182)</f>
        <v>15</v>
      </c>
      <c r="X182" s="35">
        <v>0</v>
      </c>
      <c r="Y182" s="36">
        <v>0</v>
      </c>
      <c r="Z182" s="36">
        <v>0</v>
      </c>
      <c r="AA182" s="36">
        <v>0</v>
      </c>
      <c r="AB182" s="36">
        <v>0</v>
      </c>
      <c r="AC182" s="36">
        <v>0</v>
      </c>
      <c r="AD182" s="36">
        <v>0</v>
      </c>
      <c r="AE182" s="36">
        <v>0</v>
      </c>
      <c r="AF182" s="37">
        <v>0</v>
      </c>
      <c r="AG182" s="51">
        <f>SUM(X182:AF182)</f>
        <v>0</v>
      </c>
      <c r="AI182" s="51">
        <f>SUM(K182+V182+AG182)</f>
        <v>42</v>
      </c>
    </row>
    <row r="183" spans="1:35" ht="15.75" customHeight="1" x14ac:dyDescent="0.2">
      <c r="A183" s="25" t="s">
        <v>16</v>
      </c>
      <c r="B183" s="26">
        <f t="shared" ref="B183:K183" si="126">SUM(B179:B182)</f>
        <v>70</v>
      </c>
      <c r="C183" s="27">
        <f t="shared" si="126"/>
        <v>20</v>
      </c>
      <c r="D183" s="27">
        <f t="shared" si="126"/>
        <v>2</v>
      </c>
      <c r="E183" s="27">
        <f t="shared" si="126"/>
        <v>0</v>
      </c>
      <c r="F183" s="27">
        <f t="shared" si="126"/>
        <v>0</v>
      </c>
      <c r="G183" s="27">
        <f t="shared" si="126"/>
        <v>0</v>
      </c>
      <c r="H183" s="27">
        <f t="shared" si="126"/>
        <v>4</v>
      </c>
      <c r="I183" s="27">
        <f t="shared" si="126"/>
        <v>1</v>
      </c>
      <c r="J183" s="52">
        <f t="shared" si="126"/>
        <v>24</v>
      </c>
      <c r="K183" s="25">
        <f t="shared" si="126"/>
        <v>121</v>
      </c>
      <c r="M183" s="26">
        <f t="shared" ref="M183:V183" si="127">SUM(M179:M182)</f>
        <v>44</v>
      </c>
      <c r="N183" s="27">
        <f t="shared" si="127"/>
        <v>10</v>
      </c>
      <c r="O183" s="27">
        <f t="shared" si="127"/>
        <v>0</v>
      </c>
      <c r="P183" s="27">
        <f t="shared" si="127"/>
        <v>0</v>
      </c>
      <c r="Q183" s="27">
        <f t="shared" si="127"/>
        <v>0</v>
      </c>
      <c r="R183" s="27">
        <f t="shared" si="127"/>
        <v>0</v>
      </c>
      <c r="S183" s="27">
        <f t="shared" si="127"/>
        <v>4</v>
      </c>
      <c r="T183" s="27">
        <f t="shared" si="127"/>
        <v>0</v>
      </c>
      <c r="U183" s="52">
        <f t="shared" si="127"/>
        <v>11</v>
      </c>
      <c r="V183" s="25">
        <f t="shared" si="127"/>
        <v>69</v>
      </c>
      <c r="X183" s="26">
        <f t="shared" ref="X183:AF183" si="128">SUM(X179:X182)</f>
        <v>0</v>
      </c>
      <c r="Y183" s="27">
        <f t="shared" si="128"/>
        <v>0</v>
      </c>
      <c r="Z183" s="27">
        <f t="shared" si="128"/>
        <v>0</v>
      </c>
      <c r="AA183" s="27">
        <f t="shared" si="128"/>
        <v>0</v>
      </c>
      <c r="AB183" s="27">
        <f t="shared" si="128"/>
        <v>0</v>
      </c>
      <c r="AC183" s="27">
        <f t="shared" si="128"/>
        <v>0</v>
      </c>
      <c r="AD183" s="27">
        <f t="shared" si="128"/>
        <v>0</v>
      </c>
      <c r="AE183" s="27">
        <f t="shared" si="128"/>
        <v>0</v>
      </c>
      <c r="AF183" s="52">
        <f t="shared" si="128"/>
        <v>0</v>
      </c>
      <c r="AG183" s="25">
        <f t="shared" ref="AG183" si="129">SUM(AG179:AG182)</f>
        <v>0</v>
      </c>
      <c r="AI183" s="25">
        <f>SUM(AI179:AI182)</f>
        <v>190</v>
      </c>
    </row>
    <row r="184" spans="1:35" ht="15.75" customHeight="1" x14ac:dyDescent="0.2">
      <c r="A184" s="46">
        <v>0.45833333333333331</v>
      </c>
      <c r="B184" s="28">
        <v>23</v>
      </c>
      <c r="C184" s="29">
        <v>10</v>
      </c>
      <c r="D184" s="29">
        <v>1</v>
      </c>
      <c r="E184" s="29">
        <v>0</v>
      </c>
      <c r="F184" s="29">
        <v>0</v>
      </c>
      <c r="G184" s="29">
        <v>0</v>
      </c>
      <c r="H184" s="29">
        <v>2</v>
      </c>
      <c r="I184" s="29">
        <v>0</v>
      </c>
      <c r="J184" s="30">
        <v>4</v>
      </c>
      <c r="K184" s="47">
        <f>SUM(B184:J184)</f>
        <v>40</v>
      </c>
      <c r="M184" s="28">
        <v>7</v>
      </c>
      <c r="N184" s="29">
        <v>4</v>
      </c>
      <c r="O184" s="29">
        <v>0</v>
      </c>
      <c r="P184" s="29">
        <v>0</v>
      </c>
      <c r="Q184" s="29">
        <v>0</v>
      </c>
      <c r="R184" s="29">
        <v>0</v>
      </c>
      <c r="S184" s="29">
        <v>0</v>
      </c>
      <c r="T184" s="29">
        <v>0</v>
      </c>
      <c r="U184" s="30">
        <v>1</v>
      </c>
      <c r="V184" s="47">
        <f>SUM(M184:U184)</f>
        <v>12</v>
      </c>
      <c r="X184" s="28">
        <v>0</v>
      </c>
      <c r="Y184" s="29">
        <v>0</v>
      </c>
      <c r="Z184" s="29">
        <v>0</v>
      </c>
      <c r="AA184" s="29">
        <v>0</v>
      </c>
      <c r="AB184" s="29">
        <v>0</v>
      </c>
      <c r="AC184" s="29">
        <v>0</v>
      </c>
      <c r="AD184" s="29">
        <v>0</v>
      </c>
      <c r="AE184" s="29">
        <v>0</v>
      </c>
      <c r="AF184" s="30">
        <v>0</v>
      </c>
      <c r="AG184" s="47">
        <f>SUM(X184:AF184)</f>
        <v>0</v>
      </c>
      <c r="AI184" s="47">
        <f>SUM(K184+V184+AG184)</f>
        <v>52</v>
      </c>
    </row>
    <row r="185" spans="1:35" ht="15.75" customHeight="1" x14ac:dyDescent="0.2">
      <c r="A185" s="48">
        <v>0.46875</v>
      </c>
      <c r="B185" s="31">
        <v>18</v>
      </c>
      <c r="C185" s="32">
        <v>10</v>
      </c>
      <c r="D185" s="32">
        <v>0</v>
      </c>
      <c r="E185" s="32">
        <v>1</v>
      </c>
      <c r="F185" s="32">
        <v>0</v>
      </c>
      <c r="G185" s="32">
        <v>2</v>
      </c>
      <c r="H185" s="32">
        <v>1</v>
      </c>
      <c r="I185" s="32">
        <v>0</v>
      </c>
      <c r="J185" s="34">
        <v>5</v>
      </c>
      <c r="K185" s="49">
        <f>SUM(B185:J185)</f>
        <v>37</v>
      </c>
      <c r="M185" s="31">
        <v>12</v>
      </c>
      <c r="N185" s="32">
        <v>2</v>
      </c>
      <c r="O185" s="32">
        <v>0</v>
      </c>
      <c r="P185" s="32">
        <v>0</v>
      </c>
      <c r="Q185" s="32">
        <v>0</v>
      </c>
      <c r="R185" s="32">
        <v>0</v>
      </c>
      <c r="S185" s="32">
        <v>1</v>
      </c>
      <c r="T185" s="32">
        <v>0</v>
      </c>
      <c r="U185" s="34">
        <v>2</v>
      </c>
      <c r="V185" s="49">
        <f>SUM(M185:U185)</f>
        <v>17</v>
      </c>
      <c r="X185" s="31">
        <v>0</v>
      </c>
      <c r="Y185" s="32">
        <v>0</v>
      </c>
      <c r="Z185" s="32">
        <v>0</v>
      </c>
      <c r="AA185" s="32">
        <v>0</v>
      </c>
      <c r="AB185" s="32">
        <v>0</v>
      </c>
      <c r="AC185" s="32">
        <v>0</v>
      </c>
      <c r="AD185" s="32">
        <v>0</v>
      </c>
      <c r="AE185" s="32">
        <v>0</v>
      </c>
      <c r="AF185" s="34">
        <v>0</v>
      </c>
      <c r="AG185" s="49">
        <f>SUM(X185:AF185)</f>
        <v>0</v>
      </c>
      <c r="AI185" s="49">
        <f>SUM(K185+V185+AG185)</f>
        <v>54</v>
      </c>
    </row>
    <row r="186" spans="1:35" ht="15.75" customHeight="1" x14ac:dyDescent="0.2">
      <c r="A186" s="48">
        <v>0.47916666666666669</v>
      </c>
      <c r="B186" s="31">
        <v>22</v>
      </c>
      <c r="C186" s="32">
        <v>11</v>
      </c>
      <c r="D186" s="32">
        <v>1</v>
      </c>
      <c r="E186" s="32">
        <v>0</v>
      </c>
      <c r="F186" s="32">
        <v>0</v>
      </c>
      <c r="G186" s="32">
        <v>1</v>
      </c>
      <c r="H186" s="32">
        <v>1</v>
      </c>
      <c r="I186" s="32">
        <v>0</v>
      </c>
      <c r="J186" s="34">
        <v>6</v>
      </c>
      <c r="K186" s="49">
        <f>SUM(B186:J186)</f>
        <v>42</v>
      </c>
      <c r="M186" s="31">
        <v>8</v>
      </c>
      <c r="N186" s="32">
        <v>2</v>
      </c>
      <c r="O186" s="32">
        <v>0</v>
      </c>
      <c r="P186" s="32">
        <v>1</v>
      </c>
      <c r="Q186" s="32">
        <v>0</v>
      </c>
      <c r="R186" s="32">
        <v>0</v>
      </c>
      <c r="S186" s="32">
        <v>0</v>
      </c>
      <c r="T186" s="32">
        <v>0</v>
      </c>
      <c r="U186" s="34">
        <v>2</v>
      </c>
      <c r="V186" s="49">
        <f>SUM(M186:U186)</f>
        <v>13</v>
      </c>
      <c r="X186" s="31">
        <v>0</v>
      </c>
      <c r="Y186" s="32">
        <v>0</v>
      </c>
      <c r="Z186" s="32">
        <v>0</v>
      </c>
      <c r="AA186" s="32">
        <v>0</v>
      </c>
      <c r="AB186" s="32">
        <v>0</v>
      </c>
      <c r="AC186" s="32">
        <v>0</v>
      </c>
      <c r="AD186" s="32">
        <v>0</v>
      </c>
      <c r="AE186" s="32">
        <v>0</v>
      </c>
      <c r="AF186" s="34">
        <v>0</v>
      </c>
      <c r="AG186" s="49">
        <f>SUM(X186:AF186)</f>
        <v>0</v>
      </c>
      <c r="AI186" s="49">
        <f>SUM(K186+V186+AG186)</f>
        <v>55</v>
      </c>
    </row>
    <row r="187" spans="1:35" ht="15.75" customHeight="1" x14ac:dyDescent="0.2">
      <c r="A187" s="50">
        <v>0.48958333333333331</v>
      </c>
      <c r="B187" s="35">
        <v>28</v>
      </c>
      <c r="C187" s="36">
        <v>9</v>
      </c>
      <c r="D187" s="36">
        <v>0</v>
      </c>
      <c r="E187" s="36">
        <v>0</v>
      </c>
      <c r="F187" s="36">
        <v>0</v>
      </c>
      <c r="G187" s="36">
        <v>0</v>
      </c>
      <c r="H187" s="36">
        <v>1</v>
      </c>
      <c r="I187" s="36">
        <v>1</v>
      </c>
      <c r="J187" s="37">
        <v>6</v>
      </c>
      <c r="K187" s="51">
        <f>SUM(B187:J187)</f>
        <v>45</v>
      </c>
      <c r="M187" s="35">
        <v>8</v>
      </c>
      <c r="N187" s="36">
        <v>5</v>
      </c>
      <c r="O187" s="36">
        <v>0</v>
      </c>
      <c r="P187" s="36">
        <v>0</v>
      </c>
      <c r="Q187" s="36">
        <v>0</v>
      </c>
      <c r="R187" s="36">
        <v>0</v>
      </c>
      <c r="S187" s="36">
        <v>1</v>
      </c>
      <c r="T187" s="36">
        <v>0</v>
      </c>
      <c r="U187" s="37">
        <v>3</v>
      </c>
      <c r="V187" s="51">
        <f>SUM(M187:U187)</f>
        <v>17</v>
      </c>
      <c r="X187" s="35">
        <v>0</v>
      </c>
      <c r="Y187" s="36">
        <v>0</v>
      </c>
      <c r="Z187" s="36">
        <v>0</v>
      </c>
      <c r="AA187" s="36">
        <v>0</v>
      </c>
      <c r="AB187" s="36">
        <v>0</v>
      </c>
      <c r="AC187" s="36">
        <v>0</v>
      </c>
      <c r="AD187" s="36">
        <v>0</v>
      </c>
      <c r="AE187" s="36">
        <v>0</v>
      </c>
      <c r="AF187" s="37">
        <v>0</v>
      </c>
      <c r="AG187" s="51">
        <f>SUM(X187:AF187)</f>
        <v>0</v>
      </c>
      <c r="AI187" s="51">
        <f>SUM(K187+V187+AG187)</f>
        <v>62</v>
      </c>
    </row>
    <row r="188" spans="1:35" ht="15.75" customHeight="1" x14ac:dyDescent="0.2">
      <c r="A188" s="25" t="s">
        <v>16</v>
      </c>
      <c r="B188" s="26">
        <f t="shared" ref="B188:K188" si="130">SUM(B184:B187)</f>
        <v>91</v>
      </c>
      <c r="C188" s="27">
        <f t="shared" si="130"/>
        <v>40</v>
      </c>
      <c r="D188" s="27">
        <f t="shared" si="130"/>
        <v>2</v>
      </c>
      <c r="E188" s="27">
        <f t="shared" si="130"/>
        <v>1</v>
      </c>
      <c r="F188" s="27">
        <f t="shared" si="130"/>
        <v>0</v>
      </c>
      <c r="G188" s="27">
        <f t="shared" si="130"/>
        <v>3</v>
      </c>
      <c r="H188" s="27">
        <f t="shared" si="130"/>
        <v>5</v>
      </c>
      <c r="I188" s="27">
        <f t="shared" si="130"/>
        <v>1</v>
      </c>
      <c r="J188" s="52">
        <f t="shared" si="130"/>
        <v>21</v>
      </c>
      <c r="K188" s="25">
        <f t="shared" si="130"/>
        <v>164</v>
      </c>
      <c r="M188" s="26">
        <f t="shared" ref="M188:V188" si="131">SUM(M184:M187)</f>
        <v>35</v>
      </c>
      <c r="N188" s="27">
        <f t="shared" si="131"/>
        <v>13</v>
      </c>
      <c r="O188" s="27">
        <f t="shared" si="131"/>
        <v>0</v>
      </c>
      <c r="P188" s="27">
        <f t="shared" si="131"/>
        <v>1</v>
      </c>
      <c r="Q188" s="27">
        <f t="shared" si="131"/>
        <v>0</v>
      </c>
      <c r="R188" s="27">
        <f t="shared" si="131"/>
        <v>0</v>
      </c>
      <c r="S188" s="27">
        <f t="shared" si="131"/>
        <v>2</v>
      </c>
      <c r="T188" s="27">
        <f t="shared" si="131"/>
        <v>0</v>
      </c>
      <c r="U188" s="52">
        <f t="shared" si="131"/>
        <v>8</v>
      </c>
      <c r="V188" s="25">
        <f t="shared" si="131"/>
        <v>59</v>
      </c>
      <c r="X188" s="26">
        <f t="shared" ref="X188:AF188" si="132">SUM(X184:X187)</f>
        <v>0</v>
      </c>
      <c r="Y188" s="27">
        <f t="shared" si="132"/>
        <v>0</v>
      </c>
      <c r="Z188" s="27">
        <f t="shared" si="132"/>
        <v>0</v>
      </c>
      <c r="AA188" s="27">
        <f t="shared" si="132"/>
        <v>0</v>
      </c>
      <c r="AB188" s="27">
        <f t="shared" si="132"/>
        <v>0</v>
      </c>
      <c r="AC188" s="27">
        <f t="shared" si="132"/>
        <v>0</v>
      </c>
      <c r="AD188" s="27">
        <f t="shared" si="132"/>
        <v>0</v>
      </c>
      <c r="AE188" s="27">
        <f t="shared" si="132"/>
        <v>0</v>
      </c>
      <c r="AF188" s="52">
        <f t="shared" si="132"/>
        <v>0</v>
      </c>
      <c r="AG188" s="25">
        <f t="shared" ref="AG188" si="133">SUM(AG184:AG187)</f>
        <v>0</v>
      </c>
      <c r="AI188" s="25">
        <f>SUM(AI184:AI187)</f>
        <v>223</v>
      </c>
    </row>
    <row r="189" spans="1:35" ht="15.75" customHeight="1" x14ac:dyDescent="0.2">
      <c r="A189" s="46">
        <v>0.5</v>
      </c>
      <c r="B189" s="28">
        <v>28</v>
      </c>
      <c r="C189" s="29">
        <v>11</v>
      </c>
      <c r="D189" s="29">
        <v>0</v>
      </c>
      <c r="E189" s="29">
        <v>0</v>
      </c>
      <c r="F189" s="29">
        <v>0</v>
      </c>
      <c r="G189" s="29">
        <v>0</v>
      </c>
      <c r="H189" s="29">
        <v>0</v>
      </c>
      <c r="I189" s="29">
        <v>0</v>
      </c>
      <c r="J189" s="30">
        <v>5</v>
      </c>
      <c r="K189" s="47">
        <f>SUM(B189:J189)</f>
        <v>44</v>
      </c>
      <c r="M189" s="28">
        <v>8</v>
      </c>
      <c r="N189" s="29">
        <v>2</v>
      </c>
      <c r="O189" s="29">
        <v>0</v>
      </c>
      <c r="P189" s="29">
        <v>0</v>
      </c>
      <c r="Q189" s="29">
        <v>0</v>
      </c>
      <c r="R189" s="29">
        <v>0</v>
      </c>
      <c r="S189" s="29">
        <v>1</v>
      </c>
      <c r="T189" s="29">
        <v>1</v>
      </c>
      <c r="U189" s="30">
        <v>4</v>
      </c>
      <c r="V189" s="47">
        <f>SUM(M189:U189)</f>
        <v>16</v>
      </c>
      <c r="X189" s="28">
        <v>0</v>
      </c>
      <c r="Y189" s="29">
        <v>0</v>
      </c>
      <c r="Z189" s="29">
        <v>0</v>
      </c>
      <c r="AA189" s="29">
        <v>0</v>
      </c>
      <c r="AB189" s="29">
        <v>0</v>
      </c>
      <c r="AC189" s="29">
        <v>0</v>
      </c>
      <c r="AD189" s="29">
        <v>0</v>
      </c>
      <c r="AE189" s="29">
        <v>0</v>
      </c>
      <c r="AF189" s="30">
        <v>0</v>
      </c>
      <c r="AG189" s="47">
        <f>SUM(X189:AF189)</f>
        <v>0</v>
      </c>
      <c r="AI189" s="47">
        <f>SUM(K189+V189+AG189)</f>
        <v>60</v>
      </c>
    </row>
    <row r="190" spans="1:35" ht="15.75" customHeight="1" x14ac:dyDescent="0.2">
      <c r="A190" s="48">
        <v>0.51041666666666663</v>
      </c>
      <c r="B190" s="31">
        <v>34</v>
      </c>
      <c r="C190" s="32">
        <v>8</v>
      </c>
      <c r="D190" s="32">
        <v>2</v>
      </c>
      <c r="E190" s="32">
        <v>0</v>
      </c>
      <c r="F190" s="32">
        <v>0</v>
      </c>
      <c r="G190" s="32">
        <v>3</v>
      </c>
      <c r="H190" s="32">
        <v>1</v>
      </c>
      <c r="I190" s="32">
        <v>0</v>
      </c>
      <c r="J190" s="34">
        <v>6</v>
      </c>
      <c r="K190" s="49">
        <f>SUM(B190:J190)</f>
        <v>54</v>
      </c>
      <c r="M190" s="31">
        <v>6</v>
      </c>
      <c r="N190" s="32">
        <v>5</v>
      </c>
      <c r="O190" s="32">
        <v>1</v>
      </c>
      <c r="P190" s="32">
        <v>0</v>
      </c>
      <c r="Q190" s="32">
        <v>0</v>
      </c>
      <c r="R190" s="32">
        <v>1</v>
      </c>
      <c r="S190" s="32">
        <v>1</v>
      </c>
      <c r="T190" s="32">
        <v>0</v>
      </c>
      <c r="U190" s="34">
        <v>5</v>
      </c>
      <c r="V190" s="49">
        <f>SUM(M190:U190)</f>
        <v>19</v>
      </c>
      <c r="X190" s="31">
        <v>0</v>
      </c>
      <c r="Y190" s="32">
        <v>0</v>
      </c>
      <c r="Z190" s="32">
        <v>0</v>
      </c>
      <c r="AA190" s="32">
        <v>0</v>
      </c>
      <c r="AB190" s="32">
        <v>0</v>
      </c>
      <c r="AC190" s="32">
        <v>0</v>
      </c>
      <c r="AD190" s="32">
        <v>0</v>
      </c>
      <c r="AE190" s="32">
        <v>0</v>
      </c>
      <c r="AF190" s="34">
        <v>0</v>
      </c>
      <c r="AG190" s="49">
        <f>SUM(X190:AF190)</f>
        <v>0</v>
      </c>
      <c r="AI190" s="49">
        <f>SUM(K190+V190+AG190)</f>
        <v>73</v>
      </c>
    </row>
    <row r="191" spans="1:35" ht="15.75" customHeight="1" x14ac:dyDescent="0.2">
      <c r="A191" s="48">
        <v>0.52083333333333337</v>
      </c>
      <c r="B191" s="31">
        <v>35</v>
      </c>
      <c r="C191" s="32">
        <v>4</v>
      </c>
      <c r="D191" s="32">
        <v>1</v>
      </c>
      <c r="E191" s="32">
        <v>0</v>
      </c>
      <c r="F191" s="32">
        <v>0</v>
      </c>
      <c r="G191" s="32">
        <v>0</v>
      </c>
      <c r="H191" s="32">
        <v>0</v>
      </c>
      <c r="I191" s="32">
        <v>0</v>
      </c>
      <c r="J191" s="34">
        <v>9</v>
      </c>
      <c r="K191" s="49">
        <f>SUM(B191:J191)</f>
        <v>49</v>
      </c>
      <c r="M191" s="31">
        <v>15</v>
      </c>
      <c r="N191" s="32">
        <v>6</v>
      </c>
      <c r="O191" s="32">
        <v>0</v>
      </c>
      <c r="P191" s="32">
        <v>0</v>
      </c>
      <c r="Q191" s="32">
        <v>0</v>
      </c>
      <c r="R191" s="32">
        <v>0</v>
      </c>
      <c r="S191" s="32">
        <v>2</v>
      </c>
      <c r="T191" s="32">
        <v>0</v>
      </c>
      <c r="U191" s="34">
        <v>4</v>
      </c>
      <c r="V191" s="49">
        <f>SUM(M191:U191)</f>
        <v>27</v>
      </c>
      <c r="X191" s="31">
        <v>0</v>
      </c>
      <c r="Y191" s="32">
        <v>0</v>
      </c>
      <c r="Z191" s="32">
        <v>0</v>
      </c>
      <c r="AA191" s="32">
        <v>0</v>
      </c>
      <c r="AB191" s="32">
        <v>0</v>
      </c>
      <c r="AC191" s="32">
        <v>0</v>
      </c>
      <c r="AD191" s="32">
        <v>0</v>
      </c>
      <c r="AE191" s="32">
        <v>0</v>
      </c>
      <c r="AF191" s="34">
        <v>0</v>
      </c>
      <c r="AG191" s="49">
        <f>SUM(X191:AF191)</f>
        <v>0</v>
      </c>
      <c r="AI191" s="49">
        <f>SUM(K191+V191+AG191)</f>
        <v>76</v>
      </c>
    </row>
    <row r="192" spans="1:35" ht="15.75" customHeight="1" x14ac:dyDescent="0.2">
      <c r="A192" s="50">
        <v>0.53125</v>
      </c>
      <c r="B192" s="35">
        <v>27</v>
      </c>
      <c r="C192" s="36">
        <v>4</v>
      </c>
      <c r="D192" s="36">
        <v>0</v>
      </c>
      <c r="E192" s="36">
        <v>0</v>
      </c>
      <c r="F192" s="36">
        <v>0</v>
      </c>
      <c r="G192" s="36">
        <v>3</v>
      </c>
      <c r="H192" s="36">
        <v>3</v>
      </c>
      <c r="I192" s="36">
        <v>1</v>
      </c>
      <c r="J192" s="37">
        <v>9</v>
      </c>
      <c r="K192" s="51">
        <f>SUM(B192:J192)</f>
        <v>47</v>
      </c>
      <c r="M192" s="35">
        <v>16</v>
      </c>
      <c r="N192" s="36">
        <v>3</v>
      </c>
      <c r="O192" s="36">
        <v>0</v>
      </c>
      <c r="P192" s="36">
        <v>0</v>
      </c>
      <c r="Q192" s="36">
        <v>0</v>
      </c>
      <c r="R192" s="36">
        <v>0</v>
      </c>
      <c r="S192" s="36">
        <v>0</v>
      </c>
      <c r="T192" s="36">
        <v>0</v>
      </c>
      <c r="U192" s="37">
        <v>7</v>
      </c>
      <c r="V192" s="51">
        <f>SUM(M192:U192)</f>
        <v>26</v>
      </c>
      <c r="X192" s="35">
        <v>0</v>
      </c>
      <c r="Y192" s="36">
        <v>0</v>
      </c>
      <c r="Z192" s="36">
        <v>0</v>
      </c>
      <c r="AA192" s="36">
        <v>0</v>
      </c>
      <c r="AB192" s="36">
        <v>0</v>
      </c>
      <c r="AC192" s="36">
        <v>0</v>
      </c>
      <c r="AD192" s="36">
        <v>0</v>
      </c>
      <c r="AE192" s="36">
        <v>0</v>
      </c>
      <c r="AF192" s="37">
        <v>0</v>
      </c>
      <c r="AG192" s="51">
        <f>SUM(X192:AF192)</f>
        <v>0</v>
      </c>
      <c r="AI192" s="51">
        <f>SUM(K192+V192+AG192)</f>
        <v>73</v>
      </c>
    </row>
    <row r="193" spans="1:35" ht="15.75" customHeight="1" x14ac:dyDescent="0.2">
      <c r="A193" s="25" t="s">
        <v>16</v>
      </c>
      <c r="B193" s="26">
        <f t="shared" ref="B193:K193" si="134">SUM(B189:B192)</f>
        <v>124</v>
      </c>
      <c r="C193" s="27">
        <f t="shared" si="134"/>
        <v>27</v>
      </c>
      <c r="D193" s="27">
        <f t="shared" si="134"/>
        <v>3</v>
      </c>
      <c r="E193" s="27">
        <f t="shared" si="134"/>
        <v>0</v>
      </c>
      <c r="F193" s="27">
        <f t="shared" si="134"/>
        <v>0</v>
      </c>
      <c r="G193" s="27">
        <f t="shared" si="134"/>
        <v>6</v>
      </c>
      <c r="H193" s="27">
        <f t="shared" si="134"/>
        <v>4</v>
      </c>
      <c r="I193" s="27">
        <f t="shared" si="134"/>
        <v>1</v>
      </c>
      <c r="J193" s="52">
        <f t="shared" si="134"/>
        <v>29</v>
      </c>
      <c r="K193" s="25">
        <f t="shared" si="134"/>
        <v>194</v>
      </c>
      <c r="M193" s="26">
        <f t="shared" ref="M193:V193" si="135">SUM(M189:M192)</f>
        <v>45</v>
      </c>
      <c r="N193" s="27">
        <f t="shared" si="135"/>
        <v>16</v>
      </c>
      <c r="O193" s="27">
        <f t="shared" si="135"/>
        <v>1</v>
      </c>
      <c r="P193" s="27">
        <f t="shared" si="135"/>
        <v>0</v>
      </c>
      <c r="Q193" s="27">
        <f t="shared" si="135"/>
        <v>0</v>
      </c>
      <c r="R193" s="27">
        <f t="shared" si="135"/>
        <v>1</v>
      </c>
      <c r="S193" s="27">
        <f t="shared" si="135"/>
        <v>4</v>
      </c>
      <c r="T193" s="27">
        <f t="shared" si="135"/>
        <v>1</v>
      </c>
      <c r="U193" s="52">
        <f t="shared" si="135"/>
        <v>20</v>
      </c>
      <c r="V193" s="25">
        <f t="shared" si="135"/>
        <v>88</v>
      </c>
      <c r="X193" s="26">
        <f t="shared" ref="X193:AF193" si="136">SUM(X189:X192)</f>
        <v>0</v>
      </c>
      <c r="Y193" s="27">
        <f t="shared" si="136"/>
        <v>0</v>
      </c>
      <c r="Z193" s="27">
        <f t="shared" si="136"/>
        <v>0</v>
      </c>
      <c r="AA193" s="27">
        <f t="shared" si="136"/>
        <v>0</v>
      </c>
      <c r="AB193" s="27">
        <f t="shared" si="136"/>
        <v>0</v>
      </c>
      <c r="AC193" s="27">
        <f t="shared" si="136"/>
        <v>0</v>
      </c>
      <c r="AD193" s="27">
        <f t="shared" si="136"/>
        <v>0</v>
      </c>
      <c r="AE193" s="27">
        <f t="shared" si="136"/>
        <v>0</v>
      </c>
      <c r="AF193" s="52">
        <f t="shared" si="136"/>
        <v>0</v>
      </c>
      <c r="AG193" s="25">
        <f t="shared" ref="AG193" si="137">SUM(AG189:AG192)</f>
        <v>0</v>
      </c>
      <c r="AI193" s="25">
        <f>SUM(AI189:AI192)</f>
        <v>282</v>
      </c>
    </row>
    <row r="195" spans="1:35" ht="15.75" customHeight="1" x14ac:dyDescent="0.2">
      <c r="A195" s="25" t="s">
        <v>17</v>
      </c>
      <c r="B195" s="26">
        <f t="shared" ref="B195:K195" si="138">SUM(B193+B188+B183+B178+B173+B168)</f>
        <v>513</v>
      </c>
      <c r="C195" s="27">
        <f t="shared" si="138"/>
        <v>127</v>
      </c>
      <c r="D195" s="27">
        <f t="shared" si="138"/>
        <v>12</v>
      </c>
      <c r="E195" s="27">
        <f t="shared" si="138"/>
        <v>2</v>
      </c>
      <c r="F195" s="27">
        <f t="shared" si="138"/>
        <v>1</v>
      </c>
      <c r="G195" s="27">
        <f t="shared" si="138"/>
        <v>18</v>
      </c>
      <c r="H195" s="27">
        <f t="shared" si="138"/>
        <v>34</v>
      </c>
      <c r="I195" s="27">
        <f t="shared" si="138"/>
        <v>11</v>
      </c>
      <c r="J195" s="27">
        <f t="shared" si="138"/>
        <v>129</v>
      </c>
      <c r="K195" s="25">
        <f t="shared" si="138"/>
        <v>847</v>
      </c>
      <c r="M195" s="26">
        <f t="shared" ref="M195:V195" si="139">SUM(M193+M188+M183+M178+M173+M168)</f>
        <v>258</v>
      </c>
      <c r="N195" s="27">
        <f t="shared" si="139"/>
        <v>69</v>
      </c>
      <c r="O195" s="27">
        <f t="shared" si="139"/>
        <v>3</v>
      </c>
      <c r="P195" s="27">
        <f t="shared" si="139"/>
        <v>3</v>
      </c>
      <c r="Q195" s="27">
        <f t="shared" si="139"/>
        <v>0</v>
      </c>
      <c r="R195" s="27">
        <f t="shared" si="139"/>
        <v>5</v>
      </c>
      <c r="S195" s="27">
        <f t="shared" si="139"/>
        <v>29</v>
      </c>
      <c r="T195" s="27">
        <f t="shared" si="139"/>
        <v>1</v>
      </c>
      <c r="U195" s="27">
        <f t="shared" si="139"/>
        <v>144</v>
      </c>
      <c r="V195" s="25">
        <f t="shared" si="139"/>
        <v>512</v>
      </c>
      <c r="X195" s="26">
        <f t="shared" ref="X195:AG195" si="140">SUM(X193+X188+X183+X178+X173+X168)</f>
        <v>0</v>
      </c>
      <c r="Y195" s="27">
        <f t="shared" si="140"/>
        <v>0</v>
      </c>
      <c r="Z195" s="27">
        <f t="shared" si="140"/>
        <v>0</v>
      </c>
      <c r="AA195" s="27">
        <f t="shared" si="140"/>
        <v>0</v>
      </c>
      <c r="AB195" s="27">
        <f t="shared" si="140"/>
        <v>0</v>
      </c>
      <c r="AC195" s="27">
        <f t="shared" si="140"/>
        <v>0</v>
      </c>
      <c r="AD195" s="27">
        <f t="shared" si="140"/>
        <v>0</v>
      </c>
      <c r="AE195" s="27">
        <f t="shared" si="140"/>
        <v>0</v>
      </c>
      <c r="AF195" s="27">
        <f t="shared" si="140"/>
        <v>0</v>
      </c>
      <c r="AG195" s="25">
        <f t="shared" si="140"/>
        <v>0</v>
      </c>
      <c r="AI195" s="25">
        <f>SUM(AI193+AI188+AI183+AI178+AI173+AI168)</f>
        <v>1359</v>
      </c>
    </row>
    <row r="197" spans="1:35" ht="15.75" customHeight="1" x14ac:dyDescent="0.2">
      <c r="A197" s="6" t="s">
        <v>12</v>
      </c>
      <c r="B197" s="6" t="str">
        <f>$Z$9</f>
        <v>C - York Road (W)</v>
      </c>
    </row>
    <row r="198" spans="1:35" ht="15.75" customHeight="1" x14ac:dyDescent="0.2">
      <c r="B198" s="26" t="s">
        <v>13</v>
      </c>
      <c r="C198" s="27"/>
      <c r="D198" s="27" t="str">
        <f>$D$9</f>
        <v>A - York Road (E)</v>
      </c>
      <c r="E198" s="27"/>
      <c r="F198" s="27"/>
      <c r="G198" s="27"/>
      <c r="H198" s="27"/>
      <c r="I198" s="27"/>
      <c r="J198" s="27"/>
      <c r="K198" s="25"/>
      <c r="M198" s="26" t="s">
        <v>13</v>
      </c>
      <c r="N198" s="27"/>
      <c r="O198" s="27" t="str">
        <f>$O$9</f>
        <v>B - Whitehouse Street</v>
      </c>
      <c r="P198" s="27"/>
      <c r="Q198" s="27"/>
      <c r="R198" s="27"/>
      <c r="S198" s="27"/>
      <c r="T198" s="27"/>
      <c r="U198" s="27"/>
      <c r="V198" s="25"/>
      <c r="X198" s="26" t="s">
        <v>13</v>
      </c>
      <c r="Y198" s="27"/>
      <c r="Z198" s="27" t="str">
        <f>$Z$9</f>
        <v>C - York Road (W)</v>
      </c>
      <c r="AA198" s="27"/>
      <c r="AB198" s="27"/>
      <c r="AC198" s="27"/>
      <c r="AD198" s="27"/>
      <c r="AE198" s="27"/>
      <c r="AF198" s="27"/>
      <c r="AG198" s="25"/>
      <c r="AI198" s="59" t="s">
        <v>15</v>
      </c>
    </row>
    <row r="199" spans="1:35" s="38" customFormat="1" ht="15.75" customHeight="1" x14ac:dyDescent="0.2">
      <c r="B199" s="39" t="s">
        <v>36</v>
      </c>
      <c r="C199" s="40" t="s">
        <v>35</v>
      </c>
      <c r="D199" s="40" t="s">
        <v>34</v>
      </c>
      <c r="E199" s="40" t="s">
        <v>33</v>
      </c>
      <c r="F199" s="40" t="s">
        <v>32</v>
      </c>
      <c r="G199" s="40" t="s">
        <v>31</v>
      </c>
      <c r="H199" s="40" t="s">
        <v>30</v>
      </c>
      <c r="I199" s="40" t="s">
        <v>29</v>
      </c>
      <c r="J199" s="44" t="s">
        <v>40</v>
      </c>
      <c r="K199" s="45" t="s">
        <v>14</v>
      </c>
      <c r="M199" s="39" t="s">
        <v>36</v>
      </c>
      <c r="N199" s="40" t="s">
        <v>35</v>
      </c>
      <c r="O199" s="40" t="s">
        <v>34</v>
      </c>
      <c r="P199" s="40" t="s">
        <v>33</v>
      </c>
      <c r="Q199" s="40" t="s">
        <v>32</v>
      </c>
      <c r="R199" s="40" t="s">
        <v>31</v>
      </c>
      <c r="S199" s="40" t="s">
        <v>30</v>
      </c>
      <c r="T199" s="40" t="s">
        <v>29</v>
      </c>
      <c r="U199" s="44" t="s">
        <v>40</v>
      </c>
      <c r="V199" s="45" t="s">
        <v>14</v>
      </c>
      <c r="X199" s="39" t="s">
        <v>36</v>
      </c>
      <c r="Y199" s="40" t="s">
        <v>35</v>
      </c>
      <c r="Z199" s="40" t="s">
        <v>34</v>
      </c>
      <c r="AA199" s="40" t="s">
        <v>33</v>
      </c>
      <c r="AB199" s="40" t="s">
        <v>32</v>
      </c>
      <c r="AC199" s="40" t="s">
        <v>31</v>
      </c>
      <c r="AD199" s="40" t="s">
        <v>30</v>
      </c>
      <c r="AE199" s="40" t="s">
        <v>29</v>
      </c>
      <c r="AF199" s="44" t="s">
        <v>40</v>
      </c>
      <c r="AG199" s="45" t="s">
        <v>14</v>
      </c>
      <c r="AI199" s="60"/>
    </row>
    <row r="201" spans="1:35" ht="15.75" customHeight="1" x14ac:dyDescent="0.2">
      <c r="A201" s="46">
        <v>0.54166666666666663</v>
      </c>
      <c r="B201" s="28">
        <v>27</v>
      </c>
      <c r="C201" s="29">
        <v>6</v>
      </c>
      <c r="D201" s="29">
        <v>1</v>
      </c>
      <c r="E201" s="29">
        <v>0</v>
      </c>
      <c r="F201" s="29">
        <v>0</v>
      </c>
      <c r="G201" s="29">
        <v>1</v>
      </c>
      <c r="H201" s="29">
        <v>0</v>
      </c>
      <c r="I201" s="29">
        <v>0</v>
      </c>
      <c r="J201" s="30">
        <v>10</v>
      </c>
      <c r="K201" s="47">
        <f>SUM(B201:J201)</f>
        <v>45</v>
      </c>
      <c r="M201" s="28">
        <v>11</v>
      </c>
      <c r="N201" s="29">
        <v>0</v>
      </c>
      <c r="O201" s="29">
        <v>0</v>
      </c>
      <c r="P201" s="29">
        <v>0</v>
      </c>
      <c r="Q201" s="29">
        <v>0</v>
      </c>
      <c r="R201" s="29">
        <v>0</v>
      </c>
      <c r="S201" s="29">
        <v>1</v>
      </c>
      <c r="T201" s="29">
        <v>1</v>
      </c>
      <c r="U201" s="30">
        <v>5</v>
      </c>
      <c r="V201" s="47">
        <f>SUM(M201:U201)</f>
        <v>18</v>
      </c>
      <c r="X201" s="28">
        <v>0</v>
      </c>
      <c r="Y201" s="29">
        <v>0</v>
      </c>
      <c r="Z201" s="29">
        <v>0</v>
      </c>
      <c r="AA201" s="29">
        <v>0</v>
      </c>
      <c r="AB201" s="29">
        <v>0</v>
      </c>
      <c r="AC201" s="29">
        <v>0</v>
      </c>
      <c r="AD201" s="29">
        <v>0</v>
      </c>
      <c r="AE201" s="29">
        <v>0</v>
      </c>
      <c r="AF201" s="30">
        <v>0</v>
      </c>
      <c r="AG201" s="47">
        <f>SUM(X201:AF201)</f>
        <v>0</v>
      </c>
      <c r="AI201" s="47">
        <f>SUM(K201+V201+AG201)</f>
        <v>63</v>
      </c>
    </row>
    <row r="202" spans="1:35" ht="15.75" customHeight="1" x14ac:dyDescent="0.2">
      <c r="A202" s="48">
        <v>0.55208333333333337</v>
      </c>
      <c r="B202" s="31">
        <v>33</v>
      </c>
      <c r="C202" s="32">
        <v>7</v>
      </c>
      <c r="D202" s="32">
        <v>0</v>
      </c>
      <c r="E202" s="32">
        <v>0</v>
      </c>
      <c r="F202" s="32">
        <v>0</v>
      </c>
      <c r="G202" s="32">
        <v>0</v>
      </c>
      <c r="H202" s="32">
        <v>1</v>
      </c>
      <c r="I202" s="32">
        <v>2</v>
      </c>
      <c r="J202" s="34">
        <v>5</v>
      </c>
      <c r="K202" s="49">
        <f>SUM(B202:J202)</f>
        <v>48</v>
      </c>
      <c r="M202" s="31">
        <v>17</v>
      </c>
      <c r="N202" s="32">
        <v>3</v>
      </c>
      <c r="O202" s="32">
        <v>1</v>
      </c>
      <c r="P202" s="32">
        <v>0</v>
      </c>
      <c r="Q202" s="32">
        <v>0</v>
      </c>
      <c r="R202" s="32">
        <v>1</v>
      </c>
      <c r="S202" s="32">
        <v>1</v>
      </c>
      <c r="T202" s="32">
        <v>0</v>
      </c>
      <c r="U202" s="34">
        <v>7</v>
      </c>
      <c r="V202" s="49">
        <f>SUM(M202:U202)</f>
        <v>30</v>
      </c>
      <c r="X202" s="31">
        <v>0</v>
      </c>
      <c r="Y202" s="32">
        <v>0</v>
      </c>
      <c r="Z202" s="32">
        <v>0</v>
      </c>
      <c r="AA202" s="32">
        <v>0</v>
      </c>
      <c r="AB202" s="32">
        <v>0</v>
      </c>
      <c r="AC202" s="32">
        <v>0</v>
      </c>
      <c r="AD202" s="32">
        <v>0</v>
      </c>
      <c r="AE202" s="32">
        <v>0</v>
      </c>
      <c r="AF202" s="34">
        <v>0</v>
      </c>
      <c r="AG202" s="49">
        <f>SUM(X202:AF202)</f>
        <v>0</v>
      </c>
      <c r="AI202" s="49">
        <f>SUM(K202+V202+AG202)</f>
        <v>78</v>
      </c>
    </row>
    <row r="203" spans="1:35" ht="15.75" customHeight="1" x14ac:dyDescent="0.2">
      <c r="A203" s="48">
        <v>0.5625</v>
      </c>
      <c r="B203" s="31">
        <v>31</v>
      </c>
      <c r="C203" s="32">
        <v>4</v>
      </c>
      <c r="D203" s="32">
        <v>0</v>
      </c>
      <c r="E203" s="32">
        <v>1</v>
      </c>
      <c r="F203" s="32">
        <v>0</v>
      </c>
      <c r="G203" s="32">
        <v>0</v>
      </c>
      <c r="H203" s="32">
        <v>4</v>
      </c>
      <c r="I203" s="32">
        <v>1</v>
      </c>
      <c r="J203" s="34">
        <v>9</v>
      </c>
      <c r="K203" s="49">
        <f>SUM(B203:J203)</f>
        <v>50</v>
      </c>
      <c r="M203" s="31">
        <v>15</v>
      </c>
      <c r="N203" s="32">
        <v>6</v>
      </c>
      <c r="O203" s="32">
        <v>0</v>
      </c>
      <c r="P203" s="32">
        <v>0</v>
      </c>
      <c r="Q203" s="32">
        <v>0</v>
      </c>
      <c r="R203" s="32">
        <v>0</v>
      </c>
      <c r="S203" s="32">
        <v>2</v>
      </c>
      <c r="T203" s="32">
        <v>0</v>
      </c>
      <c r="U203" s="34">
        <v>5</v>
      </c>
      <c r="V203" s="49">
        <f>SUM(M203:U203)</f>
        <v>28</v>
      </c>
      <c r="X203" s="31">
        <v>0</v>
      </c>
      <c r="Y203" s="32">
        <v>0</v>
      </c>
      <c r="Z203" s="32">
        <v>0</v>
      </c>
      <c r="AA203" s="32">
        <v>0</v>
      </c>
      <c r="AB203" s="32">
        <v>0</v>
      </c>
      <c r="AC203" s="32">
        <v>0</v>
      </c>
      <c r="AD203" s="32">
        <v>0</v>
      </c>
      <c r="AE203" s="32">
        <v>0</v>
      </c>
      <c r="AF203" s="34">
        <v>0</v>
      </c>
      <c r="AG203" s="49">
        <f>SUM(X203:AF203)</f>
        <v>0</v>
      </c>
      <c r="AI203" s="49">
        <f>SUM(K203+V203+AG203)</f>
        <v>78</v>
      </c>
    </row>
    <row r="204" spans="1:35" ht="15.75" customHeight="1" x14ac:dyDescent="0.2">
      <c r="A204" s="50">
        <v>0.57291666666666663</v>
      </c>
      <c r="B204" s="35">
        <v>27</v>
      </c>
      <c r="C204" s="36">
        <v>9</v>
      </c>
      <c r="D204" s="36">
        <v>0</v>
      </c>
      <c r="E204" s="36">
        <v>0</v>
      </c>
      <c r="F204" s="36">
        <v>0</v>
      </c>
      <c r="G204" s="36">
        <v>0</v>
      </c>
      <c r="H204" s="36">
        <v>4</v>
      </c>
      <c r="I204" s="36">
        <v>1</v>
      </c>
      <c r="J204" s="37">
        <v>10</v>
      </c>
      <c r="K204" s="51">
        <f>SUM(B204:J204)</f>
        <v>51</v>
      </c>
      <c r="M204" s="35">
        <v>9</v>
      </c>
      <c r="N204" s="36">
        <v>2</v>
      </c>
      <c r="O204" s="36">
        <v>0</v>
      </c>
      <c r="P204" s="36">
        <v>0</v>
      </c>
      <c r="Q204" s="36">
        <v>0</v>
      </c>
      <c r="R204" s="36">
        <v>0</v>
      </c>
      <c r="S204" s="36">
        <v>0</v>
      </c>
      <c r="T204" s="36">
        <v>0</v>
      </c>
      <c r="U204" s="37">
        <v>2</v>
      </c>
      <c r="V204" s="51">
        <f>SUM(M204:U204)</f>
        <v>13</v>
      </c>
      <c r="X204" s="35">
        <v>0</v>
      </c>
      <c r="Y204" s="36">
        <v>0</v>
      </c>
      <c r="Z204" s="36">
        <v>0</v>
      </c>
      <c r="AA204" s="36">
        <v>0</v>
      </c>
      <c r="AB204" s="36">
        <v>0</v>
      </c>
      <c r="AC204" s="36">
        <v>0</v>
      </c>
      <c r="AD204" s="36">
        <v>0</v>
      </c>
      <c r="AE204" s="36">
        <v>0</v>
      </c>
      <c r="AF204" s="37">
        <v>0</v>
      </c>
      <c r="AG204" s="51">
        <f>SUM(X204:AF204)</f>
        <v>0</v>
      </c>
      <c r="AI204" s="51">
        <f>SUM(K204+V204+AG204)</f>
        <v>64</v>
      </c>
    </row>
    <row r="205" spans="1:35" ht="15.75" customHeight="1" x14ac:dyDescent="0.2">
      <c r="A205" s="25" t="s">
        <v>16</v>
      </c>
      <c r="B205" s="26">
        <f t="shared" ref="B205:K205" si="141">SUM(B201:B204)</f>
        <v>118</v>
      </c>
      <c r="C205" s="27">
        <f t="shared" si="141"/>
        <v>26</v>
      </c>
      <c r="D205" s="27">
        <f t="shared" si="141"/>
        <v>1</v>
      </c>
      <c r="E205" s="27">
        <f t="shared" si="141"/>
        <v>1</v>
      </c>
      <c r="F205" s="27">
        <f t="shared" si="141"/>
        <v>0</v>
      </c>
      <c r="G205" s="27">
        <f t="shared" si="141"/>
        <v>1</v>
      </c>
      <c r="H205" s="27">
        <f t="shared" si="141"/>
        <v>9</v>
      </c>
      <c r="I205" s="27">
        <f t="shared" si="141"/>
        <v>4</v>
      </c>
      <c r="J205" s="52">
        <f t="shared" si="141"/>
        <v>34</v>
      </c>
      <c r="K205" s="25">
        <f t="shared" si="141"/>
        <v>194</v>
      </c>
      <c r="M205" s="26">
        <f t="shared" ref="M205:V205" si="142">SUM(M201:M204)</f>
        <v>52</v>
      </c>
      <c r="N205" s="27">
        <f t="shared" si="142"/>
        <v>11</v>
      </c>
      <c r="O205" s="27">
        <f t="shared" si="142"/>
        <v>1</v>
      </c>
      <c r="P205" s="27">
        <f t="shared" si="142"/>
        <v>0</v>
      </c>
      <c r="Q205" s="27">
        <f t="shared" si="142"/>
        <v>0</v>
      </c>
      <c r="R205" s="27">
        <f t="shared" si="142"/>
        <v>1</v>
      </c>
      <c r="S205" s="27">
        <f t="shared" si="142"/>
        <v>4</v>
      </c>
      <c r="T205" s="27">
        <f t="shared" si="142"/>
        <v>1</v>
      </c>
      <c r="U205" s="52">
        <f t="shared" si="142"/>
        <v>19</v>
      </c>
      <c r="V205" s="25">
        <f t="shared" si="142"/>
        <v>89</v>
      </c>
      <c r="X205" s="26">
        <f t="shared" ref="X205:AF205" si="143">SUM(X201:X204)</f>
        <v>0</v>
      </c>
      <c r="Y205" s="27">
        <f t="shared" si="143"/>
        <v>0</v>
      </c>
      <c r="Z205" s="27">
        <f t="shared" si="143"/>
        <v>0</v>
      </c>
      <c r="AA205" s="27">
        <f t="shared" si="143"/>
        <v>0</v>
      </c>
      <c r="AB205" s="27">
        <f t="shared" si="143"/>
        <v>0</v>
      </c>
      <c r="AC205" s="27">
        <f t="shared" si="143"/>
        <v>0</v>
      </c>
      <c r="AD205" s="27">
        <f t="shared" si="143"/>
        <v>0</v>
      </c>
      <c r="AE205" s="27">
        <f t="shared" si="143"/>
        <v>0</v>
      </c>
      <c r="AF205" s="52">
        <f t="shared" si="143"/>
        <v>0</v>
      </c>
      <c r="AG205" s="25">
        <f t="shared" ref="AG205" si="144">SUM(AG201:AG204)</f>
        <v>0</v>
      </c>
      <c r="AI205" s="25">
        <f>SUM(AI201:AI204)</f>
        <v>283</v>
      </c>
    </row>
    <row r="206" spans="1:35" ht="15.75" customHeight="1" x14ac:dyDescent="0.2">
      <c r="A206" s="46">
        <v>0.58333333333333337</v>
      </c>
      <c r="B206" s="28">
        <v>23</v>
      </c>
      <c r="C206" s="29">
        <v>7</v>
      </c>
      <c r="D206" s="29">
        <v>1</v>
      </c>
      <c r="E206" s="29">
        <v>0</v>
      </c>
      <c r="F206" s="29">
        <v>0</v>
      </c>
      <c r="G206" s="29">
        <v>0</v>
      </c>
      <c r="H206" s="29">
        <v>1</v>
      </c>
      <c r="I206" s="29">
        <v>1</v>
      </c>
      <c r="J206" s="30">
        <v>12</v>
      </c>
      <c r="K206" s="47">
        <f>SUM(B206:J206)</f>
        <v>45</v>
      </c>
      <c r="M206" s="28">
        <v>13</v>
      </c>
      <c r="N206" s="29">
        <v>5</v>
      </c>
      <c r="O206" s="29">
        <v>0</v>
      </c>
      <c r="P206" s="29">
        <v>0</v>
      </c>
      <c r="Q206" s="29">
        <v>0</v>
      </c>
      <c r="R206" s="29">
        <v>0</v>
      </c>
      <c r="S206" s="29">
        <v>3</v>
      </c>
      <c r="T206" s="29">
        <v>0</v>
      </c>
      <c r="U206" s="30">
        <v>3</v>
      </c>
      <c r="V206" s="47">
        <f>SUM(M206:U206)</f>
        <v>24</v>
      </c>
      <c r="X206" s="28">
        <v>0</v>
      </c>
      <c r="Y206" s="29">
        <v>0</v>
      </c>
      <c r="Z206" s="29">
        <v>0</v>
      </c>
      <c r="AA206" s="29">
        <v>0</v>
      </c>
      <c r="AB206" s="29">
        <v>0</v>
      </c>
      <c r="AC206" s="29">
        <v>0</v>
      </c>
      <c r="AD206" s="29">
        <v>0</v>
      </c>
      <c r="AE206" s="29">
        <v>0</v>
      </c>
      <c r="AF206" s="30">
        <v>0</v>
      </c>
      <c r="AG206" s="47">
        <f>SUM(X206:AF206)</f>
        <v>0</v>
      </c>
      <c r="AI206" s="47">
        <f>SUM(K206+V206+AG206)</f>
        <v>69</v>
      </c>
    </row>
    <row r="207" spans="1:35" ht="15.75" customHeight="1" x14ac:dyDescent="0.2">
      <c r="A207" s="48">
        <v>0.59375</v>
      </c>
      <c r="B207" s="31">
        <v>38</v>
      </c>
      <c r="C207" s="32">
        <v>6</v>
      </c>
      <c r="D207" s="32">
        <v>0</v>
      </c>
      <c r="E207" s="32">
        <v>0</v>
      </c>
      <c r="F207" s="32">
        <v>0</v>
      </c>
      <c r="G207" s="32">
        <v>0</v>
      </c>
      <c r="H207" s="32">
        <v>2</v>
      </c>
      <c r="I207" s="32">
        <v>1</v>
      </c>
      <c r="J207" s="34">
        <v>7</v>
      </c>
      <c r="K207" s="49">
        <f>SUM(B207:J207)</f>
        <v>54</v>
      </c>
      <c r="M207" s="31">
        <v>9</v>
      </c>
      <c r="N207" s="32">
        <v>7</v>
      </c>
      <c r="O207" s="32">
        <v>1</v>
      </c>
      <c r="P207" s="32">
        <v>0</v>
      </c>
      <c r="Q207" s="32">
        <v>0</v>
      </c>
      <c r="R207" s="32">
        <v>0</v>
      </c>
      <c r="S207" s="32">
        <v>1</v>
      </c>
      <c r="T207" s="32">
        <v>0</v>
      </c>
      <c r="U207" s="34">
        <v>10</v>
      </c>
      <c r="V207" s="49">
        <f>SUM(M207:U207)</f>
        <v>28</v>
      </c>
      <c r="X207" s="31">
        <v>0</v>
      </c>
      <c r="Y207" s="32">
        <v>0</v>
      </c>
      <c r="Z207" s="32">
        <v>0</v>
      </c>
      <c r="AA207" s="32">
        <v>0</v>
      </c>
      <c r="AB207" s="32">
        <v>0</v>
      </c>
      <c r="AC207" s="32">
        <v>0</v>
      </c>
      <c r="AD207" s="32">
        <v>0</v>
      </c>
      <c r="AE207" s="32">
        <v>0</v>
      </c>
      <c r="AF207" s="34">
        <v>0</v>
      </c>
      <c r="AG207" s="49">
        <f>SUM(X207:AF207)</f>
        <v>0</v>
      </c>
      <c r="AI207" s="49">
        <f>SUM(K207+V207+AG207)</f>
        <v>82</v>
      </c>
    </row>
    <row r="208" spans="1:35" ht="15.75" customHeight="1" x14ac:dyDescent="0.2">
      <c r="A208" s="48">
        <v>0.60416666666666663</v>
      </c>
      <c r="B208" s="31">
        <v>31</v>
      </c>
      <c r="C208" s="32">
        <v>2</v>
      </c>
      <c r="D208" s="32">
        <v>1</v>
      </c>
      <c r="E208" s="32">
        <v>0</v>
      </c>
      <c r="F208" s="32">
        <v>0</v>
      </c>
      <c r="G208" s="32">
        <v>0</v>
      </c>
      <c r="H208" s="32">
        <v>3</v>
      </c>
      <c r="I208" s="32">
        <v>1</v>
      </c>
      <c r="J208" s="34">
        <v>3</v>
      </c>
      <c r="K208" s="49">
        <f>SUM(B208:J208)</f>
        <v>41</v>
      </c>
      <c r="M208" s="31">
        <v>9</v>
      </c>
      <c r="N208" s="32">
        <v>4</v>
      </c>
      <c r="O208" s="32">
        <v>0</v>
      </c>
      <c r="P208" s="32">
        <v>0</v>
      </c>
      <c r="Q208" s="32">
        <v>0</v>
      </c>
      <c r="R208" s="32">
        <v>0</v>
      </c>
      <c r="S208" s="32">
        <v>2</v>
      </c>
      <c r="T208" s="32">
        <v>0</v>
      </c>
      <c r="U208" s="34">
        <v>4</v>
      </c>
      <c r="V208" s="49">
        <f>SUM(M208:U208)</f>
        <v>19</v>
      </c>
      <c r="X208" s="31">
        <v>0</v>
      </c>
      <c r="Y208" s="32">
        <v>0</v>
      </c>
      <c r="Z208" s="32">
        <v>0</v>
      </c>
      <c r="AA208" s="32">
        <v>0</v>
      </c>
      <c r="AB208" s="32">
        <v>0</v>
      </c>
      <c r="AC208" s="32">
        <v>0</v>
      </c>
      <c r="AD208" s="32">
        <v>0</v>
      </c>
      <c r="AE208" s="32">
        <v>0</v>
      </c>
      <c r="AF208" s="34">
        <v>0</v>
      </c>
      <c r="AG208" s="49">
        <f>SUM(X208:AF208)</f>
        <v>0</v>
      </c>
      <c r="AI208" s="49">
        <f>SUM(K208+V208+AG208)</f>
        <v>60</v>
      </c>
    </row>
    <row r="209" spans="1:35" ht="15.75" customHeight="1" x14ac:dyDescent="0.2">
      <c r="A209" s="50">
        <v>0.61458333333333337</v>
      </c>
      <c r="B209" s="35">
        <v>43</v>
      </c>
      <c r="C209" s="36">
        <v>7</v>
      </c>
      <c r="D209" s="36">
        <v>0</v>
      </c>
      <c r="E209" s="36">
        <v>0</v>
      </c>
      <c r="F209" s="36">
        <v>0</v>
      </c>
      <c r="G209" s="36">
        <v>2</v>
      </c>
      <c r="H209" s="36">
        <v>0</v>
      </c>
      <c r="I209" s="36">
        <v>1</v>
      </c>
      <c r="J209" s="37">
        <v>10</v>
      </c>
      <c r="K209" s="51">
        <f>SUM(B209:J209)</f>
        <v>63</v>
      </c>
      <c r="M209" s="35">
        <v>12</v>
      </c>
      <c r="N209" s="36">
        <v>4</v>
      </c>
      <c r="O209" s="36">
        <v>0</v>
      </c>
      <c r="P209" s="36">
        <v>0</v>
      </c>
      <c r="Q209" s="36">
        <v>0</v>
      </c>
      <c r="R209" s="36">
        <v>0</v>
      </c>
      <c r="S209" s="36">
        <v>0</v>
      </c>
      <c r="T209" s="36">
        <v>0</v>
      </c>
      <c r="U209" s="37">
        <v>7</v>
      </c>
      <c r="V209" s="51">
        <f>SUM(M209:U209)</f>
        <v>23</v>
      </c>
      <c r="X209" s="35">
        <v>0</v>
      </c>
      <c r="Y209" s="36">
        <v>0</v>
      </c>
      <c r="Z209" s="36">
        <v>0</v>
      </c>
      <c r="AA209" s="36">
        <v>0</v>
      </c>
      <c r="AB209" s="36">
        <v>0</v>
      </c>
      <c r="AC209" s="36">
        <v>0</v>
      </c>
      <c r="AD209" s="36">
        <v>0</v>
      </c>
      <c r="AE209" s="36">
        <v>0</v>
      </c>
      <c r="AF209" s="37">
        <v>0</v>
      </c>
      <c r="AG209" s="51">
        <f>SUM(X209:AF209)</f>
        <v>0</v>
      </c>
      <c r="AI209" s="51">
        <f>SUM(K209+V209+AG209)</f>
        <v>86</v>
      </c>
    </row>
    <row r="210" spans="1:35" ht="15.75" customHeight="1" x14ac:dyDescent="0.2">
      <c r="A210" s="25" t="s">
        <v>16</v>
      </c>
      <c r="B210" s="26">
        <f t="shared" ref="B210:K210" si="145">SUM(B206:B209)</f>
        <v>135</v>
      </c>
      <c r="C210" s="27">
        <f t="shared" si="145"/>
        <v>22</v>
      </c>
      <c r="D210" s="27">
        <f t="shared" si="145"/>
        <v>2</v>
      </c>
      <c r="E210" s="27">
        <f t="shared" si="145"/>
        <v>0</v>
      </c>
      <c r="F210" s="27">
        <f t="shared" si="145"/>
        <v>0</v>
      </c>
      <c r="G210" s="27">
        <f t="shared" si="145"/>
        <v>2</v>
      </c>
      <c r="H210" s="27">
        <f t="shared" si="145"/>
        <v>6</v>
      </c>
      <c r="I210" s="27">
        <f t="shared" si="145"/>
        <v>4</v>
      </c>
      <c r="J210" s="52">
        <f t="shared" si="145"/>
        <v>32</v>
      </c>
      <c r="K210" s="25">
        <f t="shared" si="145"/>
        <v>203</v>
      </c>
      <c r="M210" s="26">
        <f t="shared" ref="M210:V210" si="146">SUM(M206:M209)</f>
        <v>43</v>
      </c>
      <c r="N210" s="27">
        <f t="shared" si="146"/>
        <v>20</v>
      </c>
      <c r="O210" s="27">
        <f t="shared" si="146"/>
        <v>1</v>
      </c>
      <c r="P210" s="27">
        <f t="shared" si="146"/>
        <v>0</v>
      </c>
      <c r="Q210" s="27">
        <f t="shared" si="146"/>
        <v>0</v>
      </c>
      <c r="R210" s="27">
        <f t="shared" si="146"/>
        <v>0</v>
      </c>
      <c r="S210" s="27">
        <f t="shared" si="146"/>
        <v>6</v>
      </c>
      <c r="T210" s="27">
        <f t="shared" si="146"/>
        <v>0</v>
      </c>
      <c r="U210" s="52">
        <f t="shared" si="146"/>
        <v>24</v>
      </c>
      <c r="V210" s="25">
        <f t="shared" si="146"/>
        <v>94</v>
      </c>
      <c r="X210" s="26">
        <f t="shared" ref="X210:AF210" si="147">SUM(X206:X209)</f>
        <v>0</v>
      </c>
      <c r="Y210" s="27">
        <f t="shared" si="147"/>
        <v>0</v>
      </c>
      <c r="Z210" s="27">
        <f t="shared" si="147"/>
        <v>0</v>
      </c>
      <c r="AA210" s="27">
        <f t="shared" si="147"/>
        <v>0</v>
      </c>
      <c r="AB210" s="27">
        <f t="shared" si="147"/>
        <v>0</v>
      </c>
      <c r="AC210" s="27">
        <f t="shared" si="147"/>
        <v>0</v>
      </c>
      <c r="AD210" s="27">
        <f t="shared" si="147"/>
        <v>0</v>
      </c>
      <c r="AE210" s="27">
        <f t="shared" si="147"/>
        <v>0</v>
      </c>
      <c r="AF210" s="52">
        <f t="shared" si="147"/>
        <v>0</v>
      </c>
      <c r="AG210" s="25">
        <f t="shared" ref="AG210" si="148">SUM(AG206:AG209)</f>
        <v>0</v>
      </c>
      <c r="AI210" s="25">
        <f>SUM(AI206:AI209)</f>
        <v>297</v>
      </c>
    </row>
    <row r="211" spans="1:35" ht="15.75" customHeight="1" x14ac:dyDescent="0.2">
      <c r="A211" s="46">
        <v>0.625</v>
      </c>
      <c r="B211" s="28">
        <v>45</v>
      </c>
      <c r="C211" s="29">
        <v>9</v>
      </c>
      <c r="D211" s="29">
        <v>0</v>
      </c>
      <c r="E211" s="29">
        <v>0</v>
      </c>
      <c r="F211" s="29">
        <v>0</v>
      </c>
      <c r="G211" s="29">
        <v>0</v>
      </c>
      <c r="H211" s="29">
        <v>3</v>
      </c>
      <c r="I211" s="29">
        <v>0</v>
      </c>
      <c r="J211" s="30">
        <v>7</v>
      </c>
      <c r="K211" s="47">
        <f>SUM(B211:J211)</f>
        <v>64</v>
      </c>
      <c r="M211" s="28">
        <v>35</v>
      </c>
      <c r="N211" s="29">
        <v>4</v>
      </c>
      <c r="O211" s="29">
        <v>0</v>
      </c>
      <c r="P211" s="29">
        <v>0</v>
      </c>
      <c r="Q211" s="29">
        <v>0</v>
      </c>
      <c r="R211" s="29">
        <v>0</v>
      </c>
      <c r="S211" s="29">
        <v>1</v>
      </c>
      <c r="T211" s="29">
        <v>1</v>
      </c>
      <c r="U211" s="30">
        <v>10</v>
      </c>
      <c r="V211" s="47">
        <f>SUM(M211:U211)</f>
        <v>51</v>
      </c>
      <c r="X211" s="28">
        <v>0</v>
      </c>
      <c r="Y211" s="29">
        <v>0</v>
      </c>
      <c r="Z211" s="29">
        <v>0</v>
      </c>
      <c r="AA211" s="29">
        <v>0</v>
      </c>
      <c r="AB211" s="29">
        <v>0</v>
      </c>
      <c r="AC211" s="29">
        <v>0</v>
      </c>
      <c r="AD211" s="29">
        <v>0</v>
      </c>
      <c r="AE211" s="29">
        <v>0</v>
      </c>
      <c r="AF211" s="30">
        <v>0</v>
      </c>
      <c r="AG211" s="47">
        <f>SUM(X211:AF211)</f>
        <v>0</v>
      </c>
      <c r="AI211" s="47">
        <f>SUM(K211+V211+AG211)</f>
        <v>115</v>
      </c>
    </row>
    <row r="212" spans="1:35" ht="15.75" customHeight="1" x14ac:dyDescent="0.2">
      <c r="A212" s="48">
        <v>0.63541666666666663</v>
      </c>
      <c r="B212" s="31">
        <v>46</v>
      </c>
      <c r="C212" s="32">
        <v>10</v>
      </c>
      <c r="D212" s="32">
        <v>0</v>
      </c>
      <c r="E212" s="32">
        <v>0</v>
      </c>
      <c r="F212" s="32">
        <v>1</v>
      </c>
      <c r="G212" s="32">
        <v>1</v>
      </c>
      <c r="H212" s="32">
        <v>2</v>
      </c>
      <c r="I212" s="32">
        <v>0</v>
      </c>
      <c r="J212" s="34">
        <v>10</v>
      </c>
      <c r="K212" s="49">
        <f>SUM(B212:J212)</f>
        <v>70</v>
      </c>
      <c r="M212" s="31">
        <v>11</v>
      </c>
      <c r="N212" s="32">
        <v>5</v>
      </c>
      <c r="O212" s="32">
        <v>0</v>
      </c>
      <c r="P212" s="32">
        <v>0</v>
      </c>
      <c r="Q212" s="32">
        <v>0</v>
      </c>
      <c r="R212" s="32">
        <v>0</v>
      </c>
      <c r="S212" s="32">
        <v>4</v>
      </c>
      <c r="T212" s="32">
        <v>1</v>
      </c>
      <c r="U212" s="34">
        <v>19</v>
      </c>
      <c r="V212" s="49">
        <f>SUM(M212:U212)</f>
        <v>40</v>
      </c>
      <c r="X212" s="31">
        <v>0</v>
      </c>
      <c r="Y212" s="32">
        <v>0</v>
      </c>
      <c r="Z212" s="32">
        <v>0</v>
      </c>
      <c r="AA212" s="32">
        <v>0</v>
      </c>
      <c r="AB212" s="32">
        <v>0</v>
      </c>
      <c r="AC212" s="32">
        <v>0</v>
      </c>
      <c r="AD212" s="32">
        <v>0</v>
      </c>
      <c r="AE212" s="32">
        <v>0</v>
      </c>
      <c r="AF212" s="34">
        <v>0</v>
      </c>
      <c r="AG212" s="49">
        <f>SUM(X212:AF212)</f>
        <v>0</v>
      </c>
      <c r="AI212" s="49">
        <f>SUM(K212+V212+AG212)</f>
        <v>110</v>
      </c>
    </row>
    <row r="213" spans="1:35" ht="15.75" customHeight="1" x14ac:dyDescent="0.2">
      <c r="A213" s="48">
        <v>0.64583333333333337</v>
      </c>
      <c r="B213" s="31">
        <v>55</v>
      </c>
      <c r="C213" s="32">
        <v>11</v>
      </c>
      <c r="D213" s="32">
        <v>1</v>
      </c>
      <c r="E213" s="32">
        <v>0</v>
      </c>
      <c r="F213" s="32">
        <v>0</v>
      </c>
      <c r="G213" s="32">
        <v>0</v>
      </c>
      <c r="H213" s="32">
        <v>1</v>
      </c>
      <c r="I213" s="32">
        <v>0</v>
      </c>
      <c r="J213" s="34">
        <v>6</v>
      </c>
      <c r="K213" s="49">
        <f>SUM(B213:J213)</f>
        <v>74</v>
      </c>
      <c r="M213" s="31">
        <v>20</v>
      </c>
      <c r="N213" s="32">
        <v>3</v>
      </c>
      <c r="O213" s="32">
        <v>0</v>
      </c>
      <c r="P213" s="32">
        <v>0</v>
      </c>
      <c r="Q213" s="32">
        <v>0</v>
      </c>
      <c r="R213" s="32">
        <v>0</v>
      </c>
      <c r="S213" s="32">
        <v>3</v>
      </c>
      <c r="T213" s="32">
        <v>1</v>
      </c>
      <c r="U213" s="34">
        <v>8</v>
      </c>
      <c r="V213" s="49">
        <f>SUM(M213:U213)</f>
        <v>35</v>
      </c>
      <c r="X213" s="31">
        <v>0</v>
      </c>
      <c r="Y213" s="32">
        <v>0</v>
      </c>
      <c r="Z213" s="32">
        <v>0</v>
      </c>
      <c r="AA213" s="32">
        <v>0</v>
      </c>
      <c r="AB213" s="32">
        <v>0</v>
      </c>
      <c r="AC213" s="32">
        <v>0</v>
      </c>
      <c r="AD213" s="32">
        <v>0</v>
      </c>
      <c r="AE213" s="32">
        <v>0</v>
      </c>
      <c r="AF213" s="34">
        <v>0</v>
      </c>
      <c r="AG213" s="49">
        <f>SUM(X213:AF213)</f>
        <v>0</v>
      </c>
      <c r="AI213" s="49">
        <f>SUM(K213+V213+AG213)</f>
        <v>109</v>
      </c>
    </row>
    <row r="214" spans="1:35" ht="15.75" customHeight="1" x14ac:dyDescent="0.2">
      <c r="A214" s="50">
        <v>0.65625</v>
      </c>
      <c r="B214" s="35">
        <v>52</v>
      </c>
      <c r="C214" s="36">
        <v>13</v>
      </c>
      <c r="D214" s="36">
        <v>0</v>
      </c>
      <c r="E214" s="36">
        <v>2</v>
      </c>
      <c r="F214" s="36">
        <v>0</v>
      </c>
      <c r="G214" s="36">
        <v>0</v>
      </c>
      <c r="H214" s="36">
        <v>3</v>
      </c>
      <c r="I214" s="36">
        <v>0</v>
      </c>
      <c r="J214" s="37">
        <v>4</v>
      </c>
      <c r="K214" s="51">
        <f>SUM(B214:J214)</f>
        <v>74</v>
      </c>
      <c r="M214" s="35">
        <v>12</v>
      </c>
      <c r="N214" s="36">
        <v>5</v>
      </c>
      <c r="O214" s="36">
        <v>0</v>
      </c>
      <c r="P214" s="36">
        <v>0</v>
      </c>
      <c r="Q214" s="36">
        <v>0</v>
      </c>
      <c r="R214" s="36">
        <v>0</v>
      </c>
      <c r="S214" s="36">
        <v>3</v>
      </c>
      <c r="T214" s="36">
        <v>0</v>
      </c>
      <c r="U214" s="37">
        <v>7</v>
      </c>
      <c r="V214" s="51">
        <f>SUM(M214:U214)</f>
        <v>27</v>
      </c>
      <c r="X214" s="35">
        <v>0</v>
      </c>
      <c r="Y214" s="36">
        <v>0</v>
      </c>
      <c r="Z214" s="36">
        <v>0</v>
      </c>
      <c r="AA214" s="36">
        <v>0</v>
      </c>
      <c r="AB214" s="36">
        <v>0</v>
      </c>
      <c r="AC214" s="36">
        <v>0</v>
      </c>
      <c r="AD214" s="36">
        <v>0</v>
      </c>
      <c r="AE214" s="36">
        <v>0</v>
      </c>
      <c r="AF214" s="37">
        <v>0</v>
      </c>
      <c r="AG214" s="51">
        <f>SUM(X214:AF214)</f>
        <v>0</v>
      </c>
      <c r="AI214" s="51">
        <f>SUM(K214+V214+AG214)</f>
        <v>101</v>
      </c>
    </row>
    <row r="215" spans="1:35" ht="15.75" customHeight="1" x14ac:dyDescent="0.2">
      <c r="A215" s="25" t="s">
        <v>16</v>
      </c>
      <c r="B215" s="26">
        <f t="shared" ref="B215:K215" si="149">SUM(B211:B214)</f>
        <v>198</v>
      </c>
      <c r="C215" s="27">
        <f t="shared" si="149"/>
        <v>43</v>
      </c>
      <c r="D215" s="27">
        <f t="shared" si="149"/>
        <v>1</v>
      </c>
      <c r="E215" s="27">
        <f t="shared" si="149"/>
        <v>2</v>
      </c>
      <c r="F215" s="27">
        <f t="shared" si="149"/>
        <v>1</v>
      </c>
      <c r="G215" s="27">
        <f t="shared" si="149"/>
        <v>1</v>
      </c>
      <c r="H215" s="27">
        <f t="shared" si="149"/>
        <v>9</v>
      </c>
      <c r="I215" s="27">
        <f t="shared" si="149"/>
        <v>0</v>
      </c>
      <c r="J215" s="52">
        <f t="shared" si="149"/>
        <v>27</v>
      </c>
      <c r="K215" s="25">
        <f t="shared" si="149"/>
        <v>282</v>
      </c>
      <c r="M215" s="26">
        <f t="shared" ref="M215:V215" si="150">SUM(M211:M214)</f>
        <v>78</v>
      </c>
      <c r="N215" s="27">
        <f t="shared" si="150"/>
        <v>17</v>
      </c>
      <c r="O215" s="27">
        <f t="shared" si="150"/>
        <v>0</v>
      </c>
      <c r="P215" s="27">
        <f t="shared" si="150"/>
        <v>0</v>
      </c>
      <c r="Q215" s="27">
        <f t="shared" si="150"/>
        <v>0</v>
      </c>
      <c r="R215" s="27">
        <f t="shared" si="150"/>
        <v>0</v>
      </c>
      <c r="S215" s="27">
        <f t="shared" si="150"/>
        <v>11</v>
      </c>
      <c r="T215" s="27">
        <f t="shared" si="150"/>
        <v>3</v>
      </c>
      <c r="U215" s="52">
        <f t="shared" si="150"/>
        <v>44</v>
      </c>
      <c r="V215" s="25">
        <f t="shared" si="150"/>
        <v>153</v>
      </c>
      <c r="X215" s="26">
        <f t="shared" ref="X215:AF215" si="151">SUM(X211:X214)</f>
        <v>0</v>
      </c>
      <c r="Y215" s="27">
        <f t="shared" si="151"/>
        <v>0</v>
      </c>
      <c r="Z215" s="27">
        <f t="shared" si="151"/>
        <v>0</v>
      </c>
      <c r="AA215" s="27">
        <f t="shared" si="151"/>
        <v>0</v>
      </c>
      <c r="AB215" s="27">
        <f t="shared" si="151"/>
        <v>0</v>
      </c>
      <c r="AC215" s="27">
        <f t="shared" si="151"/>
        <v>0</v>
      </c>
      <c r="AD215" s="27">
        <f t="shared" si="151"/>
        <v>0</v>
      </c>
      <c r="AE215" s="27">
        <f t="shared" si="151"/>
        <v>0</v>
      </c>
      <c r="AF215" s="52">
        <f t="shared" si="151"/>
        <v>0</v>
      </c>
      <c r="AG215" s="25">
        <f t="shared" ref="AG215" si="152">SUM(AG211:AG214)</f>
        <v>0</v>
      </c>
      <c r="AI215" s="25">
        <f>SUM(AI211:AI214)</f>
        <v>435</v>
      </c>
    </row>
    <row r="216" spans="1:35" ht="15.75" customHeight="1" x14ac:dyDescent="0.2">
      <c r="A216" s="46">
        <v>0.66666666666666663</v>
      </c>
      <c r="B216" s="28">
        <v>58</v>
      </c>
      <c r="C216" s="29">
        <v>13</v>
      </c>
      <c r="D216" s="29">
        <v>0</v>
      </c>
      <c r="E216" s="29">
        <v>0</v>
      </c>
      <c r="F216" s="29">
        <v>1</v>
      </c>
      <c r="G216" s="29">
        <v>0</v>
      </c>
      <c r="H216" s="29">
        <v>1</v>
      </c>
      <c r="I216" s="29">
        <v>2</v>
      </c>
      <c r="J216" s="30">
        <v>4</v>
      </c>
      <c r="K216" s="47">
        <f>SUM(B216:J216)</f>
        <v>79</v>
      </c>
      <c r="M216" s="28">
        <v>31</v>
      </c>
      <c r="N216" s="29">
        <v>4</v>
      </c>
      <c r="O216" s="29">
        <v>0</v>
      </c>
      <c r="P216" s="29">
        <v>0</v>
      </c>
      <c r="Q216" s="29">
        <v>0</v>
      </c>
      <c r="R216" s="29">
        <v>0</v>
      </c>
      <c r="S216" s="29">
        <v>6</v>
      </c>
      <c r="T216" s="29">
        <v>0</v>
      </c>
      <c r="U216" s="30">
        <v>5</v>
      </c>
      <c r="V216" s="47">
        <f>SUM(M216:U216)</f>
        <v>46</v>
      </c>
      <c r="X216" s="28">
        <v>0</v>
      </c>
      <c r="Y216" s="29">
        <v>0</v>
      </c>
      <c r="Z216" s="29">
        <v>0</v>
      </c>
      <c r="AA216" s="29">
        <v>0</v>
      </c>
      <c r="AB216" s="29">
        <v>0</v>
      </c>
      <c r="AC216" s="29">
        <v>0</v>
      </c>
      <c r="AD216" s="29">
        <v>0</v>
      </c>
      <c r="AE216" s="29">
        <v>0</v>
      </c>
      <c r="AF216" s="30">
        <v>0</v>
      </c>
      <c r="AG216" s="47">
        <f>SUM(X216:AF216)</f>
        <v>0</v>
      </c>
      <c r="AI216" s="47">
        <f>SUM(K216+V216+AG216)</f>
        <v>125</v>
      </c>
    </row>
    <row r="217" spans="1:35" ht="15.75" customHeight="1" x14ac:dyDescent="0.2">
      <c r="A217" s="48">
        <v>0.67708333333333337</v>
      </c>
      <c r="B217" s="31">
        <v>42</v>
      </c>
      <c r="C217" s="32">
        <v>7</v>
      </c>
      <c r="D217" s="32">
        <v>0</v>
      </c>
      <c r="E217" s="32">
        <v>0</v>
      </c>
      <c r="F217" s="32">
        <v>0</v>
      </c>
      <c r="G217" s="32">
        <v>0</v>
      </c>
      <c r="H217" s="32">
        <v>7</v>
      </c>
      <c r="I217" s="32">
        <v>1</v>
      </c>
      <c r="J217" s="34">
        <v>4</v>
      </c>
      <c r="K217" s="49">
        <f>SUM(B217:J217)</f>
        <v>61</v>
      </c>
      <c r="M217" s="31">
        <v>18</v>
      </c>
      <c r="N217" s="32">
        <v>2</v>
      </c>
      <c r="O217" s="32">
        <v>0</v>
      </c>
      <c r="P217" s="32">
        <v>0</v>
      </c>
      <c r="Q217" s="32">
        <v>0</v>
      </c>
      <c r="R217" s="32">
        <v>0</v>
      </c>
      <c r="S217" s="32">
        <v>3</v>
      </c>
      <c r="T217" s="32">
        <v>0</v>
      </c>
      <c r="U217" s="34">
        <v>10</v>
      </c>
      <c r="V217" s="49">
        <f>SUM(M217:U217)</f>
        <v>33</v>
      </c>
      <c r="X217" s="31">
        <v>0</v>
      </c>
      <c r="Y217" s="32">
        <v>0</v>
      </c>
      <c r="Z217" s="32">
        <v>0</v>
      </c>
      <c r="AA217" s="32">
        <v>0</v>
      </c>
      <c r="AB217" s="32">
        <v>0</v>
      </c>
      <c r="AC217" s="32">
        <v>0</v>
      </c>
      <c r="AD217" s="32">
        <v>0</v>
      </c>
      <c r="AE217" s="32">
        <v>0</v>
      </c>
      <c r="AF217" s="34">
        <v>0</v>
      </c>
      <c r="AG217" s="49">
        <f>SUM(X217:AF217)</f>
        <v>0</v>
      </c>
      <c r="AI217" s="49">
        <f>SUM(K217+V217+AG217)</f>
        <v>94</v>
      </c>
    </row>
    <row r="218" spans="1:35" ht="15.75" customHeight="1" x14ac:dyDescent="0.2">
      <c r="A218" s="48">
        <v>0.6875</v>
      </c>
      <c r="B218" s="31">
        <v>51</v>
      </c>
      <c r="C218" s="32">
        <v>8</v>
      </c>
      <c r="D218" s="32">
        <v>0</v>
      </c>
      <c r="E218" s="32">
        <v>0</v>
      </c>
      <c r="F218" s="32">
        <v>0</v>
      </c>
      <c r="G218" s="32">
        <v>2</v>
      </c>
      <c r="H218" s="32">
        <v>5</v>
      </c>
      <c r="I218" s="32">
        <v>1</v>
      </c>
      <c r="J218" s="34">
        <v>6</v>
      </c>
      <c r="K218" s="49">
        <f>SUM(B218:J218)</f>
        <v>73</v>
      </c>
      <c r="M218" s="31">
        <v>11</v>
      </c>
      <c r="N218" s="32">
        <v>4</v>
      </c>
      <c r="O218" s="32">
        <v>0</v>
      </c>
      <c r="P218" s="32">
        <v>0</v>
      </c>
      <c r="Q218" s="32">
        <v>0</v>
      </c>
      <c r="R218" s="32">
        <v>0</v>
      </c>
      <c r="S218" s="32">
        <v>0</v>
      </c>
      <c r="T218" s="32">
        <v>0</v>
      </c>
      <c r="U218" s="34">
        <v>9</v>
      </c>
      <c r="V218" s="49">
        <f>SUM(M218:U218)</f>
        <v>24</v>
      </c>
      <c r="X218" s="31">
        <v>0</v>
      </c>
      <c r="Y218" s="32">
        <v>0</v>
      </c>
      <c r="Z218" s="32">
        <v>0</v>
      </c>
      <c r="AA218" s="32">
        <v>0</v>
      </c>
      <c r="AB218" s="32">
        <v>0</v>
      </c>
      <c r="AC218" s="32">
        <v>0</v>
      </c>
      <c r="AD218" s="32">
        <v>0</v>
      </c>
      <c r="AE218" s="32">
        <v>0</v>
      </c>
      <c r="AF218" s="34">
        <v>0</v>
      </c>
      <c r="AG218" s="49">
        <f>SUM(X218:AF218)</f>
        <v>0</v>
      </c>
      <c r="AI218" s="49">
        <f>SUM(K218+V218+AG218)</f>
        <v>97</v>
      </c>
    </row>
    <row r="219" spans="1:35" ht="15.75" customHeight="1" x14ac:dyDescent="0.2">
      <c r="A219" s="50">
        <v>0.69791666666666663</v>
      </c>
      <c r="B219" s="35">
        <v>50</v>
      </c>
      <c r="C219" s="36">
        <v>8</v>
      </c>
      <c r="D219" s="36">
        <v>0</v>
      </c>
      <c r="E219" s="36">
        <v>0</v>
      </c>
      <c r="F219" s="36">
        <v>0</v>
      </c>
      <c r="G219" s="36">
        <v>2</v>
      </c>
      <c r="H219" s="36">
        <v>2</v>
      </c>
      <c r="I219" s="36">
        <v>3</v>
      </c>
      <c r="J219" s="37">
        <v>7</v>
      </c>
      <c r="K219" s="51">
        <f>SUM(B219:J219)</f>
        <v>72</v>
      </c>
      <c r="M219" s="35">
        <v>26</v>
      </c>
      <c r="N219" s="36">
        <v>3</v>
      </c>
      <c r="O219" s="36">
        <v>0</v>
      </c>
      <c r="P219" s="36">
        <v>0</v>
      </c>
      <c r="Q219" s="36">
        <v>0</v>
      </c>
      <c r="R219" s="36">
        <v>0</v>
      </c>
      <c r="S219" s="36">
        <v>3</v>
      </c>
      <c r="T219" s="36">
        <v>1</v>
      </c>
      <c r="U219" s="37">
        <v>10</v>
      </c>
      <c r="V219" s="51">
        <f>SUM(M219:U219)</f>
        <v>43</v>
      </c>
      <c r="X219" s="35">
        <v>0</v>
      </c>
      <c r="Y219" s="36">
        <v>0</v>
      </c>
      <c r="Z219" s="36">
        <v>0</v>
      </c>
      <c r="AA219" s="36">
        <v>0</v>
      </c>
      <c r="AB219" s="36">
        <v>0</v>
      </c>
      <c r="AC219" s="36">
        <v>0</v>
      </c>
      <c r="AD219" s="36">
        <v>0</v>
      </c>
      <c r="AE219" s="36">
        <v>0</v>
      </c>
      <c r="AF219" s="37">
        <v>0</v>
      </c>
      <c r="AG219" s="51">
        <f>SUM(X219:AF219)</f>
        <v>0</v>
      </c>
      <c r="AI219" s="51">
        <f>SUM(K219+V219+AG219)</f>
        <v>115</v>
      </c>
    </row>
    <row r="220" spans="1:35" ht="15.75" customHeight="1" x14ac:dyDescent="0.2">
      <c r="A220" s="25" t="s">
        <v>16</v>
      </c>
      <c r="B220" s="26">
        <f t="shared" ref="B220:K220" si="153">SUM(B216:B219)</f>
        <v>201</v>
      </c>
      <c r="C220" s="27">
        <f t="shared" si="153"/>
        <v>36</v>
      </c>
      <c r="D220" s="27">
        <f t="shared" si="153"/>
        <v>0</v>
      </c>
      <c r="E220" s="27">
        <f t="shared" si="153"/>
        <v>0</v>
      </c>
      <c r="F220" s="27">
        <f t="shared" si="153"/>
        <v>1</v>
      </c>
      <c r="G220" s="27">
        <f t="shared" si="153"/>
        <v>4</v>
      </c>
      <c r="H220" s="27">
        <f t="shared" si="153"/>
        <v>15</v>
      </c>
      <c r="I220" s="27">
        <f t="shared" si="153"/>
        <v>7</v>
      </c>
      <c r="J220" s="52">
        <f t="shared" si="153"/>
        <v>21</v>
      </c>
      <c r="K220" s="25">
        <f t="shared" si="153"/>
        <v>285</v>
      </c>
      <c r="M220" s="26">
        <f t="shared" ref="M220:V220" si="154">SUM(M216:M219)</f>
        <v>86</v>
      </c>
      <c r="N220" s="27">
        <f t="shared" si="154"/>
        <v>13</v>
      </c>
      <c r="O220" s="27">
        <f t="shared" si="154"/>
        <v>0</v>
      </c>
      <c r="P220" s="27">
        <f t="shared" si="154"/>
        <v>0</v>
      </c>
      <c r="Q220" s="27">
        <f t="shared" si="154"/>
        <v>0</v>
      </c>
      <c r="R220" s="27">
        <f t="shared" si="154"/>
        <v>0</v>
      </c>
      <c r="S220" s="27">
        <f t="shared" si="154"/>
        <v>12</v>
      </c>
      <c r="T220" s="27">
        <f t="shared" si="154"/>
        <v>1</v>
      </c>
      <c r="U220" s="52">
        <f t="shared" si="154"/>
        <v>34</v>
      </c>
      <c r="V220" s="25">
        <f t="shared" si="154"/>
        <v>146</v>
      </c>
      <c r="X220" s="26">
        <f t="shared" ref="X220:AF220" si="155">SUM(X216:X219)</f>
        <v>0</v>
      </c>
      <c r="Y220" s="27">
        <f t="shared" si="155"/>
        <v>0</v>
      </c>
      <c r="Z220" s="27">
        <f t="shared" si="155"/>
        <v>0</v>
      </c>
      <c r="AA220" s="27">
        <f t="shared" si="155"/>
        <v>0</v>
      </c>
      <c r="AB220" s="27">
        <f t="shared" si="155"/>
        <v>0</v>
      </c>
      <c r="AC220" s="27">
        <f t="shared" si="155"/>
        <v>0</v>
      </c>
      <c r="AD220" s="27">
        <f t="shared" si="155"/>
        <v>0</v>
      </c>
      <c r="AE220" s="27">
        <f t="shared" si="155"/>
        <v>0</v>
      </c>
      <c r="AF220" s="52">
        <f t="shared" si="155"/>
        <v>0</v>
      </c>
      <c r="AG220" s="25">
        <f t="shared" ref="AG220" si="156">SUM(AG216:AG219)</f>
        <v>0</v>
      </c>
      <c r="AI220" s="25">
        <f>SUM(AI216:AI219)</f>
        <v>431</v>
      </c>
    </row>
    <row r="221" spans="1:35" ht="15.75" customHeight="1" x14ac:dyDescent="0.2">
      <c r="A221" s="46">
        <v>0.70833333333333337</v>
      </c>
      <c r="B221" s="28">
        <v>50</v>
      </c>
      <c r="C221" s="29">
        <v>3</v>
      </c>
      <c r="D221" s="29">
        <v>0</v>
      </c>
      <c r="E221" s="29">
        <v>0</v>
      </c>
      <c r="F221" s="29">
        <v>0</v>
      </c>
      <c r="G221" s="29">
        <v>3</v>
      </c>
      <c r="H221" s="29">
        <v>14</v>
      </c>
      <c r="I221" s="29">
        <v>0</v>
      </c>
      <c r="J221" s="30">
        <v>6</v>
      </c>
      <c r="K221" s="47">
        <f>SUM(B221:J221)</f>
        <v>76</v>
      </c>
      <c r="M221" s="28">
        <v>19</v>
      </c>
      <c r="N221" s="29">
        <v>3</v>
      </c>
      <c r="O221" s="29">
        <v>0</v>
      </c>
      <c r="P221" s="29">
        <v>0</v>
      </c>
      <c r="Q221" s="29">
        <v>0</v>
      </c>
      <c r="R221" s="29">
        <v>0</v>
      </c>
      <c r="S221" s="29">
        <v>3</v>
      </c>
      <c r="T221" s="29">
        <v>0</v>
      </c>
      <c r="U221" s="30">
        <v>11</v>
      </c>
      <c r="V221" s="47">
        <f>SUM(M221:U221)</f>
        <v>36</v>
      </c>
      <c r="X221" s="28">
        <v>0</v>
      </c>
      <c r="Y221" s="29">
        <v>0</v>
      </c>
      <c r="Z221" s="29">
        <v>0</v>
      </c>
      <c r="AA221" s="29">
        <v>0</v>
      </c>
      <c r="AB221" s="29">
        <v>0</v>
      </c>
      <c r="AC221" s="29">
        <v>0</v>
      </c>
      <c r="AD221" s="29">
        <v>0</v>
      </c>
      <c r="AE221" s="29">
        <v>0</v>
      </c>
      <c r="AF221" s="30">
        <v>0</v>
      </c>
      <c r="AG221" s="47">
        <f>SUM(X221:AF221)</f>
        <v>0</v>
      </c>
      <c r="AI221" s="47">
        <f>SUM(K221+V221+AG221)</f>
        <v>112</v>
      </c>
    </row>
    <row r="222" spans="1:35" ht="15.75" customHeight="1" x14ac:dyDescent="0.2">
      <c r="A222" s="48">
        <v>0.71875</v>
      </c>
      <c r="B222" s="31">
        <v>53</v>
      </c>
      <c r="C222" s="32">
        <v>3</v>
      </c>
      <c r="D222" s="32">
        <v>0</v>
      </c>
      <c r="E222" s="32">
        <v>0</v>
      </c>
      <c r="F222" s="32">
        <v>0</v>
      </c>
      <c r="G222" s="32">
        <v>2</v>
      </c>
      <c r="H222" s="32">
        <v>14</v>
      </c>
      <c r="I222" s="32">
        <v>1</v>
      </c>
      <c r="J222" s="34">
        <v>8</v>
      </c>
      <c r="K222" s="49">
        <f>SUM(B222:J222)</f>
        <v>81</v>
      </c>
      <c r="M222" s="31">
        <v>24</v>
      </c>
      <c r="N222" s="32">
        <v>4</v>
      </c>
      <c r="O222" s="32">
        <v>0</v>
      </c>
      <c r="P222" s="32">
        <v>0</v>
      </c>
      <c r="Q222" s="32">
        <v>0</v>
      </c>
      <c r="R222" s="32">
        <v>1</v>
      </c>
      <c r="S222" s="32">
        <v>4</v>
      </c>
      <c r="T222" s="32">
        <v>0</v>
      </c>
      <c r="U222" s="34">
        <v>25</v>
      </c>
      <c r="V222" s="49">
        <f>SUM(M222:U222)</f>
        <v>58</v>
      </c>
      <c r="X222" s="31">
        <v>0</v>
      </c>
      <c r="Y222" s="32">
        <v>0</v>
      </c>
      <c r="Z222" s="32">
        <v>0</v>
      </c>
      <c r="AA222" s="32">
        <v>0</v>
      </c>
      <c r="AB222" s="32">
        <v>0</v>
      </c>
      <c r="AC222" s="32">
        <v>0</v>
      </c>
      <c r="AD222" s="32">
        <v>0</v>
      </c>
      <c r="AE222" s="32">
        <v>0</v>
      </c>
      <c r="AF222" s="34">
        <v>0</v>
      </c>
      <c r="AG222" s="49">
        <f>SUM(X222:AF222)</f>
        <v>0</v>
      </c>
      <c r="AI222" s="49">
        <f>SUM(K222+V222+AG222)</f>
        <v>139</v>
      </c>
    </row>
    <row r="223" spans="1:35" ht="15.75" customHeight="1" x14ac:dyDescent="0.2">
      <c r="A223" s="48">
        <v>0.72916666666666663</v>
      </c>
      <c r="B223" s="31">
        <v>46</v>
      </c>
      <c r="C223" s="32">
        <v>6</v>
      </c>
      <c r="D223" s="32">
        <v>0</v>
      </c>
      <c r="E223" s="32">
        <v>0</v>
      </c>
      <c r="F223" s="32">
        <v>0</v>
      </c>
      <c r="G223" s="32">
        <v>2</v>
      </c>
      <c r="H223" s="32">
        <v>9</v>
      </c>
      <c r="I223" s="32">
        <v>0</v>
      </c>
      <c r="J223" s="34">
        <v>18</v>
      </c>
      <c r="K223" s="49">
        <f>SUM(B223:J223)</f>
        <v>81</v>
      </c>
      <c r="M223" s="31">
        <v>28</v>
      </c>
      <c r="N223" s="32">
        <v>3</v>
      </c>
      <c r="O223" s="32">
        <v>1</v>
      </c>
      <c r="P223" s="32">
        <v>0</v>
      </c>
      <c r="Q223" s="32">
        <v>0</v>
      </c>
      <c r="R223" s="32">
        <v>2</v>
      </c>
      <c r="S223" s="32">
        <v>8</v>
      </c>
      <c r="T223" s="32">
        <v>0</v>
      </c>
      <c r="U223" s="34">
        <v>16</v>
      </c>
      <c r="V223" s="49">
        <f>SUM(M223:U223)</f>
        <v>58</v>
      </c>
      <c r="X223" s="31">
        <v>0</v>
      </c>
      <c r="Y223" s="32">
        <v>0</v>
      </c>
      <c r="Z223" s="32">
        <v>0</v>
      </c>
      <c r="AA223" s="32">
        <v>0</v>
      </c>
      <c r="AB223" s="32">
        <v>0</v>
      </c>
      <c r="AC223" s="32">
        <v>0</v>
      </c>
      <c r="AD223" s="32">
        <v>0</v>
      </c>
      <c r="AE223" s="32">
        <v>0</v>
      </c>
      <c r="AF223" s="34">
        <v>0</v>
      </c>
      <c r="AG223" s="49">
        <f>SUM(X223:AF223)</f>
        <v>0</v>
      </c>
      <c r="AI223" s="49">
        <f>SUM(K223+V223+AG223)</f>
        <v>139</v>
      </c>
    </row>
    <row r="224" spans="1:35" ht="15.75" customHeight="1" x14ac:dyDescent="0.2">
      <c r="A224" s="50">
        <v>0.73958333333333337</v>
      </c>
      <c r="B224" s="35">
        <v>53</v>
      </c>
      <c r="C224" s="36">
        <v>2</v>
      </c>
      <c r="D224" s="36">
        <v>0</v>
      </c>
      <c r="E224" s="36">
        <v>0</v>
      </c>
      <c r="F224" s="36">
        <v>0</v>
      </c>
      <c r="G224" s="36">
        <v>2</v>
      </c>
      <c r="H224" s="36">
        <v>9</v>
      </c>
      <c r="I224" s="36">
        <v>1</v>
      </c>
      <c r="J224" s="37">
        <v>11</v>
      </c>
      <c r="K224" s="51">
        <f>SUM(B224:J224)</f>
        <v>78</v>
      </c>
      <c r="M224" s="35">
        <v>16</v>
      </c>
      <c r="N224" s="36">
        <v>5</v>
      </c>
      <c r="O224" s="36">
        <v>0</v>
      </c>
      <c r="P224" s="36">
        <v>0</v>
      </c>
      <c r="Q224" s="36">
        <v>0</v>
      </c>
      <c r="R224" s="36">
        <v>2</v>
      </c>
      <c r="S224" s="36">
        <v>10</v>
      </c>
      <c r="T224" s="36">
        <v>1</v>
      </c>
      <c r="U224" s="37">
        <v>22</v>
      </c>
      <c r="V224" s="51">
        <f>SUM(M224:U224)</f>
        <v>56</v>
      </c>
      <c r="X224" s="35">
        <v>0</v>
      </c>
      <c r="Y224" s="36">
        <v>0</v>
      </c>
      <c r="Z224" s="36">
        <v>0</v>
      </c>
      <c r="AA224" s="36">
        <v>0</v>
      </c>
      <c r="AB224" s="36">
        <v>0</v>
      </c>
      <c r="AC224" s="36">
        <v>0</v>
      </c>
      <c r="AD224" s="36">
        <v>0</v>
      </c>
      <c r="AE224" s="36">
        <v>0</v>
      </c>
      <c r="AF224" s="37">
        <v>0</v>
      </c>
      <c r="AG224" s="51">
        <f>SUM(X224:AF224)</f>
        <v>0</v>
      </c>
      <c r="AI224" s="51">
        <f>SUM(K224+V224+AG224)</f>
        <v>134</v>
      </c>
    </row>
    <row r="225" spans="1:35" ht="15.75" customHeight="1" x14ac:dyDescent="0.2">
      <c r="A225" s="25" t="s">
        <v>16</v>
      </c>
      <c r="B225" s="26">
        <f t="shared" ref="B225:K225" si="157">SUM(B221:B224)</f>
        <v>202</v>
      </c>
      <c r="C225" s="27">
        <f t="shared" si="157"/>
        <v>14</v>
      </c>
      <c r="D225" s="27">
        <f t="shared" si="157"/>
        <v>0</v>
      </c>
      <c r="E225" s="27">
        <f t="shared" si="157"/>
        <v>0</v>
      </c>
      <c r="F225" s="27">
        <f t="shared" si="157"/>
        <v>0</v>
      </c>
      <c r="G225" s="27">
        <f t="shared" si="157"/>
        <v>9</v>
      </c>
      <c r="H225" s="27">
        <f t="shared" si="157"/>
        <v>46</v>
      </c>
      <c r="I225" s="27">
        <f t="shared" si="157"/>
        <v>2</v>
      </c>
      <c r="J225" s="52">
        <f t="shared" si="157"/>
        <v>43</v>
      </c>
      <c r="K225" s="25">
        <f t="shared" si="157"/>
        <v>316</v>
      </c>
      <c r="M225" s="26">
        <f t="shared" ref="M225:V225" si="158">SUM(M221:M224)</f>
        <v>87</v>
      </c>
      <c r="N225" s="27">
        <f t="shared" si="158"/>
        <v>15</v>
      </c>
      <c r="O225" s="27">
        <f t="shared" si="158"/>
        <v>1</v>
      </c>
      <c r="P225" s="27">
        <f t="shared" si="158"/>
        <v>0</v>
      </c>
      <c r="Q225" s="27">
        <f t="shared" si="158"/>
        <v>0</v>
      </c>
      <c r="R225" s="27">
        <f t="shared" si="158"/>
        <v>5</v>
      </c>
      <c r="S225" s="27">
        <f t="shared" si="158"/>
        <v>25</v>
      </c>
      <c r="T225" s="27">
        <f t="shared" si="158"/>
        <v>1</v>
      </c>
      <c r="U225" s="52">
        <f t="shared" si="158"/>
        <v>74</v>
      </c>
      <c r="V225" s="25">
        <f t="shared" si="158"/>
        <v>208</v>
      </c>
      <c r="X225" s="26">
        <f t="shared" ref="X225:AF225" si="159">SUM(X221:X224)</f>
        <v>0</v>
      </c>
      <c r="Y225" s="27">
        <f t="shared" si="159"/>
        <v>0</v>
      </c>
      <c r="Z225" s="27">
        <f t="shared" si="159"/>
        <v>0</v>
      </c>
      <c r="AA225" s="27">
        <f t="shared" si="159"/>
        <v>0</v>
      </c>
      <c r="AB225" s="27">
        <f t="shared" si="159"/>
        <v>0</v>
      </c>
      <c r="AC225" s="27">
        <f t="shared" si="159"/>
        <v>0</v>
      </c>
      <c r="AD225" s="27">
        <f t="shared" si="159"/>
        <v>0</v>
      </c>
      <c r="AE225" s="27">
        <f t="shared" si="159"/>
        <v>0</v>
      </c>
      <c r="AF225" s="52">
        <f t="shared" si="159"/>
        <v>0</v>
      </c>
      <c r="AG225" s="25">
        <f t="shared" ref="AG225" si="160">SUM(AG221:AG224)</f>
        <v>0</v>
      </c>
      <c r="AI225" s="25">
        <f>SUM(AI221:AI224)</f>
        <v>524</v>
      </c>
    </row>
    <row r="226" spans="1:35" ht="15.75" customHeight="1" x14ac:dyDescent="0.2">
      <c r="A226" s="46">
        <v>0.75</v>
      </c>
      <c r="B226" s="28">
        <v>38</v>
      </c>
      <c r="C226" s="29">
        <v>3</v>
      </c>
      <c r="D226" s="29">
        <v>0</v>
      </c>
      <c r="E226" s="29">
        <v>0</v>
      </c>
      <c r="F226" s="29">
        <v>0</v>
      </c>
      <c r="G226" s="29">
        <v>1</v>
      </c>
      <c r="H226" s="29">
        <v>5</v>
      </c>
      <c r="I226" s="29">
        <v>0</v>
      </c>
      <c r="J226" s="30">
        <v>6</v>
      </c>
      <c r="K226" s="47">
        <f>SUM(B226:J226)</f>
        <v>53</v>
      </c>
      <c r="M226" s="28">
        <v>15</v>
      </c>
      <c r="N226" s="29">
        <v>3</v>
      </c>
      <c r="O226" s="29">
        <v>1</v>
      </c>
      <c r="P226" s="29">
        <v>0</v>
      </c>
      <c r="Q226" s="29">
        <v>0</v>
      </c>
      <c r="R226" s="29">
        <v>1</v>
      </c>
      <c r="S226" s="29">
        <v>4</v>
      </c>
      <c r="T226" s="29">
        <v>0</v>
      </c>
      <c r="U226" s="30">
        <v>11</v>
      </c>
      <c r="V226" s="47">
        <f>SUM(M226:U226)</f>
        <v>35</v>
      </c>
      <c r="X226" s="28">
        <v>0</v>
      </c>
      <c r="Y226" s="29">
        <v>0</v>
      </c>
      <c r="Z226" s="29">
        <v>0</v>
      </c>
      <c r="AA226" s="29">
        <v>0</v>
      </c>
      <c r="AB226" s="29">
        <v>0</v>
      </c>
      <c r="AC226" s="29">
        <v>0</v>
      </c>
      <c r="AD226" s="29">
        <v>0</v>
      </c>
      <c r="AE226" s="29">
        <v>0</v>
      </c>
      <c r="AF226" s="30">
        <v>0</v>
      </c>
      <c r="AG226" s="47">
        <f>SUM(X226:AF226)</f>
        <v>0</v>
      </c>
      <c r="AI226" s="47">
        <f>SUM(K226+V226+AG226)</f>
        <v>88</v>
      </c>
    </row>
    <row r="227" spans="1:35" ht="15.75" customHeight="1" x14ac:dyDescent="0.2">
      <c r="A227" s="48">
        <v>0.76041666666666663</v>
      </c>
      <c r="B227" s="31">
        <v>53</v>
      </c>
      <c r="C227" s="32">
        <v>7</v>
      </c>
      <c r="D227" s="32">
        <v>0</v>
      </c>
      <c r="E227" s="32">
        <v>0</v>
      </c>
      <c r="F227" s="32">
        <v>0</v>
      </c>
      <c r="G227" s="32">
        <v>1</v>
      </c>
      <c r="H227" s="32">
        <v>16</v>
      </c>
      <c r="I227" s="32">
        <v>0</v>
      </c>
      <c r="J227" s="34">
        <v>21</v>
      </c>
      <c r="K227" s="49">
        <f>SUM(B227:J227)</f>
        <v>98</v>
      </c>
      <c r="M227" s="31">
        <v>14</v>
      </c>
      <c r="N227" s="32">
        <v>0</v>
      </c>
      <c r="O227" s="32">
        <v>0</v>
      </c>
      <c r="P227" s="32">
        <v>0</v>
      </c>
      <c r="Q227" s="32">
        <v>0</v>
      </c>
      <c r="R227" s="32">
        <v>2</v>
      </c>
      <c r="S227" s="32">
        <v>6</v>
      </c>
      <c r="T227" s="32">
        <v>0</v>
      </c>
      <c r="U227" s="34">
        <v>19</v>
      </c>
      <c r="V227" s="49">
        <f>SUM(M227:U227)</f>
        <v>41</v>
      </c>
      <c r="X227" s="31">
        <v>0</v>
      </c>
      <c r="Y227" s="32">
        <v>0</v>
      </c>
      <c r="Z227" s="32">
        <v>0</v>
      </c>
      <c r="AA227" s="32">
        <v>0</v>
      </c>
      <c r="AB227" s="32">
        <v>0</v>
      </c>
      <c r="AC227" s="32">
        <v>0</v>
      </c>
      <c r="AD227" s="32">
        <v>0</v>
      </c>
      <c r="AE227" s="32">
        <v>0</v>
      </c>
      <c r="AF227" s="34">
        <v>0</v>
      </c>
      <c r="AG227" s="49">
        <f>SUM(X227:AF227)</f>
        <v>0</v>
      </c>
      <c r="AI227" s="49">
        <f>SUM(K227+V227+AG227)</f>
        <v>139</v>
      </c>
    </row>
    <row r="228" spans="1:35" ht="15.75" customHeight="1" x14ac:dyDescent="0.2">
      <c r="A228" s="48">
        <v>0.77083333333333337</v>
      </c>
      <c r="B228" s="31">
        <v>52</v>
      </c>
      <c r="C228" s="32">
        <v>4</v>
      </c>
      <c r="D228" s="32">
        <v>0</v>
      </c>
      <c r="E228" s="32">
        <v>0</v>
      </c>
      <c r="F228" s="32">
        <v>0</v>
      </c>
      <c r="G228" s="32">
        <v>0</v>
      </c>
      <c r="H228" s="32">
        <v>7</v>
      </c>
      <c r="I228" s="32">
        <v>2</v>
      </c>
      <c r="J228" s="34">
        <v>5</v>
      </c>
      <c r="K228" s="49">
        <f>SUM(B228:J228)</f>
        <v>70</v>
      </c>
      <c r="M228" s="31">
        <v>14</v>
      </c>
      <c r="N228" s="32">
        <v>0</v>
      </c>
      <c r="O228" s="32">
        <v>0</v>
      </c>
      <c r="P228" s="32">
        <v>0</v>
      </c>
      <c r="Q228" s="32">
        <v>0</v>
      </c>
      <c r="R228" s="32">
        <v>0</v>
      </c>
      <c r="S228" s="32">
        <v>2</v>
      </c>
      <c r="T228" s="32">
        <v>1</v>
      </c>
      <c r="U228" s="34">
        <v>6</v>
      </c>
      <c r="V228" s="49">
        <f>SUM(M228:U228)</f>
        <v>23</v>
      </c>
      <c r="X228" s="31">
        <v>0</v>
      </c>
      <c r="Y228" s="32">
        <v>0</v>
      </c>
      <c r="Z228" s="32">
        <v>0</v>
      </c>
      <c r="AA228" s="32">
        <v>0</v>
      </c>
      <c r="AB228" s="32">
        <v>0</v>
      </c>
      <c r="AC228" s="32">
        <v>0</v>
      </c>
      <c r="AD228" s="32">
        <v>0</v>
      </c>
      <c r="AE228" s="32">
        <v>0</v>
      </c>
      <c r="AF228" s="34">
        <v>0</v>
      </c>
      <c r="AG228" s="49">
        <f>SUM(X228:AF228)</f>
        <v>0</v>
      </c>
      <c r="AI228" s="49">
        <f>SUM(K228+V228+AG228)</f>
        <v>93</v>
      </c>
    </row>
    <row r="229" spans="1:35" ht="15.75" customHeight="1" x14ac:dyDescent="0.2">
      <c r="A229" s="50">
        <v>0.78125</v>
      </c>
      <c r="B229" s="35">
        <v>31</v>
      </c>
      <c r="C229" s="36">
        <v>1</v>
      </c>
      <c r="D229" s="36">
        <v>0</v>
      </c>
      <c r="E229" s="36">
        <v>0</v>
      </c>
      <c r="F229" s="36">
        <v>0</v>
      </c>
      <c r="G229" s="36">
        <v>0</v>
      </c>
      <c r="H229" s="36">
        <v>1</v>
      </c>
      <c r="I229" s="36">
        <v>6</v>
      </c>
      <c r="J229" s="37">
        <v>5</v>
      </c>
      <c r="K229" s="51">
        <f>SUM(B229:J229)</f>
        <v>44</v>
      </c>
      <c r="M229" s="35">
        <v>12</v>
      </c>
      <c r="N229" s="36">
        <v>0</v>
      </c>
      <c r="O229" s="36">
        <v>0</v>
      </c>
      <c r="P229" s="36">
        <v>0</v>
      </c>
      <c r="Q229" s="36">
        <v>0</v>
      </c>
      <c r="R229" s="36">
        <v>0</v>
      </c>
      <c r="S229" s="36">
        <v>9</v>
      </c>
      <c r="T229" s="36">
        <v>4</v>
      </c>
      <c r="U229" s="37">
        <v>10</v>
      </c>
      <c r="V229" s="51">
        <f>SUM(M229:U229)</f>
        <v>35</v>
      </c>
      <c r="X229" s="35">
        <v>0</v>
      </c>
      <c r="Y229" s="36">
        <v>0</v>
      </c>
      <c r="Z229" s="36">
        <v>0</v>
      </c>
      <c r="AA229" s="36">
        <v>0</v>
      </c>
      <c r="AB229" s="36">
        <v>0</v>
      </c>
      <c r="AC229" s="36">
        <v>0</v>
      </c>
      <c r="AD229" s="36">
        <v>0</v>
      </c>
      <c r="AE229" s="36">
        <v>0</v>
      </c>
      <c r="AF229" s="37">
        <v>0</v>
      </c>
      <c r="AG229" s="51">
        <f>SUM(X229:AF229)</f>
        <v>0</v>
      </c>
      <c r="AI229" s="51">
        <f>SUM(K229+V229+AG229)</f>
        <v>79</v>
      </c>
    </row>
    <row r="230" spans="1:35" ht="15.75" customHeight="1" x14ac:dyDescent="0.2">
      <c r="A230" s="25" t="s">
        <v>16</v>
      </c>
      <c r="B230" s="26">
        <f t="shared" ref="B230:K230" si="161">SUM(B226:B229)</f>
        <v>174</v>
      </c>
      <c r="C230" s="27">
        <f t="shared" si="161"/>
        <v>15</v>
      </c>
      <c r="D230" s="27">
        <f t="shared" si="161"/>
        <v>0</v>
      </c>
      <c r="E230" s="27">
        <f t="shared" si="161"/>
        <v>0</v>
      </c>
      <c r="F230" s="27">
        <f t="shared" si="161"/>
        <v>0</v>
      </c>
      <c r="G230" s="27">
        <f t="shared" si="161"/>
        <v>2</v>
      </c>
      <c r="H230" s="27">
        <f t="shared" si="161"/>
        <v>29</v>
      </c>
      <c r="I230" s="27">
        <f t="shared" si="161"/>
        <v>8</v>
      </c>
      <c r="J230" s="52">
        <f t="shared" si="161"/>
        <v>37</v>
      </c>
      <c r="K230" s="25">
        <f t="shared" si="161"/>
        <v>265</v>
      </c>
      <c r="M230" s="26">
        <f t="shared" ref="M230:V230" si="162">SUM(M226:M229)</f>
        <v>55</v>
      </c>
      <c r="N230" s="27">
        <f t="shared" si="162"/>
        <v>3</v>
      </c>
      <c r="O230" s="27">
        <f t="shared" si="162"/>
        <v>1</v>
      </c>
      <c r="P230" s="27">
        <f t="shared" si="162"/>
        <v>0</v>
      </c>
      <c r="Q230" s="27">
        <f t="shared" si="162"/>
        <v>0</v>
      </c>
      <c r="R230" s="27">
        <f t="shared" si="162"/>
        <v>3</v>
      </c>
      <c r="S230" s="27">
        <f t="shared" si="162"/>
        <v>21</v>
      </c>
      <c r="T230" s="27">
        <f t="shared" si="162"/>
        <v>5</v>
      </c>
      <c r="U230" s="52">
        <f t="shared" si="162"/>
        <v>46</v>
      </c>
      <c r="V230" s="25">
        <f t="shared" si="162"/>
        <v>134</v>
      </c>
      <c r="X230" s="26">
        <f t="shared" ref="X230:AF230" si="163">SUM(X226:X229)</f>
        <v>0</v>
      </c>
      <c r="Y230" s="27">
        <f t="shared" si="163"/>
        <v>0</v>
      </c>
      <c r="Z230" s="27">
        <f t="shared" si="163"/>
        <v>0</v>
      </c>
      <c r="AA230" s="27">
        <f t="shared" si="163"/>
        <v>0</v>
      </c>
      <c r="AB230" s="27">
        <f t="shared" si="163"/>
        <v>0</v>
      </c>
      <c r="AC230" s="27">
        <f t="shared" si="163"/>
        <v>0</v>
      </c>
      <c r="AD230" s="27">
        <f t="shared" si="163"/>
        <v>0</v>
      </c>
      <c r="AE230" s="27">
        <f t="shared" si="163"/>
        <v>0</v>
      </c>
      <c r="AF230" s="52">
        <f t="shared" si="163"/>
        <v>0</v>
      </c>
      <c r="AG230" s="25">
        <f t="shared" ref="AG230" si="164">SUM(AG226:AG229)</f>
        <v>0</v>
      </c>
      <c r="AI230" s="25">
        <f>SUM(AI226:AI229)</f>
        <v>399</v>
      </c>
    </row>
    <row r="232" spans="1:35" ht="15.75" customHeight="1" x14ac:dyDescent="0.2">
      <c r="A232" s="25" t="s">
        <v>17</v>
      </c>
      <c r="B232" s="26">
        <f t="shared" ref="B232:K232" si="165">SUM(B230+B225+B220+B215+B210+B205)</f>
        <v>1028</v>
      </c>
      <c r="C232" s="27">
        <f t="shared" si="165"/>
        <v>156</v>
      </c>
      <c r="D232" s="27">
        <f t="shared" si="165"/>
        <v>4</v>
      </c>
      <c r="E232" s="27">
        <f t="shared" si="165"/>
        <v>3</v>
      </c>
      <c r="F232" s="27">
        <f t="shared" si="165"/>
        <v>2</v>
      </c>
      <c r="G232" s="27">
        <f t="shared" si="165"/>
        <v>19</v>
      </c>
      <c r="H232" s="27">
        <f t="shared" si="165"/>
        <v>114</v>
      </c>
      <c r="I232" s="27">
        <f t="shared" si="165"/>
        <v>25</v>
      </c>
      <c r="J232" s="27">
        <f t="shared" si="165"/>
        <v>194</v>
      </c>
      <c r="K232" s="25">
        <f t="shared" si="165"/>
        <v>1545</v>
      </c>
      <c r="M232" s="26">
        <f t="shared" ref="M232:V232" si="166">SUM(M230+M225+M220+M215+M210+M205)</f>
        <v>401</v>
      </c>
      <c r="N232" s="27">
        <f t="shared" si="166"/>
        <v>79</v>
      </c>
      <c r="O232" s="27">
        <f t="shared" si="166"/>
        <v>4</v>
      </c>
      <c r="P232" s="27">
        <f t="shared" si="166"/>
        <v>0</v>
      </c>
      <c r="Q232" s="27">
        <f t="shared" si="166"/>
        <v>0</v>
      </c>
      <c r="R232" s="27">
        <f t="shared" si="166"/>
        <v>9</v>
      </c>
      <c r="S232" s="27">
        <f t="shared" si="166"/>
        <v>79</v>
      </c>
      <c r="T232" s="27">
        <f t="shared" si="166"/>
        <v>11</v>
      </c>
      <c r="U232" s="27">
        <f t="shared" si="166"/>
        <v>241</v>
      </c>
      <c r="V232" s="25">
        <f t="shared" si="166"/>
        <v>824</v>
      </c>
      <c r="X232" s="26">
        <f t="shared" ref="X232:AG232" si="167">SUM(X230+X225+X220+X215+X210+X205)</f>
        <v>0</v>
      </c>
      <c r="Y232" s="27">
        <f t="shared" si="167"/>
        <v>0</v>
      </c>
      <c r="Z232" s="27">
        <f t="shared" si="167"/>
        <v>0</v>
      </c>
      <c r="AA232" s="27">
        <f t="shared" si="167"/>
        <v>0</v>
      </c>
      <c r="AB232" s="27">
        <f t="shared" si="167"/>
        <v>0</v>
      </c>
      <c r="AC232" s="27">
        <f t="shared" si="167"/>
        <v>0</v>
      </c>
      <c r="AD232" s="27">
        <f t="shared" si="167"/>
        <v>0</v>
      </c>
      <c r="AE232" s="27">
        <f t="shared" si="167"/>
        <v>0</v>
      </c>
      <c r="AF232" s="27">
        <f t="shared" si="167"/>
        <v>0</v>
      </c>
      <c r="AG232" s="25">
        <f t="shared" si="167"/>
        <v>0</v>
      </c>
      <c r="AI232" s="25">
        <f>SUM(AI230+AI225+AI220+AI215+AI210+AI205)</f>
        <v>2369</v>
      </c>
    </row>
    <row r="234" spans="1:35" ht="15.75" customHeight="1" x14ac:dyDescent="0.2">
      <c r="A234" s="25" t="s">
        <v>14</v>
      </c>
      <c r="B234" s="26">
        <f t="shared" ref="B234:K234" si="168">SUM(B195+B232)</f>
        <v>1541</v>
      </c>
      <c r="C234" s="27">
        <f t="shared" si="168"/>
        <v>283</v>
      </c>
      <c r="D234" s="27">
        <f t="shared" si="168"/>
        <v>16</v>
      </c>
      <c r="E234" s="27">
        <f t="shared" si="168"/>
        <v>5</v>
      </c>
      <c r="F234" s="27">
        <f t="shared" si="168"/>
        <v>3</v>
      </c>
      <c r="G234" s="27">
        <f t="shared" si="168"/>
        <v>37</v>
      </c>
      <c r="H234" s="27">
        <f t="shared" si="168"/>
        <v>148</v>
      </c>
      <c r="I234" s="27">
        <f t="shared" si="168"/>
        <v>36</v>
      </c>
      <c r="J234" s="27">
        <f t="shared" si="168"/>
        <v>323</v>
      </c>
      <c r="K234" s="25">
        <f t="shared" si="168"/>
        <v>2392</v>
      </c>
      <c r="M234" s="26">
        <f t="shared" ref="M234:V234" si="169">SUM(M195+M232)</f>
        <v>659</v>
      </c>
      <c r="N234" s="27">
        <f t="shared" si="169"/>
        <v>148</v>
      </c>
      <c r="O234" s="27">
        <f t="shared" si="169"/>
        <v>7</v>
      </c>
      <c r="P234" s="27">
        <f t="shared" si="169"/>
        <v>3</v>
      </c>
      <c r="Q234" s="27">
        <f t="shared" si="169"/>
        <v>0</v>
      </c>
      <c r="R234" s="27">
        <f t="shared" si="169"/>
        <v>14</v>
      </c>
      <c r="S234" s="27">
        <f t="shared" si="169"/>
        <v>108</v>
      </c>
      <c r="T234" s="27">
        <f t="shared" si="169"/>
        <v>12</v>
      </c>
      <c r="U234" s="27">
        <f t="shared" si="169"/>
        <v>385</v>
      </c>
      <c r="V234" s="25">
        <f t="shared" si="169"/>
        <v>1336</v>
      </c>
      <c r="X234" s="26">
        <f t="shared" ref="X234:AG234" si="170">SUM(X195+X232)</f>
        <v>0</v>
      </c>
      <c r="Y234" s="27">
        <f t="shared" si="170"/>
        <v>0</v>
      </c>
      <c r="Z234" s="27">
        <f t="shared" si="170"/>
        <v>0</v>
      </c>
      <c r="AA234" s="27">
        <f t="shared" si="170"/>
        <v>0</v>
      </c>
      <c r="AB234" s="27">
        <f t="shared" si="170"/>
        <v>0</v>
      </c>
      <c r="AC234" s="27">
        <f t="shared" si="170"/>
        <v>0</v>
      </c>
      <c r="AD234" s="27">
        <f t="shared" si="170"/>
        <v>0</v>
      </c>
      <c r="AE234" s="27">
        <f t="shared" si="170"/>
        <v>0</v>
      </c>
      <c r="AF234" s="27">
        <f t="shared" si="170"/>
        <v>0</v>
      </c>
      <c r="AG234" s="25">
        <f t="shared" si="170"/>
        <v>0</v>
      </c>
      <c r="AI234" s="25">
        <f>SUM(AI195+AI232)</f>
        <v>3728</v>
      </c>
    </row>
    <row r="236" spans="1:35" ht="15.75" customHeight="1" x14ac:dyDescent="0.2">
      <c r="A236" s="6" t="s">
        <v>18</v>
      </c>
    </row>
    <row r="237" spans="1:35" ht="15.75" customHeight="1" x14ac:dyDescent="0.2">
      <c r="B237" s="26" t="s">
        <v>19</v>
      </c>
      <c r="C237" s="27"/>
      <c r="D237" s="27" t="str">
        <f>$D$9</f>
        <v>A - York Road (E)</v>
      </c>
      <c r="E237" s="27"/>
      <c r="F237" s="27"/>
      <c r="G237" s="27"/>
      <c r="H237" s="27"/>
      <c r="I237" s="27"/>
      <c r="J237" s="27"/>
      <c r="K237" s="25"/>
      <c r="M237" s="26" t="s">
        <v>19</v>
      </c>
      <c r="N237" s="27"/>
      <c r="O237" s="27" t="str">
        <f>$O$9</f>
        <v>B - Whitehouse Street</v>
      </c>
      <c r="P237" s="27"/>
      <c r="Q237" s="27"/>
      <c r="R237" s="27"/>
      <c r="S237" s="27"/>
      <c r="T237" s="27"/>
      <c r="U237" s="27"/>
      <c r="V237" s="25"/>
      <c r="X237" s="26" t="s">
        <v>19</v>
      </c>
      <c r="Y237" s="27"/>
      <c r="Z237" s="27" t="str">
        <f>$Z$9</f>
        <v>C - York Road (W)</v>
      </c>
      <c r="AA237" s="27"/>
      <c r="AB237" s="27"/>
      <c r="AC237" s="27"/>
      <c r="AD237" s="27"/>
      <c r="AE237" s="27"/>
      <c r="AF237" s="27"/>
      <c r="AG237" s="25"/>
      <c r="AI237" s="59" t="s">
        <v>20</v>
      </c>
    </row>
    <row r="238" spans="1:35" s="38" customFormat="1" ht="15.75" customHeight="1" x14ac:dyDescent="0.2">
      <c r="B238" s="39" t="s">
        <v>36</v>
      </c>
      <c r="C238" s="40" t="s">
        <v>35</v>
      </c>
      <c r="D238" s="40" t="s">
        <v>34</v>
      </c>
      <c r="E238" s="40" t="s">
        <v>33</v>
      </c>
      <c r="F238" s="40" t="s">
        <v>32</v>
      </c>
      <c r="G238" s="40" t="s">
        <v>31</v>
      </c>
      <c r="H238" s="40" t="s">
        <v>30</v>
      </c>
      <c r="I238" s="40" t="s">
        <v>29</v>
      </c>
      <c r="J238" s="44" t="s">
        <v>40</v>
      </c>
      <c r="K238" s="45" t="s">
        <v>14</v>
      </c>
      <c r="M238" s="39" t="s">
        <v>36</v>
      </c>
      <c r="N238" s="40" t="s">
        <v>35</v>
      </c>
      <c r="O238" s="40" t="s">
        <v>34</v>
      </c>
      <c r="P238" s="40" t="s">
        <v>33</v>
      </c>
      <c r="Q238" s="40" t="s">
        <v>32</v>
      </c>
      <c r="R238" s="40" t="s">
        <v>31</v>
      </c>
      <c r="S238" s="40" t="s">
        <v>30</v>
      </c>
      <c r="T238" s="40" t="s">
        <v>29</v>
      </c>
      <c r="U238" s="44" t="s">
        <v>40</v>
      </c>
      <c r="V238" s="45" t="s">
        <v>14</v>
      </c>
      <c r="X238" s="39" t="s">
        <v>36</v>
      </c>
      <c r="Y238" s="40" t="s">
        <v>35</v>
      </c>
      <c r="Z238" s="40" t="s">
        <v>34</v>
      </c>
      <c r="AA238" s="40" t="s">
        <v>33</v>
      </c>
      <c r="AB238" s="40" t="s">
        <v>32</v>
      </c>
      <c r="AC238" s="40" t="s">
        <v>31</v>
      </c>
      <c r="AD238" s="40" t="s">
        <v>30</v>
      </c>
      <c r="AE238" s="40" t="s">
        <v>29</v>
      </c>
      <c r="AF238" s="44" t="s">
        <v>40</v>
      </c>
      <c r="AG238" s="45" t="s">
        <v>14</v>
      </c>
      <c r="AI238" s="60"/>
    </row>
    <row r="240" spans="1:35" ht="15.75" customHeight="1" x14ac:dyDescent="0.2">
      <c r="A240" s="46">
        <v>0.29166666666666669</v>
      </c>
      <c r="B240" s="28">
        <f t="shared" ref="B240:J240" si="171">SUM(B12+M12+X12)</f>
        <v>137</v>
      </c>
      <c r="C240" s="29">
        <f t="shared" si="171"/>
        <v>29</v>
      </c>
      <c r="D240" s="29">
        <f t="shared" si="171"/>
        <v>6</v>
      </c>
      <c r="E240" s="29">
        <f t="shared" si="171"/>
        <v>5</v>
      </c>
      <c r="F240" s="29">
        <f t="shared" si="171"/>
        <v>0</v>
      </c>
      <c r="G240" s="29">
        <f t="shared" si="171"/>
        <v>2</v>
      </c>
      <c r="H240" s="29">
        <f t="shared" si="171"/>
        <v>0</v>
      </c>
      <c r="I240" s="29">
        <f t="shared" si="171"/>
        <v>0</v>
      </c>
      <c r="J240" s="29">
        <f t="shared" si="171"/>
        <v>2</v>
      </c>
      <c r="K240" s="47">
        <f>SUM(B240:J240)</f>
        <v>181</v>
      </c>
      <c r="M240" s="28">
        <f t="shared" ref="M240:U243" si="172">SUM(B88+M88+X88)</f>
        <v>42</v>
      </c>
      <c r="N240" s="29">
        <f t="shared" si="172"/>
        <v>7</v>
      </c>
      <c r="O240" s="29">
        <f t="shared" si="172"/>
        <v>2</v>
      </c>
      <c r="P240" s="29">
        <f t="shared" si="172"/>
        <v>0</v>
      </c>
      <c r="Q240" s="29">
        <f t="shared" si="172"/>
        <v>0</v>
      </c>
      <c r="R240" s="29">
        <f t="shared" si="172"/>
        <v>0</v>
      </c>
      <c r="S240" s="29">
        <f t="shared" si="172"/>
        <v>0</v>
      </c>
      <c r="T240" s="29">
        <f t="shared" si="172"/>
        <v>0</v>
      </c>
      <c r="U240" s="29">
        <f t="shared" si="172"/>
        <v>4</v>
      </c>
      <c r="V240" s="47">
        <f>SUM(M240:U240)</f>
        <v>55</v>
      </c>
      <c r="X240" s="28">
        <f t="shared" ref="X240:AF243" si="173">SUM(B164+M164+X164)</f>
        <v>22</v>
      </c>
      <c r="Y240" s="29">
        <f t="shared" si="173"/>
        <v>3</v>
      </c>
      <c r="Z240" s="29">
        <f t="shared" si="173"/>
        <v>0</v>
      </c>
      <c r="AA240" s="29">
        <f t="shared" si="173"/>
        <v>0</v>
      </c>
      <c r="AB240" s="29">
        <f t="shared" si="173"/>
        <v>0</v>
      </c>
      <c r="AC240" s="29">
        <f t="shared" si="173"/>
        <v>0</v>
      </c>
      <c r="AD240" s="29">
        <f t="shared" si="173"/>
        <v>1</v>
      </c>
      <c r="AE240" s="29">
        <f t="shared" si="173"/>
        <v>1</v>
      </c>
      <c r="AF240" s="29">
        <f t="shared" si="173"/>
        <v>3</v>
      </c>
      <c r="AG240" s="47">
        <f>SUM(X240:AF240)</f>
        <v>30</v>
      </c>
      <c r="AI240" s="47">
        <f>SUM(K240+V240+AG240)</f>
        <v>266</v>
      </c>
    </row>
    <row r="241" spans="1:35" ht="15.75" customHeight="1" x14ac:dyDescent="0.2">
      <c r="A241" s="48">
        <v>0.30208333333333331</v>
      </c>
      <c r="B241" s="31">
        <f t="shared" ref="B241:G243" si="174">SUM(B13+M13+X13)</f>
        <v>157</v>
      </c>
      <c r="C241" s="32">
        <f t="shared" si="174"/>
        <v>33</v>
      </c>
      <c r="D241" s="32">
        <f t="shared" si="174"/>
        <v>7</v>
      </c>
      <c r="E241" s="32">
        <f t="shared" si="174"/>
        <v>0</v>
      </c>
      <c r="F241" s="32">
        <f t="shared" si="174"/>
        <v>0</v>
      </c>
      <c r="G241" s="32">
        <f t="shared" si="174"/>
        <v>0</v>
      </c>
      <c r="H241" s="32">
        <f t="shared" ref="H241:H243" si="175">SUM(H13+S13+AD13)</f>
        <v>2</v>
      </c>
      <c r="I241" s="32">
        <f t="shared" ref="I241:J243" si="176">SUM(I13+T13+AE13)</f>
        <v>1</v>
      </c>
      <c r="J241" s="32">
        <f t="shared" si="176"/>
        <v>5</v>
      </c>
      <c r="K241" s="49">
        <f>SUM(B241:J241)</f>
        <v>205</v>
      </c>
      <c r="M241" s="31">
        <f t="shared" si="172"/>
        <v>48</v>
      </c>
      <c r="N241" s="32">
        <f t="shared" si="172"/>
        <v>17</v>
      </c>
      <c r="O241" s="32">
        <f t="shared" si="172"/>
        <v>0</v>
      </c>
      <c r="P241" s="32">
        <f t="shared" si="172"/>
        <v>0</v>
      </c>
      <c r="Q241" s="32">
        <f t="shared" si="172"/>
        <v>0</v>
      </c>
      <c r="R241" s="32">
        <f t="shared" si="172"/>
        <v>0</v>
      </c>
      <c r="S241" s="32">
        <f t="shared" si="172"/>
        <v>0</v>
      </c>
      <c r="T241" s="32">
        <f t="shared" si="172"/>
        <v>0</v>
      </c>
      <c r="U241" s="32">
        <f t="shared" si="172"/>
        <v>6</v>
      </c>
      <c r="V241" s="49">
        <f>SUM(M241:U241)</f>
        <v>71</v>
      </c>
      <c r="X241" s="31">
        <f t="shared" si="173"/>
        <v>27</v>
      </c>
      <c r="Y241" s="32">
        <f t="shared" si="173"/>
        <v>2</v>
      </c>
      <c r="Z241" s="32">
        <f t="shared" si="173"/>
        <v>1</v>
      </c>
      <c r="AA241" s="32">
        <f t="shared" si="173"/>
        <v>0</v>
      </c>
      <c r="AB241" s="32">
        <f t="shared" si="173"/>
        <v>0</v>
      </c>
      <c r="AC241" s="32">
        <f t="shared" si="173"/>
        <v>0</v>
      </c>
      <c r="AD241" s="32">
        <f t="shared" si="173"/>
        <v>4</v>
      </c>
      <c r="AE241" s="32">
        <f t="shared" si="173"/>
        <v>0</v>
      </c>
      <c r="AF241" s="32">
        <f t="shared" si="173"/>
        <v>5</v>
      </c>
      <c r="AG241" s="49">
        <f>SUM(X241:AF241)</f>
        <v>39</v>
      </c>
      <c r="AI241" s="49">
        <f>SUM(K241+V241+AG241)</f>
        <v>315</v>
      </c>
    </row>
    <row r="242" spans="1:35" ht="15.75" customHeight="1" x14ac:dyDescent="0.2">
      <c r="A242" s="48">
        <v>0.3125</v>
      </c>
      <c r="B242" s="31">
        <f t="shared" si="174"/>
        <v>75</v>
      </c>
      <c r="C242" s="32">
        <f t="shared" si="174"/>
        <v>8</v>
      </c>
      <c r="D242" s="32">
        <f t="shared" si="174"/>
        <v>3</v>
      </c>
      <c r="E242" s="32">
        <f t="shared" si="174"/>
        <v>1</v>
      </c>
      <c r="F242" s="32">
        <f t="shared" si="174"/>
        <v>0</v>
      </c>
      <c r="G242" s="32">
        <f t="shared" si="174"/>
        <v>3</v>
      </c>
      <c r="H242" s="32">
        <f t="shared" si="175"/>
        <v>4</v>
      </c>
      <c r="I242" s="32">
        <f t="shared" si="176"/>
        <v>2</v>
      </c>
      <c r="J242" s="32">
        <f t="shared" si="176"/>
        <v>4</v>
      </c>
      <c r="K242" s="49">
        <f>SUM(B242:J242)</f>
        <v>100</v>
      </c>
      <c r="M242" s="31">
        <f t="shared" si="172"/>
        <v>53</v>
      </c>
      <c r="N242" s="32">
        <f t="shared" si="172"/>
        <v>7</v>
      </c>
      <c r="O242" s="32">
        <f t="shared" si="172"/>
        <v>0</v>
      </c>
      <c r="P242" s="32">
        <f t="shared" si="172"/>
        <v>0</v>
      </c>
      <c r="Q242" s="32">
        <f t="shared" si="172"/>
        <v>0</v>
      </c>
      <c r="R242" s="32">
        <f t="shared" si="172"/>
        <v>1</v>
      </c>
      <c r="S242" s="32">
        <f t="shared" si="172"/>
        <v>0</v>
      </c>
      <c r="T242" s="32">
        <f t="shared" si="172"/>
        <v>2</v>
      </c>
      <c r="U242" s="32">
        <f t="shared" si="172"/>
        <v>9</v>
      </c>
      <c r="V242" s="49">
        <f>SUM(M242:U242)</f>
        <v>72</v>
      </c>
      <c r="X242" s="31">
        <f t="shared" si="173"/>
        <v>23</v>
      </c>
      <c r="Y242" s="32">
        <f t="shared" si="173"/>
        <v>11</v>
      </c>
      <c r="Z242" s="32">
        <f t="shared" si="173"/>
        <v>0</v>
      </c>
      <c r="AA242" s="32">
        <f t="shared" si="173"/>
        <v>0</v>
      </c>
      <c r="AB242" s="32">
        <f t="shared" si="173"/>
        <v>0</v>
      </c>
      <c r="AC242" s="32">
        <f t="shared" si="173"/>
        <v>1</v>
      </c>
      <c r="AD242" s="32">
        <f t="shared" si="173"/>
        <v>4</v>
      </c>
      <c r="AE242" s="32">
        <f t="shared" si="173"/>
        <v>2</v>
      </c>
      <c r="AF242" s="32">
        <f t="shared" si="173"/>
        <v>6</v>
      </c>
      <c r="AG242" s="49">
        <f>SUM(X242:AF242)</f>
        <v>47</v>
      </c>
      <c r="AI242" s="49">
        <f>SUM(K242+V242+AG242)</f>
        <v>219</v>
      </c>
    </row>
    <row r="243" spans="1:35" ht="15.75" customHeight="1" x14ac:dyDescent="0.2">
      <c r="A243" s="50">
        <v>0.32291666666666669</v>
      </c>
      <c r="B243" s="35">
        <f t="shared" si="174"/>
        <v>72</v>
      </c>
      <c r="C243" s="36">
        <f t="shared" si="174"/>
        <v>13</v>
      </c>
      <c r="D243" s="36">
        <f t="shared" si="174"/>
        <v>0</v>
      </c>
      <c r="E243" s="36">
        <f t="shared" si="174"/>
        <v>0</v>
      </c>
      <c r="F243" s="36">
        <f t="shared" si="174"/>
        <v>0</v>
      </c>
      <c r="G243" s="36">
        <f t="shared" si="174"/>
        <v>2</v>
      </c>
      <c r="H243" s="36">
        <f t="shared" si="175"/>
        <v>3</v>
      </c>
      <c r="I243" s="36">
        <f t="shared" si="176"/>
        <v>3</v>
      </c>
      <c r="J243" s="36">
        <f t="shared" si="176"/>
        <v>6</v>
      </c>
      <c r="K243" s="51">
        <f>SUM(B243:J243)</f>
        <v>99</v>
      </c>
      <c r="M243" s="35">
        <f t="shared" si="172"/>
        <v>53</v>
      </c>
      <c r="N243" s="36">
        <f t="shared" si="172"/>
        <v>6</v>
      </c>
      <c r="O243" s="36">
        <f t="shared" si="172"/>
        <v>2</v>
      </c>
      <c r="P243" s="36">
        <f t="shared" si="172"/>
        <v>0</v>
      </c>
      <c r="Q243" s="36">
        <f t="shared" si="172"/>
        <v>0</v>
      </c>
      <c r="R243" s="36">
        <f t="shared" si="172"/>
        <v>0</v>
      </c>
      <c r="S243" s="36">
        <f t="shared" si="172"/>
        <v>2</v>
      </c>
      <c r="T243" s="36">
        <f t="shared" si="172"/>
        <v>2</v>
      </c>
      <c r="U243" s="36">
        <f t="shared" si="172"/>
        <v>10</v>
      </c>
      <c r="V243" s="51">
        <f>SUM(M243:U243)</f>
        <v>75</v>
      </c>
      <c r="X243" s="35">
        <f t="shared" si="173"/>
        <v>29</v>
      </c>
      <c r="Y243" s="36">
        <f t="shared" si="173"/>
        <v>7</v>
      </c>
      <c r="Z243" s="36">
        <f t="shared" si="173"/>
        <v>0</v>
      </c>
      <c r="AA243" s="36">
        <f t="shared" si="173"/>
        <v>0</v>
      </c>
      <c r="AB243" s="36">
        <f t="shared" si="173"/>
        <v>0</v>
      </c>
      <c r="AC243" s="36">
        <f t="shared" si="173"/>
        <v>1</v>
      </c>
      <c r="AD243" s="36">
        <f t="shared" si="173"/>
        <v>3</v>
      </c>
      <c r="AE243" s="36">
        <f t="shared" si="173"/>
        <v>0</v>
      </c>
      <c r="AF243" s="36">
        <f t="shared" si="173"/>
        <v>9</v>
      </c>
      <c r="AG243" s="51">
        <f>SUM(X243:AF243)</f>
        <v>49</v>
      </c>
      <c r="AI243" s="51">
        <f>SUM(K243+V243+AG243)</f>
        <v>223</v>
      </c>
    </row>
    <row r="244" spans="1:35" ht="15.75" customHeight="1" x14ac:dyDescent="0.2">
      <c r="A244" s="25" t="s">
        <v>16</v>
      </c>
      <c r="B244" s="26">
        <f t="shared" ref="B244:K244" si="177">SUM(B240:B243)</f>
        <v>441</v>
      </c>
      <c r="C244" s="27">
        <f t="shared" si="177"/>
        <v>83</v>
      </c>
      <c r="D244" s="27">
        <f t="shared" si="177"/>
        <v>16</v>
      </c>
      <c r="E244" s="27">
        <f t="shared" si="177"/>
        <v>6</v>
      </c>
      <c r="F244" s="27">
        <f t="shared" si="177"/>
        <v>0</v>
      </c>
      <c r="G244" s="27">
        <f t="shared" si="177"/>
        <v>7</v>
      </c>
      <c r="H244" s="27">
        <f t="shared" si="177"/>
        <v>9</v>
      </c>
      <c r="I244" s="27">
        <f t="shared" si="177"/>
        <v>6</v>
      </c>
      <c r="J244" s="52">
        <f t="shared" si="177"/>
        <v>17</v>
      </c>
      <c r="K244" s="25">
        <f t="shared" si="177"/>
        <v>585</v>
      </c>
      <c r="M244" s="26">
        <f t="shared" ref="M244:V244" si="178">SUM(M240:M243)</f>
        <v>196</v>
      </c>
      <c r="N244" s="27">
        <f t="shared" si="178"/>
        <v>37</v>
      </c>
      <c r="O244" s="27">
        <f t="shared" si="178"/>
        <v>4</v>
      </c>
      <c r="P244" s="27">
        <f t="shared" si="178"/>
        <v>0</v>
      </c>
      <c r="Q244" s="27">
        <f t="shared" si="178"/>
        <v>0</v>
      </c>
      <c r="R244" s="27">
        <f t="shared" si="178"/>
        <v>1</v>
      </c>
      <c r="S244" s="27">
        <f t="shared" si="178"/>
        <v>2</v>
      </c>
      <c r="T244" s="27">
        <f t="shared" si="178"/>
        <v>4</v>
      </c>
      <c r="U244" s="52">
        <f t="shared" si="178"/>
        <v>29</v>
      </c>
      <c r="V244" s="25">
        <f t="shared" si="178"/>
        <v>273</v>
      </c>
      <c r="X244" s="26">
        <f t="shared" ref="X244:AF244" si="179">SUM(X240:X243)</f>
        <v>101</v>
      </c>
      <c r="Y244" s="27">
        <f t="shared" si="179"/>
        <v>23</v>
      </c>
      <c r="Z244" s="27">
        <f t="shared" si="179"/>
        <v>1</v>
      </c>
      <c r="AA244" s="27">
        <f t="shared" si="179"/>
        <v>0</v>
      </c>
      <c r="AB244" s="27">
        <f t="shared" si="179"/>
        <v>0</v>
      </c>
      <c r="AC244" s="27">
        <f>SUM(AC240:AC243)</f>
        <v>2</v>
      </c>
      <c r="AD244" s="27">
        <f>SUM(AD240:AD243)</f>
        <v>12</v>
      </c>
      <c r="AE244" s="27">
        <f t="shared" si="179"/>
        <v>3</v>
      </c>
      <c r="AF244" s="52">
        <f t="shared" si="179"/>
        <v>23</v>
      </c>
      <c r="AG244" s="25">
        <f t="shared" ref="AG244" si="180">SUM(AG240:AG243)</f>
        <v>165</v>
      </c>
      <c r="AI244" s="25">
        <f>SUM(AI240:AI243)</f>
        <v>1023</v>
      </c>
    </row>
    <row r="245" spans="1:35" ht="15.75" customHeight="1" x14ac:dyDescent="0.2">
      <c r="A245" s="46">
        <v>0.33333333333333331</v>
      </c>
      <c r="B245" s="28">
        <f t="shared" ref="B245:G248" si="181">SUM(B17+M17+X17)</f>
        <v>79</v>
      </c>
      <c r="C245" s="29">
        <f t="shared" si="181"/>
        <v>10</v>
      </c>
      <c r="D245" s="29">
        <f t="shared" si="181"/>
        <v>3</v>
      </c>
      <c r="E245" s="29">
        <f t="shared" si="181"/>
        <v>2</v>
      </c>
      <c r="F245" s="29">
        <f t="shared" si="181"/>
        <v>0</v>
      </c>
      <c r="G245" s="29">
        <f t="shared" si="181"/>
        <v>1</v>
      </c>
      <c r="H245" s="29">
        <f t="shared" ref="H245:H248" si="182">SUM(H17+S17+AD17)</f>
        <v>4</v>
      </c>
      <c r="I245" s="29">
        <f t="shared" ref="I245:J248" si="183">SUM(I17+T17+AE17)</f>
        <v>4</v>
      </c>
      <c r="J245" s="29">
        <f t="shared" si="183"/>
        <v>12</v>
      </c>
      <c r="K245" s="47">
        <f>SUM(B245:J245)</f>
        <v>115</v>
      </c>
      <c r="M245" s="28">
        <f t="shared" ref="M245:U248" si="184">SUM(B93+M93+X93)</f>
        <v>49</v>
      </c>
      <c r="N245" s="29">
        <f t="shared" si="184"/>
        <v>3</v>
      </c>
      <c r="O245" s="29">
        <f t="shared" si="184"/>
        <v>0</v>
      </c>
      <c r="P245" s="29">
        <f t="shared" si="184"/>
        <v>0</v>
      </c>
      <c r="Q245" s="29">
        <f t="shared" si="184"/>
        <v>0</v>
      </c>
      <c r="R245" s="29">
        <f t="shared" si="184"/>
        <v>1</v>
      </c>
      <c r="S245" s="29">
        <f t="shared" si="184"/>
        <v>0</v>
      </c>
      <c r="T245" s="29">
        <f t="shared" si="184"/>
        <v>1</v>
      </c>
      <c r="U245" s="29">
        <f t="shared" si="184"/>
        <v>40</v>
      </c>
      <c r="V245" s="47">
        <f>SUM(M245:U245)</f>
        <v>94</v>
      </c>
      <c r="X245" s="28">
        <f t="shared" ref="X245:AF248" si="185">SUM(B169+M169+X169)</f>
        <v>25</v>
      </c>
      <c r="Y245" s="29">
        <f t="shared" si="185"/>
        <v>3</v>
      </c>
      <c r="Z245" s="29">
        <f t="shared" si="185"/>
        <v>1</v>
      </c>
      <c r="AA245" s="29">
        <f t="shared" si="185"/>
        <v>0</v>
      </c>
      <c r="AB245" s="29">
        <f t="shared" si="185"/>
        <v>1</v>
      </c>
      <c r="AC245" s="29">
        <f t="shared" si="185"/>
        <v>0</v>
      </c>
      <c r="AD245" s="29">
        <f t="shared" si="185"/>
        <v>3</v>
      </c>
      <c r="AE245" s="29">
        <f t="shared" si="185"/>
        <v>0</v>
      </c>
      <c r="AF245" s="29">
        <f t="shared" si="185"/>
        <v>8</v>
      </c>
      <c r="AG245" s="47">
        <f>SUM(X245:AF245)</f>
        <v>41</v>
      </c>
      <c r="AI245" s="47">
        <f>SUM(K245+V245+AG245)</f>
        <v>250</v>
      </c>
    </row>
    <row r="246" spans="1:35" ht="15.75" customHeight="1" x14ac:dyDescent="0.2">
      <c r="A246" s="48">
        <v>0.34375</v>
      </c>
      <c r="B246" s="31">
        <f t="shared" si="181"/>
        <v>95</v>
      </c>
      <c r="C246" s="32">
        <f t="shared" si="181"/>
        <v>20</v>
      </c>
      <c r="D246" s="32">
        <f t="shared" si="181"/>
        <v>1</v>
      </c>
      <c r="E246" s="32">
        <f t="shared" si="181"/>
        <v>5</v>
      </c>
      <c r="F246" s="32">
        <f t="shared" si="181"/>
        <v>0</v>
      </c>
      <c r="G246" s="32">
        <f t="shared" si="181"/>
        <v>5</v>
      </c>
      <c r="H246" s="32">
        <f t="shared" si="182"/>
        <v>2</v>
      </c>
      <c r="I246" s="32">
        <f t="shared" si="183"/>
        <v>5</v>
      </c>
      <c r="J246" s="32">
        <f t="shared" si="183"/>
        <v>15</v>
      </c>
      <c r="K246" s="49">
        <f>SUM(B246:J246)</f>
        <v>148</v>
      </c>
      <c r="M246" s="31">
        <f t="shared" si="184"/>
        <v>63</v>
      </c>
      <c r="N246" s="32">
        <f t="shared" si="184"/>
        <v>4</v>
      </c>
      <c r="O246" s="32">
        <f t="shared" si="184"/>
        <v>0</v>
      </c>
      <c r="P246" s="32">
        <f t="shared" si="184"/>
        <v>0</v>
      </c>
      <c r="Q246" s="32">
        <f t="shared" si="184"/>
        <v>0</v>
      </c>
      <c r="R246" s="32">
        <f t="shared" si="184"/>
        <v>1</v>
      </c>
      <c r="S246" s="32">
        <f t="shared" si="184"/>
        <v>1</v>
      </c>
      <c r="T246" s="32">
        <f t="shared" si="184"/>
        <v>2</v>
      </c>
      <c r="U246" s="32">
        <f t="shared" si="184"/>
        <v>46</v>
      </c>
      <c r="V246" s="49">
        <f>SUM(M246:U246)</f>
        <v>117</v>
      </c>
      <c r="X246" s="31">
        <f t="shared" si="185"/>
        <v>59</v>
      </c>
      <c r="Y246" s="32">
        <f t="shared" si="185"/>
        <v>5</v>
      </c>
      <c r="Z246" s="32">
        <f t="shared" si="185"/>
        <v>2</v>
      </c>
      <c r="AA246" s="32">
        <f t="shared" si="185"/>
        <v>1</v>
      </c>
      <c r="AB246" s="32">
        <f t="shared" si="185"/>
        <v>0</v>
      </c>
      <c r="AC246" s="32">
        <f t="shared" si="185"/>
        <v>2</v>
      </c>
      <c r="AD246" s="32">
        <f t="shared" si="185"/>
        <v>3</v>
      </c>
      <c r="AE246" s="32">
        <f t="shared" si="185"/>
        <v>1</v>
      </c>
      <c r="AF246" s="32">
        <f t="shared" si="185"/>
        <v>17</v>
      </c>
      <c r="AG246" s="49">
        <f>SUM(X246:AF246)</f>
        <v>90</v>
      </c>
      <c r="AI246" s="49">
        <f>SUM(K246+V246+AG246)</f>
        <v>355</v>
      </c>
    </row>
    <row r="247" spans="1:35" ht="15.75" customHeight="1" x14ac:dyDescent="0.2">
      <c r="A247" s="48">
        <v>0.35416666666666669</v>
      </c>
      <c r="B247" s="31">
        <f t="shared" si="181"/>
        <v>138</v>
      </c>
      <c r="C247" s="32">
        <f t="shared" si="181"/>
        <v>14</v>
      </c>
      <c r="D247" s="32">
        <f t="shared" si="181"/>
        <v>6</v>
      </c>
      <c r="E247" s="32">
        <f t="shared" si="181"/>
        <v>4</v>
      </c>
      <c r="F247" s="32">
        <f t="shared" si="181"/>
        <v>0</v>
      </c>
      <c r="G247" s="32">
        <f t="shared" si="181"/>
        <v>4</v>
      </c>
      <c r="H247" s="32">
        <f t="shared" si="182"/>
        <v>12</v>
      </c>
      <c r="I247" s="32">
        <f t="shared" si="183"/>
        <v>4</v>
      </c>
      <c r="J247" s="32">
        <f t="shared" si="183"/>
        <v>14</v>
      </c>
      <c r="K247" s="49">
        <f>SUM(B247:J247)</f>
        <v>196</v>
      </c>
      <c r="M247" s="31">
        <f t="shared" si="184"/>
        <v>62</v>
      </c>
      <c r="N247" s="32">
        <f t="shared" si="184"/>
        <v>14</v>
      </c>
      <c r="O247" s="32">
        <f t="shared" si="184"/>
        <v>0</v>
      </c>
      <c r="P247" s="32">
        <f t="shared" si="184"/>
        <v>0</v>
      </c>
      <c r="Q247" s="32">
        <f t="shared" si="184"/>
        <v>0</v>
      </c>
      <c r="R247" s="32">
        <f t="shared" si="184"/>
        <v>3</v>
      </c>
      <c r="S247" s="32">
        <f t="shared" si="184"/>
        <v>6</v>
      </c>
      <c r="T247" s="32">
        <f t="shared" si="184"/>
        <v>0</v>
      </c>
      <c r="U247" s="32">
        <f t="shared" si="184"/>
        <v>56</v>
      </c>
      <c r="V247" s="49">
        <f>SUM(M247:U247)</f>
        <v>141</v>
      </c>
      <c r="X247" s="31">
        <f t="shared" si="185"/>
        <v>30</v>
      </c>
      <c r="Y247" s="32">
        <f t="shared" si="185"/>
        <v>7</v>
      </c>
      <c r="Z247" s="32">
        <f t="shared" si="185"/>
        <v>0</v>
      </c>
      <c r="AA247" s="32">
        <f t="shared" si="185"/>
        <v>0</v>
      </c>
      <c r="AB247" s="32">
        <f t="shared" si="185"/>
        <v>0</v>
      </c>
      <c r="AC247" s="32">
        <f t="shared" si="185"/>
        <v>3</v>
      </c>
      <c r="AD247" s="32">
        <f t="shared" si="185"/>
        <v>4</v>
      </c>
      <c r="AE247" s="32">
        <f t="shared" si="185"/>
        <v>0</v>
      </c>
      <c r="AF247" s="32">
        <f t="shared" si="185"/>
        <v>60</v>
      </c>
      <c r="AG247" s="49">
        <f>SUM(X247:AF247)</f>
        <v>104</v>
      </c>
      <c r="AI247" s="49">
        <f>SUM(K247+V247+AG247)</f>
        <v>441</v>
      </c>
    </row>
    <row r="248" spans="1:35" ht="15.75" customHeight="1" x14ac:dyDescent="0.2">
      <c r="A248" s="50">
        <v>0.36458333333333331</v>
      </c>
      <c r="B248" s="35">
        <f t="shared" si="181"/>
        <v>121</v>
      </c>
      <c r="C248" s="36">
        <f t="shared" si="181"/>
        <v>35</v>
      </c>
      <c r="D248" s="36">
        <f t="shared" si="181"/>
        <v>8</v>
      </c>
      <c r="E248" s="36">
        <f t="shared" si="181"/>
        <v>2</v>
      </c>
      <c r="F248" s="36">
        <f t="shared" si="181"/>
        <v>0</v>
      </c>
      <c r="G248" s="36">
        <f t="shared" si="181"/>
        <v>4</v>
      </c>
      <c r="H248" s="36">
        <f t="shared" si="182"/>
        <v>9</v>
      </c>
      <c r="I248" s="36">
        <f t="shared" si="183"/>
        <v>3</v>
      </c>
      <c r="J248" s="36">
        <f t="shared" si="183"/>
        <v>13</v>
      </c>
      <c r="K248" s="51">
        <f>SUM(B248:J248)</f>
        <v>195</v>
      </c>
      <c r="M248" s="35">
        <f t="shared" si="184"/>
        <v>51</v>
      </c>
      <c r="N248" s="36">
        <f t="shared" si="184"/>
        <v>6</v>
      </c>
      <c r="O248" s="36">
        <f t="shared" si="184"/>
        <v>0</v>
      </c>
      <c r="P248" s="36">
        <f t="shared" si="184"/>
        <v>0</v>
      </c>
      <c r="Q248" s="36">
        <f t="shared" si="184"/>
        <v>0</v>
      </c>
      <c r="R248" s="36">
        <f t="shared" si="184"/>
        <v>2</v>
      </c>
      <c r="S248" s="36">
        <f t="shared" si="184"/>
        <v>13</v>
      </c>
      <c r="T248" s="36">
        <f t="shared" si="184"/>
        <v>1</v>
      </c>
      <c r="U248" s="36">
        <f t="shared" si="184"/>
        <v>54</v>
      </c>
      <c r="V248" s="51">
        <f>SUM(M248:U248)</f>
        <v>127</v>
      </c>
      <c r="X248" s="35">
        <f t="shared" si="185"/>
        <v>40</v>
      </c>
      <c r="Y248" s="36">
        <f t="shared" si="185"/>
        <v>6</v>
      </c>
      <c r="Z248" s="36">
        <f t="shared" si="185"/>
        <v>1</v>
      </c>
      <c r="AA248" s="36">
        <f t="shared" si="185"/>
        <v>0</v>
      </c>
      <c r="AB248" s="36">
        <f t="shared" si="185"/>
        <v>0</v>
      </c>
      <c r="AC248" s="36">
        <f t="shared" si="185"/>
        <v>3</v>
      </c>
      <c r="AD248" s="36">
        <f t="shared" si="185"/>
        <v>6</v>
      </c>
      <c r="AE248" s="36">
        <f t="shared" si="185"/>
        <v>1</v>
      </c>
      <c r="AF248" s="36">
        <f t="shared" si="185"/>
        <v>23</v>
      </c>
      <c r="AG248" s="51">
        <f>SUM(X248:AF248)</f>
        <v>80</v>
      </c>
      <c r="AI248" s="51">
        <f>SUM(K248+V248+AG248)</f>
        <v>402</v>
      </c>
    </row>
    <row r="249" spans="1:35" ht="15.75" customHeight="1" x14ac:dyDescent="0.2">
      <c r="A249" s="25" t="s">
        <v>16</v>
      </c>
      <c r="B249" s="26">
        <f t="shared" ref="B249:K249" si="186">SUM(B245:B248)</f>
        <v>433</v>
      </c>
      <c r="C249" s="27">
        <f t="shared" si="186"/>
        <v>79</v>
      </c>
      <c r="D249" s="27">
        <f t="shared" si="186"/>
        <v>18</v>
      </c>
      <c r="E249" s="27">
        <f t="shared" si="186"/>
        <v>13</v>
      </c>
      <c r="F249" s="27">
        <f t="shared" si="186"/>
        <v>0</v>
      </c>
      <c r="G249" s="27">
        <f t="shared" si="186"/>
        <v>14</v>
      </c>
      <c r="H249" s="27">
        <f t="shared" si="186"/>
        <v>27</v>
      </c>
      <c r="I249" s="27">
        <f t="shared" si="186"/>
        <v>16</v>
      </c>
      <c r="J249" s="52">
        <f t="shared" si="186"/>
        <v>54</v>
      </c>
      <c r="K249" s="25">
        <f t="shared" si="186"/>
        <v>654</v>
      </c>
      <c r="M249" s="26">
        <f t="shared" ref="M249:V249" si="187">SUM(M245:M248)</f>
        <v>225</v>
      </c>
      <c r="N249" s="27">
        <f t="shared" si="187"/>
        <v>27</v>
      </c>
      <c r="O249" s="27">
        <f t="shared" si="187"/>
        <v>0</v>
      </c>
      <c r="P249" s="27">
        <f t="shared" si="187"/>
        <v>0</v>
      </c>
      <c r="Q249" s="27">
        <f t="shared" si="187"/>
        <v>0</v>
      </c>
      <c r="R249" s="27">
        <f t="shared" si="187"/>
        <v>7</v>
      </c>
      <c r="S249" s="27">
        <f t="shared" si="187"/>
        <v>20</v>
      </c>
      <c r="T249" s="27">
        <f t="shared" si="187"/>
        <v>4</v>
      </c>
      <c r="U249" s="52">
        <f t="shared" si="187"/>
        <v>196</v>
      </c>
      <c r="V249" s="25">
        <f t="shared" si="187"/>
        <v>479</v>
      </c>
      <c r="X249" s="26">
        <f t="shared" ref="X249:AF249" si="188">SUM(X245:X248)</f>
        <v>154</v>
      </c>
      <c r="Y249" s="27">
        <f t="shared" si="188"/>
        <v>21</v>
      </c>
      <c r="Z249" s="27">
        <f t="shared" si="188"/>
        <v>4</v>
      </c>
      <c r="AA249" s="27">
        <f t="shared" si="188"/>
        <v>1</v>
      </c>
      <c r="AB249" s="27">
        <f t="shared" si="188"/>
        <v>1</v>
      </c>
      <c r="AC249" s="27">
        <f t="shared" si="188"/>
        <v>8</v>
      </c>
      <c r="AD249" s="27">
        <f t="shared" si="188"/>
        <v>16</v>
      </c>
      <c r="AE249" s="27">
        <f t="shared" si="188"/>
        <v>2</v>
      </c>
      <c r="AF249" s="52">
        <f t="shared" si="188"/>
        <v>108</v>
      </c>
      <c r="AG249" s="25">
        <f t="shared" ref="AG249" si="189">SUM(AG245:AG248)</f>
        <v>315</v>
      </c>
      <c r="AI249" s="25">
        <f>SUM(AI245:AI248)</f>
        <v>1448</v>
      </c>
    </row>
    <row r="250" spans="1:35" ht="15.75" customHeight="1" x14ac:dyDescent="0.2">
      <c r="A250" s="46">
        <v>0.375</v>
      </c>
      <c r="B250" s="28">
        <f t="shared" ref="B250:G253" si="190">SUM(B22+M22+X22)</f>
        <v>112</v>
      </c>
      <c r="C250" s="29">
        <f t="shared" si="190"/>
        <v>28</v>
      </c>
      <c r="D250" s="29">
        <f t="shared" si="190"/>
        <v>5</v>
      </c>
      <c r="E250" s="29">
        <f t="shared" si="190"/>
        <v>3</v>
      </c>
      <c r="F250" s="29">
        <f t="shared" si="190"/>
        <v>1</v>
      </c>
      <c r="G250" s="29">
        <f t="shared" si="190"/>
        <v>4</v>
      </c>
      <c r="H250" s="29">
        <f t="shared" ref="H250:H253" si="191">SUM(H22+S22+AD22)</f>
        <v>9</v>
      </c>
      <c r="I250" s="29">
        <f t="shared" ref="I250:J253" si="192">SUM(I22+T22+AE22)</f>
        <v>1</v>
      </c>
      <c r="J250" s="29">
        <f t="shared" si="192"/>
        <v>5</v>
      </c>
      <c r="K250" s="47">
        <f>SUM(B250:J250)</f>
        <v>168</v>
      </c>
      <c r="M250" s="28">
        <f t="shared" ref="M250:U253" si="193">SUM(B98+M98+X98)</f>
        <v>43</v>
      </c>
      <c r="N250" s="29">
        <f t="shared" si="193"/>
        <v>5</v>
      </c>
      <c r="O250" s="29">
        <f t="shared" si="193"/>
        <v>2</v>
      </c>
      <c r="P250" s="29">
        <f t="shared" si="193"/>
        <v>0</v>
      </c>
      <c r="Q250" s="29">
        <f t="shared" si="193"/>
        <v>0</v>
      </c>
      <c r="R250" s="29">
        <f t="shared" si="193"/>
        <v>1</v>
      </c>
      <c r="S250" s="29">
        <f t="shared" si="193"/>
        <v>8</v>
      </c>
      <c r="T250" s="29">
        <f t="shared" si="193"/>
        <v>0</v>
      </c>
      <c r="U250" s="29">
        <f t="shared" si="193"/>
        <v>33</v>
      </c>
      <c r="V250" s="47">
        <f>SUM(M250:U250)</f>
        <v>92</v>
      </c>
      <c r="X250" s="28">
        <f t="shared" ref="X250:AF253" si="194">SUM(B174+M174+X174)</f>
        <v>30</v>
      </c>
      <c r="Y250" s="29">
        <f t="shared" si="194"/>
        <v>5</v>
      </c>
      <c r="Z250" s="29">
        <f t="shared" si="194"/>
        <v>0</v>
      </c>
      <c r="AA250" s="29">
        <f t="shared" si="194"/>
        <v>1</v>
      </c>
      <c r="AB250" s="29">
        <f t="shared" si="194"/>
        <v>0</v>
      </c>
      <c r="AC250" s="29">
        <f t="shared" si="194"/>
        <v>1</v>
      </c>
      <c r="AD250" s="29">
        <f t="shared" si="194"/>
        <v>7</v>
      </c>
      <c r="AE250" s="29">
        <f t="shared" si="194"/>
        <v>0</v>
      </c>
      <c r="AF250" s="29">
        <f t="shared" si="194"/>
        <v>9</v>
      </c>
      <c r="AG250" s="47">
        <f>SUM(X250:AF250)</f>
        <v>53</v>
      </c>
      <c r="AI250" s="47">
        <f>SUM(K250+V250+AG250)</f>
        <v>313</v>
      </c>
    </row>
    <row r="251" spans="1:35" ht="15.75" customHeight="1" x14ac:dyDescent="0.2">
      <c r="A251" s="48">
        <v>0.38541666666666669</v>
      </c>
      <c r="B251" s="31">
        <f t="shared" si="190"/>
        <v>131</v>
      </c>
      <c r="C251" s="32">
        <f t="shared" si="190"/>
        <v>28</v>
      </c>
      <c r="D251" s="32">
        <f t="shared" si="190"/>
        <v>2</v>
      </c>
      <c r="E251" s="32">
        <f t="shared" si="190"/>
        <v>2</v>
      </c>
      <c r="F251" s="32">
        <f t="shared" si="190"/>
        <v>0</v>
      </c>
      <c r="G251" s="32">
        <f t="shared" si="190"/>
        <v>5</v>
      </c>
      <c r="H251" s="32">
        <f t="shared" si="191"/>
        <v>7</v>
      </c>
      <c r="I251" s="32">
        <f t="shared" si="192"/>
        <v>0</v>
      </c>
      <c r="J251" s="32">
        <f t="shared" si="192"/>
        <v>9</v>
      </c>
      <c r="K251" s="49">
        <f>SUM(B251:J251)</f>
        <v>184</v>
      </c>
      <c r="M251" s="31">
        <f t="shared" si="193"/>
        <v>47</v>
      </c>
      <c r="N251" s="32">
        <f t="shared" si="193"/>
        <v>11</v>
      </c>
      <c r="O251" s="32">
        <f t="shared" si="193"/>
        <v>2</v>
      </c>
      <c r="P251" s="32">
        <f t="shared" si="193"/>
        <v>0</v>
      </c>
      <c r="Q251" s="32">
        <f t="shared" si="193"/>
        <v>0</v>
      </c>
      <c r="R251" s="32">
        <f t="shared" si="193"/>
        <v>0</v>
      </c>
      <c r="S251" s="32">
        <f t="shared" si="193"/>
        <v>3</v>
      </c>
      <c r="T251" s="32">
        <f t="shared" si="193"/>
        <v>0</v>
      </c>
      <c r="U251" s="32">
        <f t="shared" si="193"/>
        <v>24</v>
      </c>
      <c r="V251" s="49">
        <f>SUM(M251:U251)</f>
        <v>87</v>
      </c>
      <c r="X251" s="31">
        <f t="shared" si="194"/>
        <v>26</v>
      </c>
      <c r="Y251" s="32">
        <f t="shared" si="194"/>
        <v>2</v>
      </c>
      <c r="Z251" s="32">
        <f t="shared" si="194"/>
        <v>1</v>
      </c>
      <c r="AA251" s="32">
        <f t="shared" si="194"/>
        <v>0</v>
      </c>
      <c r="AB251" s="32">
        <f t="shared" si="194"/>
        <v>0</v>
      </c>
      <c r="AC251" s="32">
        <f t="shared" si="194"/>
        <v>2</v>
      </c>
      <c r="AD251" s="32">
        <f t="shared" si="194"/>
        <v>1</v>
      </c>
      <c r="AE251" s="32">
        <f t="shared" si="194"/>
        <v>0</v>
      </c>
      <c r="AF251" s="32">
        <f t="shared" si="194"/>
        <v>6</v>
      </c>
      <c r="AG251" s="49">
        <f>SUM(X251:AF251)</f>
        <v>38</v>
      </c>
      <c r="AI251" s="49">
        <f>SUM(K251+V251+AG251)</f>
        <v>309</v>
      </c>
    </row>
    <row r="252" spans="1:35" ht="15.75" customHeight="1" x14ac:dyDescent="0.2">
      <c r="A252" s="48">
        <v>0.39583333333333331</v>
      </c>
      <c r="B252" s="31">
        <f t="shared" si="190"/>
        <v>100</v>
      </c>
      <c r="C252" s="32">
        <f t="shared" si="190"/>
        <v>33</v>
      </c>
      <c r="D252" s="32">
        <f t="shared" si="190"/>
        <v>6</v>
      </c>
      <c r="E252" s="32">
        <f t="shared" si="190"/>
        <v>6</v>
      </c>
      <c r="F252" s="32">
        <f t="shared" si="190"/>
        <v>1</v>
      </c>
      <c r="G252" s="32">
        <f t="shared" si="190"/>
        <v>0</v>
      </c>
      <c r="H252" s="32">
        <f t="shared" si="191"/>
        <v>11</v>
      </c>
      <c r="I252" s="32">
        <f t="shared" si="192"/>
        <v>1</v>
      </c>
      <c r="J252" s="32">
        <f t="shared" si="192"/>
        <v>5</v>
      </c>
      <c r="K252" s="49">
        <f>SUM(B252:J252)</f>
        <v>163</v>
      </c>
      <c r="M252" s="31">
        <f t="shared" si="193"/>
        <v>30</v>
      </c>
      <c r="N252" s="32">
        <f t="shared" si="193"/>
        <v>4</v>
      </c>
      <c r="O252" s="32">
        <f t="shared" si="193"/>
        <v>2</v>
      </c>
      <c r="P252" s="32">
        <f t="shared" si="193"/>
        <v>0</v>
      </c>
      <c r="Q252" s="32">
        <f t="shared" si="193"/>
        <v>0</v>
      </c>
      <c r="R252" s="32">
        <f t="shared" si="193"/>
        <v>0</v>
      </c>
      <c r="S252" s="32">
        <f t="shared" si="193"/>
        <v>1</v>
      </c>
      <c r="T252" s="32">
        <f t="shared" si="193"/>
        <v>0</v>
      </c>
      <c r="U252" s="32">
        <f t="shared" si="193"/>
        <v>12</v>
      </c>
      <c r="V252" s="49">
        <f>SUM(M252:U252)</f>
        <v>49</v>
      </c>
      <c r="X252" s="31">
        <f t="shared" si="194"/>
        <v>26</v>
      </c>
      <c r="Y252" s="32">
        <f t="shared" si="194"/>
        <v>9</v>
      </c>
      <c r="Z252" s="32">
        <f t="shared" si="194"/>
        <v>0</v>
      </c>
      <c r="AA252" s="32">
        <f t="shared" si="194"/>
        <v>1</v>
      </c>
      <c r="AB252" s="32">
        <f t="shared" si="194"/>
        <v>0</v>
      </c>
      <c r="AC252" s="32">
        <f t="shared" si="194"/>
        <v>0</v>
      </c>
      <c r="AD252" s="32">
        <f t="shared" si="194"/>
        <v>2</v>
      </c>
      <c r="AE252" s="32">
        <f t="shared" si="194"/>
        <v>1</v>
      </c>
      <c r="AF252" s="32">
        <f t="shared" si="194"/>
        <v>8</v>
      </c>
      <c r="AG252" s="49">
        <f>SUM(X252:AF252)</f>
        <v>47</v>
      </c>
      <c r="AI252" s="49">
        <f>SUM(K252+V252+AG252)</f>
        <v>259</v>
      </c>
    </row>
    <row r="253" spans="1:35" ht="15.75" customHeight="1" x14ac:dyDescent="0.2">
      <c r="A253" s="50">
        <v>0.40625</v>
      </c>
      <c r="B253" s="35">
        <f t="shared" si="190"/>
        <v>121</v>
      </c>
      <c r="C253" s="36">
        <f t="shared" si="190"/>
        <v>35</v>
      </c>
      <c r="D253" s="36">
        <f t="shared" si="190"/>
        <v>12</v>
      </c>
      <c r="E253" s="36">
        <f t="shared" si="190"/>
        <v>3</v>
      </c>
      <c r="F253" s="36">
        <f t="shared" si="190"/>
        <v>0</v>
      </c>
      <c r="G253" s="36">
        <f t="shared" si="190"/>
        <v>1</v>
      </c>
      <c r="H253" s="36">
        <f t="shared" si="191"/>
        <v>4</v>
      </c>
      <c r="I253" s="36">
        <f t="shared" si="192"/>
        <v>1</v>
      </c>
      <c r="J253" s="36">
        <f t="shared" si="192"/>
        <v>12</v>
      </c>
      <c r="K253" s="51">
        <f>SUM(B253:J253)</f>
        <v>189</v>
      </c>
      <c r="M253" s="35">
        <f t="shared" si="193"/>
        <v>28</v>
      </c>
      <c r="N253" s="36">
        <f t="shared" si="193"/>
        <v>15</v>
      </c>
      <c r="O253" s="36">
        <f t="shared" si="193"/>
        <v>1</v>
      </c>
      <c r="P253" s="36">
        <f t="shared" si="193"/>
        <v>0</v>
      </c>
      <c r="Q253" s="36">
        <f t="shared" si="193"/>
        <v>0</v>
      </c>
      <c r="R253" s="36">
        <f t="shared" si="193"/>
        <v>0</v>
      </c>
      <c r="S253" s="36">
        <f t="shared" si="193"/>
        <v>1</v>
      </c>
      <c r="T253" s="36">
        <f t="shared" si="193"/>
        <v>0</v>
      </c>
      <c r="U253" s="36">
        <f t="shared" si="193"/>
        <v>15</v>
      </c>
      <c r="V253" s="51">
        <f>SUM(M253:U253)</f>
        <v>60</v>
      </c>
      <c r="X253" s="35">
        <f t="shared" si="194"/>
        <v>25</v>
      </c>
      <c r="Y253" s="36">
        <f t="shared" si="194"/>
        <v>10</v>
      </c>
      <c r="Z253" s="36">
        <f t="shared" si="194"/>
        <v>1</v>
      </c>
      <c r="AA253" s="36">
        <f t="shared" si="194"/>
        <v>0</v>
      </c>
      <c r="AB253" s="36">
        <f t="shared" si="194"/>
        <v>0</v>
      </c>
      <c r="AC253" s="36">
        <f t="shared" si="194"/>
        <v>0</v>
      </c>
      <c r="AD253" s="36">
        <f t="shared" si="194"/>
        <v>2</v>
      </c>
      <c r="AE253" s="36">
        <f t="shared" si="194"/>
        <v>2</v>
      </c>
      <c r="AF253" s="36">
        <f t="shared" si="194"/>
        <v>6</v>
      </c>
      <c r="AG253" s="51">
        <f>SUM(X253:AF253)</f>
        <v>46</v>
      </c>
      <c r="AI253" s="51">
        <f>SUM(K253+V253+AG253)</f>
        <v>295</v>
      </c>
    </row>
    <row r="254" spans="1:35" ht="15.75" customHeight="1" x14ac:dyDescent="0.2">
      <c r="A254" s="25" t="s">
        <v>16</v>
      </c>
      <c r="B254" s="26">
        <f t="shared" ref="B254:K254" si="195">SUM(B250:B253)</f>
        <v>464</v>
      </c>
      <c r="C254" s="27">
        <f t="shared" si="195"/>
        <v>124</v>
      </c>
      <c r="D254" s="27">
        <f t="shared" si="195"/>
        <v>25</v>
      </c>
      <c r="E254" s="27">
        <f t="shared" si="195"/>
        <v>14</v>
      </c>
      <c r="F254" s="27">
        <f t="shared" si="195"/>
        <v>2</v>
      </c>
      <c r="G254" s="27">
        <f t="shared" si="195"/>
        <v>10</v>
      </c>
      <c r="H254" s="27">
        <f t="shared" si="195"/>
        <v>31</v>
      </c>
      <c r="I254" s="27">
        <f t="shared" si="195"/>
        <v>3</v>
      </c>
      <c r="J254" s="52">
        <f t="shared" si="195"/>
        <v>31</v>
      </c>
      <c r="K254" s="25">
        <f t="shared" si="195"/>
        <v>704</v>
      </c>
      <c r="M254" s="26">
        <f t="shared" ref="M254:V254" si="196">SUM(M250:M253)</f>
        <v>148</v>
      </c>
      <c r="N254" s="27">
        <f t="shared" si="196"/>
        <v>35</v>
      </c>
      <c r="O254" s="27">
        <f t="shared" si="196"/>
        <v>7</v>
      </c>
      <c r="P254" s="27">
        <f t="shared" si="196"/>
        <v>0</v>
      </c>
      <c r="Q254" s="27">
        <f t="shared" si="196"/>
        <v>0</v>
      </c>
      <c r="R254" s="27">
        <f t="shared" si="196"/>
        <v>1</v>
      </c>
      <c r="S254" s="27">
        <f t="shared" si="196"/>
        <v>13</v>
      </c>
      <c r="T254" s="27">
        <f t="shared" si="196"/>
        <v>0</v>
      </c>
      <c r="U254" s="52">
        <f t="shared" si="196"/>
        <v>84</v>
      </c>
      <c r="V254" s="25">
        <f t="shared" si="196"/>
        <v>288</v>
      </c>
      <c r="X254" s="26">
        <f t="shared" ref="X254:AF254" si="197">SUM(X250:X253)</f>
        <v>107</v>
      </c>
      <c r="Y254" s="27">
        <f t="shared" si="197"/>
        <v>26</v>
      </c>
      <c r="Z254" s="27">
        <f t="shared" si="197"/>
        <v>2</v>
      </c>
      <c r="AA254" s="27">
        <f t="shared" si="197"/>
        <v>2</v>
      </c>
      <c r="AB254" s="27">
        <f t="shared" si="197"/>
        <v>0</v>
      </c>
      <c r="AC254" s="27">
        <f t="shared" si="197"/>
        <v>3</v>
      </c>
      <c r="AD254" s="27">
        <f t="shared" si="197"/>
        <v>12</v>
      </c>
      <c r="AE254" s="27">
        <f t="shared" si="197"/>
        <v>3</v>
      </c>
      <c r="AF254" s="52">
        <f t="shared" si="197"/>
        <v>29</v>
      </c>
      <c r="AG254" s="25">
        <f t="shared" ref="AG254" si="198">SUM(AG250:AG253)</f>
        <v>184</v>
      </c>
      <c r="AI254" s="25">
        <f>SUM(AI250:AI253)</f>
        <v>1176</v>
      </c>
    </row>
    <row r="255" spans="1:35" ht="15.75" customHeight="1" x14ac:dyDescent="0.2">
      <c r="A255" s="46">
        <v>0.41666666666666669</v>
      </c>
      <c r="B255" s="28">
        <f t="shared" ref="B255:G258" si="199">SUM(B27+M27+X27)</f>
        <v>96</v>
      </c>
      <c r="C255" s="29">
        <f t="shared" si="199"/>
        <v>33</v>
      </c>
      <c r="D255" s="29">
        <f t="shared" si="199"/>
        <v>9</v>
      </c>
      <c r="E255" s="29">
        <f t="shared" si="199"/>
        <v>3</v>
      </c>
      <c r="F255" s="29">
        <f t="shared" si="199"/>
        <v>1</v>
      </c>
      <c r="G255" s="29">
        <f t="shared" si="199"/>
        <v>1</v>
      </c>
      <c r="H255" s="29">
        <f t="shared" ref="H255:H258" si="200">SUM(H27+S27+AD27)</f>
        <v>2</v>
      </c>
      <c r="I255" s="29">
        <f t="shared" ref="I255:J258" si="201">SUM(I27+T27+AE27)</f>
        <v>0</v>
      </c>
      <c r="J255" s="29">
        <f t="shared" si="201"/>
        <v>10</v>
      </c>
      <c r="K255" s="47">
        <f>SUM(B255:J255)</f>
        <v>155</v>
      </c>
      <c r="M255" s="28">
        <f t="shared" ref="M255:U258" si="202">SUM(B103+M103+X103)</f>
        <v>28</v>
      </c>
      <c r="N255" s="29">
        <f t="shared" si="202"/>
        <v>11</v>
      </c>
      <c r="O255" s="29">
        <f t="shared" si="202"/>
        <v>0</v>
      </c>
      <c r="P255" s="29">
        <f t="shared" si="202"/>
        <v>0</v>
      </c>
      <c r="Q255" s="29">
        <f t="shared" si="202"/>
        <v>0</v>
      </c>
      <c r="R255" s="29">
        <f t="shared" si="202"/>
        <v>0</v>
      </c>
      <c r="S255" s="29">
        <f t="shared" si="202"/>
        <v>1</v>
      </c>
      <c r="T255" s="29">
        <f t="shared" si="202"/>
        <v>0</v>
      </c>
      <c r="U255" s="29">
        <f t="shared" si="202"/>
        <v>6</v>
      </c>
      <c r="V255" s="47">
        <f>SUM(M255:U255)</f>
        <v>46</v>
      </c>
      <c r="X255" s="28">
        <f t="shared" ref="X255:AF258" si="203">SUM(B179+M179+X179)</f>
        <v>34</v>
      </c>
      <c r="Y255" s="29">
        <f t="shared" si="203"/>
        <v>6</v>
      </c>
      <c r="Z255" s="29">
        <f t="shared" si="203"/>
        <v>1</v>
      </c>
      <c r="AA255" s="29">
        <f t="shared" si="203"/>
        <v>0</v>
      </c>
      <c r="AB255" s="29">
        <f t="shared" si="203"/>
        <v>0</v>
      </c>
      <c r="AC255" s="29">
        <f t="shared" si="203"/>
        <v>0</v>
      </c>
      <c r="AD255" s="29">
        <f t="shared" si="203"/>
        <v>2</v>
      </c>
      <c r="AE255" s="29">
        <f t="shared" si="203"/>
        <v>0</v>
      </c>
      <c r="AF255" s="29">
        <f t="shared" si="203"/>
        <v>9</v>
      </c>
      <c r="AG255" s="47">
        <f>SUM(X255:AF255)</f>
        <v>52</v>
      </c>
      <c r="AI255" s="47">
        <f>SUM(K255+V255+AG255)</f>
        <v>253</v>
      </c>
    </row>
    <row r="256" spans="1:35" ht="15.75" customHeight="1" x14ac:dyDescent="0.2">
      <c r="A256" s="48">
        <v>0.42708333333333331</v>
      </c>
      <c r="B256" s="31">
        <f t="shared" si="199"/>
        <v>91</v>
      </c>
      <c r="C256" s="32">
        <f t="shared" si="199"/>
        <v>24</v>
      </c>
      <c r="D256" s="32">
        <f t="shared" si="199"/>
        <v>7</v>
      </c>
      <c r="E256" s="32">
        <f t="shared" si="199"/>
        <v>5</v>
      </c>
      <c r="F256" s="32">
        <f t="shared" si="199"/>
        <v>0</v>
      </c>
      <c r="G256" s="32">
        <f t="shared" si="199"/>
        <v>1</v>
      </c>
      <c r="H256" s="32">
        <f t="shared" si="200"/>
        <v>2</v>
      </c>
      <c r="I256" s="32">
        <f t="shared" si="201"/>
        <v>0</v>
      </c>
      <c r="J256" s="32">
        <f t="shared" si="201"/>
        <v>10</v>
      </c>
      <c r="K256" s="49">
        <f>SUM(B256:J256)</f>
        <v>140</v>
      </c>
      <c r="M256" s="31">
        <f t="shared" si="202"/>
        <v>33</v>
      </c>
      <c r="N256" s="32">
        <f t="shared" si="202"/>
        <v>8</v>
      </c>
      <c r="O256" s="32">
        <f t="shared" si="202"/>
        <v>1</v>
      </c>
      <c r="P256" s="32">
        <f t="shared" si="202"/>
        <v>0</v>
      </c>
      <c r="Q256" s="32">
        <f t="shared" si="202"/>
        <v>0</v>
      </c>
      <c r="R256" s="32">
        <f t="shared" si="202"/>
        <v>2</v>
      </c>
      <c r="S256" s="32">
        <f t="shared" si="202"/>
        <v>1</v>
      </c>
      <c r="T256" s="32">
        <f t="shared" si="202"/>
        <v>0</v>
      </c>
      <c r="U256" s="32">
        <f t="shared" si="202"/>
        <v>10</v>
      </c>
      <c r="V256" s="49">
        <f>SUM(M256:U256)</f>
        <v>55</v>
      </c>
      <c r="X256" s="31">
        <f t="shared" si="203"/>
        <v>22</v>
      </c>
      <c r="Y256" s="32">
        <f t="shared" si="203"/>
        <v>6</v>
      </c>
      <c r="Z256" s="32">
        <f t="shared" si="203"/>
        <v>1</v>
      </c>
      <c r="AA256" s="32">
        <f t="shared" si="203"/>
        <v>0</v>
      </c>
      <c r="AB256" s="32">
        <f t="shared" si="203"/>
        <v>0</v>
      </c>
      <c r="AC256" s="32">
        <f t="shared" si="203"/>
        <v>0</v>
      </c>
      <c r="AD256" s="32">
        <f t="shared" si="203"/>
        <v>2</v>
      </c>
      <c r="AE256" s="32">
        <f t="shared" si="203"/>
        <v>1</v>
      </c>
      <c r="AF256" s="32">
        <f t="shared" si="203"/>
        <v>7</v>
      </c>
      <c r="AG256" s="49">
        <f>SUM(X256:AF256)</f>
        <v>39</v>
      </c>
      <c r="AI256" s="49">
        <f>SUM(K256+V256+AG256)</f>
        <v>234</v>
      </c>
    </row>
    <row r="257" spans="1:35" ht="15.75" customHeight="1" x14ac:dyDescent="0.2">
      <c r="A257" s="48">
        <v>0.4375</v>
      </c>
      <c r="B257" s="31">
        <f t="shared" si="199"/>
        <v>116</v>
      </c>
      <c r="C257" s="32">
        <f t="shared" si="199"/>
        <v>20</v>
      </c>
      <c r="D257" s="32">
        <f t="shared" si="199"/>
        <v>11</v>
      </c>
      <c r="E257" s="32">
        <f t="shared" si="199"/>
        <v>3</v>
      </c>
      <c r="F257" s="32">
        <f t="shared" si="199"/>
        <v>1</v>
      </c>
      <c r="G257" s="32">
        <f t="shared" si="199"/>
        <v>1</v>
      </c>
      <c r="H257" s="32">
        <f t="shared" si="200"/>
        <v>1</v>
      </c>
      <c r="I257" s="32">
        <f t="shared" si="201"/>
        <v>3</v>
      </c>
      <c r="J257" s="32">
        <f t="shared" si="201"/>
        <v>10</v>
      </c>
      <c r="K257" s="49">
        <f>SUM(B257:J257)</f>
        <v>166</v>
      </c>
      <c r="M257" s="31">
        <f t="shared" si="202"/>
        <v>30</v>
      </c>
      <c r="N257" s="32">
        <f t="shared" si="202"/>
        <v>8</v>
      </c>
      <c r="O257" s="32">
        <f t="shared" si="202"/>
        <v>1</v>
      </c>
      <c r="P257" s="32">
        <f t="shared" si="202"/>
        <v>0</v>
      </c>
      <c r="Q257" s="32">
        <f t="shared" si="202"/>
        <v>0</v>
      </c>
      <c r="R257" s="32">
        <f t="shared" si="202"/>
        <v>2</v>
      </c>
      <c r="S257" s="32">
        <f t="shared" si="202"/>
        <v>0</v>
      </c>
      <c r="T257" s="32">
        <f t="shared" si="202"/>
        <v>0</v>
      </c>
      <c r="U257" s="32">
        <f t="shared" si="202"/>
        <v>6</v>
      </c>
      <c r="V257" s="49">
        <f>SUM(M257:U257)</f>
        <v>47</v>
      </c>
      <c r="X257" s="31">
        <f t="shared" si="203"/>
        <v>31</v>
      </c>
      <c r="Y257" s="32">
        <f t="shared" si="203"/>
        <v>12</v>
      </c>
      <c r="Z257" s="32">
        <f t="shared" si="203"/>
        <v>0</v>
      </c>
      <c r="AA257" s="32">
        <f t="shared" si="203"/>
        <v>0</v>
      </c>
      <c r="AB257" s="32">
        <f t="shared" si="203"/>
        <v>0</v>
      </c>
      <c r="AC257" s="32">
        <f t="shared" si="203"/>
        <v>0</v>
      </c>
      <c r="AD257" s="32">
        <f t="shared" si="203"/>
        <v>1</v>
      </c>
      <c r="AE257" s="32">
        <f t="shared" si="203"/>
        <v>0</v>
      </c>
      <c r="AF257" s="32">
        <f t="shared" si="203"/>
        <v>13</v>
      </c>
      <c r="AG257" s="49">
        <f>SUM(X257:AF257)</f>
        <v>57</v>
      </c>
      <c r="AI257" s="49">
        <f>SUM(K257+V257+AG257)</f>
        <v>270</v>
      </c>
    </row>
    <row r="258" spans="1:35" ht="15.75" customHeight="1" x14ac:dyDescent="0.2">
      <c r="A258" s="50">
        <v>0.44791666666666669</v>
      </c>
      <c r="B258" s="35">
        <f t="shared" si="199"/>
        <v>106</v>
      </c>
      <c r="C258" s="36">
        <f t="shared" si="199"/>
        <v>32</v>
      </c>
      <c r="D258" s="36">
        <f t="shared" si="199"/>
        <v>10</v>
      </c>
      <c r="E258" s="36">
        <f t="shared" si="199"/>
        <v>4</v>
      </c>
      <c r="F258" s="36">
        <f t="shared" si="199"/>
        <v>0</v>
      </c>
      <c r="G258" s="36">
        <f t="shared" si="199"/>
        <v>2</v>
      </c>
      <c r="H258" s="36">
        <f t="shared" si="200"/>
        <v>1</v>
      </c>
      <c r="I258" s="36">
        <f t="shared" si="201"/>
        <v>1</v>
      </c>
      <c r="J258" s="36">
        <f t="shared" si="201"/>
        <v>5</v>
      </c>
      <c r="K258" s="51">
        <f>SUM(B258:J258)</f>
        <v>161</v>
      </c>
      <c r="M258" s="35">
        <f t="shared" si="202"/>
        <v>29</v>
      </c>
      <c r="N258" s="36">
        <f t="shared" si="202"/>
        <v>7</v>
      </c>
      <c r="O258" s="36">
        <f t="shared" si="202"/>
        <v>2</v>
      </c>
      <c r="P258" s="36">
        <f t="shared" si="202"/>
        <v>0</v>
      </c>
      <c r="Q258" s="36">
        <f t="shared" si="202"/>
        <v>0</v>
      </c>
      <c r="R258" s="36">
        <f t="shared" si="202"/>
        <v>1</v>
      </c>
      <c r="S258" s="36">
        <f t="shared" si="202"/>
        <v>0</v>
      </c>
      <c r="T258" s="36">
        <f t="shared" si="202"/>
        <v>0</v>
      </c>
      <c r="U258" s="36">
        <f t="shared" si="202"/>
        <v>8</v>
      </c>
      <c r="V258" s="51">
        <f>SUM(M258:U258)</f>
        <v>47</v>
      </c>
      <c r="X258" s="35">
        <f t="shared" si="203"/>
        <v>27</v>
      </c>
      <c r="Y258" s="36">
        <f t="shared" si="203"/>
        <v>6</v>
      </c>
      <c r="Z258" s="36">
        <f t="shared" si="203"/>
        <v>0</v>
      </c>
      <c r="AA258" s="36">
        <f t="shared" si="203"/>
        <v>0</v>
      </c>
      <c r="AB258" s="36">
        <f t="shared" si="203"/>
        <v>0</v>
      </c>
      <c r="AC258" s="36">
        <f t="shared" si="203"/>
        <v>0</v>
      </c>
      <c r="AD258" s="36">
        <f t="shared" si="203"/>
        <v>3</v>
      </c>
      <c r="AE258" s="36">
        <f t="shared" si="203"/>
        <v>0</v>
      </c>
      <c r="AF258" s="36">
        <f t="shared" si="203"/>
        <v>6</v>
      </c>
      <c r="AG258" s="51">
        <f>SUM(X258:AF258)</f>
        <v>42</v>
      </c>
      <c r="AI258" s="51">
        <f>SUM(K258+V258+AG258)</f>
        <v>250</v>
      </c>
    </row>
    <row r="259" spans="1:35" ht="15.75" customHeight="1" x14ac:dyDescent="0.2">
      <c r="A259" s="25" t="s">
        <v>16</v>
      </c>
      <c r="B259" s="26">
        <f t="shared" ref="B259:K259" si="204">SUM(B255:B258)</f>
        <v>409</v>
      </c>
      <c r="C259" s="27">
        <f t="shared" si="204"/>
        <v>109</v>
      </c>
      <c r="D259" s="27">
        <f t="shared" si="204"/>
        <v>37</v>
      </c>
      <c r="E259" s="27">
        <f t="shared" si="204"/>
        <v>15</v>
      </c>
      <c r="F259" s="27">
        <f t="shared" si="204"/>
        <v>2</v>
      </c>
      <c r="G259" s="27">
        <f t="shared" si="204"/>
        <v>5</v>
      </c>
      <c r="H259" s="27">
        <f t="shared" si="204"/>
        <v>6</v>
      </c>
      <c r="I259" s="27">
        <f t="shared" si="204"/>
        <v>4</v>
      </c>
      <c r="J259" s="52">
        <f t="shared" si="204"/>
        <v>35</v>
      </c>
      <c r="K259" s="25">
        <f t="shared" si="204"/>
        <v>622</v>
      </c>
      <c r="M259" s="26">
        <f t="shared" ref="M259:V259" si="205">SUM(M255:M258)</f>
        <v>120</v>
      </c>
      <c r="N259" s="27">
        <f t="shared" si="205"/>
        <v>34</v>
      </c>
      <c r="O259" s="27">
        <f t="shared" si="205"/>
        <v>4</v>
      </c>
      <c r="P259" s="27">
        <f t="shared" si="205"/>
        <v>0</v>
      </c>
      <c r="Q259" s="27">
        <f t="shared" si="205"/>
        <v>0</v>
      </c>
      <c r="R259" s="27">
        <f t="shared" si="205"/>
        <v>5</v>
      </c>
      <c r="S259" s="27">
        <f t="shared" si="205"/>
        <v>2</v>
      </c>
      <c r="T259" s="27">
        <f t="shared" si="205"/>
        <v>0</v>
      </c>
      <c r="U259" s="52">
        <f t="shared" si="205"/>
        <v>30</v>
      </c>
      <c r="V259" s="25">
        <f t="shared" si="205"/>
        <v>195</v>
      </c>
      <c r="X259" s="26">
        <f t="shared" ref="X259:AF259" si="206">SUM(X255:X258)</f>
        <v>114</v>
      </c>
      <c r="Y259" s="27">
        <f t="shared" si="206"/>
        <v>30</v>
      </c>
      <c r="Z259" s="27">
        <f t="shared" si="206"/>
        <v>2</v>
      </c>
      <c r="AA259" s="27">
        <f t="shared" si="206"/>
        <v>0</v>
      </c>
      <c r="AB259" s="27">
        <f t="shared" si="206"/>
        <v>0</v>
      </c>
      <c r="AC259" s="27">
        <f t="shared" si="206"/>
        <v>0</v>
      </c>
      <c r="AD259" s="27">
        <f t="shared" si="206"/>
        <v>8</v>
      </c>
      <c r="AE259" s="27">
        <f t="shared" si="206"/>
        <v>1</v>
      </c>
      <c r="AF259" s="52">
        <f t="shared" si="206"/>
        <v>35</v>
      </c>
      <c r="AG259" s="25">
        <f t="shared" ref="AG259" si="207">SUM(AG255:AG258)</f>
        <v>190</v>
      </c>
      <c r="AI259" s="25">
        <f>SUM(AI255:AI258)</f>
        <v>1007</v>
      </c>
    </row>
    <row r="260" spans="1:35" ht="15.75" customHeight="1" x14ac:dyDescent="0.2">
      <c r="A260" s="46">
        <v>0.45833333333333331</v>
      </c>
      <c r="B260" s="28">
        <f t="shared" ref="B260:G263" si="208">SUM(B32+M32+X32)</f>
        <v>114</v>
      </c>
      <c r="C260" s="29">
        <f t="shared" si="208"/>
        <v>45</v>
      </c>
      <c r="D260" s="29">
        <f t="shared" si="208"/>
        <v>12</v>
      </c>
      <c r="E260" s="29">
        <f t="shared" si="208"/>
        <v>2</v>
      </c>
      <c r="F260" s="29">
        <f t="shared" si="208"/>
        <v>0</v>
      </c>
      <c r="G260" s="29">
        <f t="shared" si="208"/>
        <v>1</v>
      </c>
      <c r="H260" s="29">
        <f t="shared" ref="H260:H263" si="209">SUM(H32+S32+AD32)</f>
        <v>0</v>
      </c>
      <c r="I260" s="29">
        <f t="shared" ref="I260:J263" si="210">SUM(I32+T32+AE32)</f>
        <v>0</v>
      </c>
      <c r="J260" s="29">
        <f t="shared" si="210"/>
        <v>4</v>
      </c>
      <c r="K260" s="47">
        <f>SUM(B260:J260)</f>
        <v>178</v>
      </c>
      <c r="M260" s="28">
        <f t="shared" ref="M260:U263" si="211">SUM(B108+M108+X108)</f>
        <v>27</v>
      </c>
      <c r="N260" s="29">
        <f t="shared" si="211"/>
        <v>9</v>
      </c>
      <c r="O260" s="29">
        <f t="shared" si="211"/>
        <v>1</v>
      </c>
      <c r="P260" s="29">
        <f t="shared" si="211"/>
        <v>0</v>
      </c>
      <c r="Q260" s="29">
        <f t="shared" si="211"/>
        <v>0</v>
      </c>
      <c r="R260" s="29">
        <f t="shared" si="211"/>
        <v>1</v>
      </c>
      <c r="S260" s="29">
        <f t="shared" si="211"/>
        <v>1</v>
      </c>
      <c r="T260" s="29">
        <f t="shared" si="211"/>
        <v>0</v>
      </c>
      <c r="U260" s="29">
        <f t="shared" si="211"/>
        <v>6</v>
      </c>
      <c r="V260" s="47">
        <f>SUM(M260:U260)</f>
        <v>45</v>
      </c>
      <c r="X260" s="28">
        <f t="shared" ref="X260:AF263" si="212">SUM(B184+M184+X184)</f>
        <v>30</v>
      </c>
      <c r="Y260" s="29">
        <f t="shared" si="212"/>
        <v>14</v>
      </c>
      <c r="Z260" s="29">
        <f t="shared" si="212"/>
        <v>1</v>
      </c>
      <c r="AA260" s="29">
        <f t="shared" si="212"/>
        <v>0</v>
      </c>
      <c r="AB260" s="29">
        <f t="shared" si="212"/>
        <v>0</v>
      </c>
      <c r="AC260" s="29">
        <f t="shared" si="212"/>
        <v>0</v>
      </c>
      <c r="AD260" s="29">
        <f t="shared" si="212"/>
        <v>2</v>
      </c>
      <c r="AE260" s="29">
        <f t="shared" si="212"/>
        <v>0</v>
      </c>
      <c r="AF260" s="29">
        <f t="shared" si="212"/>
        <v>5</v>
      </c>
      <c r="AG260" s="47">
        <f>SUM(X260:AF260)</f>
        <v>52</v>
      </c>
      <c r="AI260" s="47">
        <f>SUM(K260+V260+AG260)</f>
        <v>275</v>
      </c>
    </row>
    <row r="261" spans="1:35" ht="15.75" customHeight="1" x14ac:dyDescent="0.2">
      <c r="A261" s="48">
        <v>0.46875</v>
      </c>
      <c r="B261" s="31">
        <f t="shared" si="208"/>
        <v>115</v>
      </c>
      <c r="C261" s="32">
        <f t="shared" si="208"/>
        <v>26</v>
      </c>
      <c r="D261" s="32">
        <f t="shared" si="208"/>
        <v>11</v>
      </c>
      <c r="E261" s="32">
        <f t="shared" si="208"/>
        <v>1</v>
      </c>
      <c r="F261" s="32">
        <f t="shared" si="208"/>
        <v>0</v>
      </c>
      <c r="G261" s="32">
        <f t="shared" si="208"/>
        <v>5</v>
      </c>
      <c r="H261" s="32">
        <f t="shared" si="209"/>
        <v>3</v>
      </c>
      <c r="I261" s="32">
        <f t="shared" si="210"/>
        <v>0</v>
      </c>
      <c r="J261" s="32">
        <f t="shared" si="210"/>
        <v>5</v>
      </c>
      <c r="K261" s="49">
        <f>SUM(B261:J261)</f>
        <v>166</v>
      </c>
      <c r="M261" s="31">
        <f t="shared" si="211"/>
        <v>18</v>
      </c>
      <c r="N261" s="32">
        <f t="shared" si="211"/>
        <v>14</v>
      </c>
      <c r="O261" s="32">
        <f t="shared" si="211"/>
        <v>1</v>
      </c>
      <c r="P261" s="32">
        <f t="shared" si="211"/>
        <v>0</v>
      </c>
      <c r="Q261" s="32">
        <f t="shared" si="211"/>
        <v>0</v>
      </c>
      <c r="R261" s="32">
        <f t="shared" si="211"/>
        <v>0</v>
      </c>
      <c r="S261" s="32">
        <f t="shared" si="211"/>
        <v>1</v>
      </c>
      <c r="T261" s="32">
        <f t="shared" si="211"/>
        <v>2</v>
      </c>
      <c r="U261" s="32">
        <f t="shared" si="211"/>
        <v>5</v>
      </c>
      <c r="V261" s="49">
        <f>SUM(M261:U261)</f>
        <v>41</v>
      </c>
      <c r="X261" s="31">
        <f t="shared" si="212"/>
        <v>30</v>
      </c>
      <c r="Y261" s="32">
        <f t="shared" si="212"/>
        <v>12</v>
      </c>
      <c r="Z261" s="32">
        <f t="shared" si="212"/>
        <v>0</v>
      </c>
      <c r="AA261" s="32">
        <f t="shared" si="212"/>
        <v>1</v>
      </c>
      <c r="AB261" s="32">
        <f t="shared" si="212"/>
        <v>0</v>
      </c>
      <c r="AC261" s="32">
        <f t="shared" si="212"/>
        <v>2</v>
      </c>
      <c r="AD261" s="32">
        <f t="shared" si="212"/>
        <v>2</v>
      </c>
      <c r="AE261" s="32">
        <f t="shared" si="212"/>
        <v>0</v>
      </c>
      <c r="AF261" s="32">
        <f t="shared" si="212"/>
        <v>7</v>
      </c>
      <c r="AG261" s="49">
        <f>SUM(X261:AF261)</f>
        <v>54</v>
      </c>
      <c r="AI261" s="49">
        <f>SUM(K261+V261+AG261)</f>
        <v>261</v>
      </c>
    </row>
    <row r="262" spans="1:35" ht="15.75" customHeight="1" x14ac:dyDescent="0.2">
      <c r="A262" s="48">
        <v>0.47916666666666669</v>
      </c>
      <c r="B262" s="31">
        <f t="shared" si="208"/>
        <v>111</v>
      </c>
      <c r="C262" s="32">
        <f t="shared" si="208"/>
        <v>39</v>
      </c>
      <c r="D262" s="32">
        <f t="shared" si="208"/>
        <v>12</v>
      </c>
      <c r="E262" s="32">
        <f t="shared" si="208"/>
        <v>8</v>
      </c>
      <c r="F262" s="32">
        <f t="shared" si="208"/>
        <v>0</v>
      </c>
      <c r="G262" s="32">
        <f t="shared" si="208"/>
        <v>2</v>
      </c>
      <c r="H262" s="32">
        <f t="shared" si="209"/>
        <v>5</v>
      </c>
      <c r="I262" s="32">
        <f t="shared" si="210"/>
        <v>0</v>
      </c>
      <c r="J262" s="32">
        <f t="shared" si="210"/>
        <v>9</v>
      </c>
      <c r="K262" s="49">
        <f>SUM(B262:J262)</f>
        <v>186</v>
      </c>
      <c r="M262" s="31">
        <f t="shared" si="211"/>
        <v>35</v>
      </c>
      <c r="N262" s="32">
        <f t="shared" si="211"/>
        <v>15</v>
      </c>
      <c r="O262" s="32">
        <f t="shared" si="211"/>
        <v>2</v>
      </c>
      <c r="P262" s="32">
        <f t="shared" si="211"/>
        <v>0</v>
      </c>
      <c r="Q262" s="32">
        <f t="shared" si="211"/>
        <v>0</v>
      </c>
      <c r="R262" s="32">
        <f t="shared" si="211"/>
        <v>0</v>
      </c>
      <c r="S262" s="32">
        <f t="shared" si="211"/>
        <v>0</v>
      </c>
      <c r="T262" s="32">
        <f t="shared" si="211"/>
        <v>1</v>
      </c>
      <c r="U262" s="32">
        <f t="shared" si="211"/>
        <v>11</v>
      </c>
      <c r="V262" s="49">
        <f>SUM(M262:U262)</f>
        <v>64</v>
      </c>
      <c r="X262" s="31">
        <f t="shared" si="212"/>
        <v>30</v>
      </c>
      <c r="Y262" s="32">
        <f t="shared" si="212"/>
        <v>13</v>
      </c>
      <c r="Z262" s="32">
        <f t="shared" si="212"/>
        <v>1</v>
      </c>
      <c r="AA262" s="32">
        <f t="shared" si="212"/>
        <v>1</v>
      </c>
      <c r="AB262" s="32">
        <f t="shared" si="212"/>
        <v>0</v>
      </c>
      <c r="AC262" s="32">
        <f t="shared" si="212"/>
        <v>1</v>
      </c>
      <c r="AD262" s="32">
        <f t="shared" si="212"/>
        <v>1</v>
      </c>
      <c r="AE262" s="32">
        <f t="shared" si="212"/>
        <v>0</v>
      </c>
      <c r="AF262" s="32">
        <f t="shared" si="212"/>
        <v>8</v>
      </c>
      <c r="AG262" s="49">
        <f>SUM(X262:AF262)</f>
        <v>55</v>
      </c>
      <c r="AI262" s="49">
        <f>SUM(K262+V262+AG262)</f>
        <v>305</v>
      </c>
    </row>
    <row r="263" spans="1:35" ht="15.75" customHeight="1" x14ac:dyDescent="0.2">
      <c r="A263" s="50">
        <v>0.48958333333333331</v>
      </c>
      <c r="B263" s="35">
        <f t="shared" si="208"/>
        <v>117</v>
      </c>
      <c r="C263" s="36">
        <f t="shared" si="208"/>
        <v>42</v>
      </c>
      <c r="D263" s="36">
        <f t="shared" si="208"/>
        <v>3</v>
      </c>
      <c r="E263" s="36">
        <f t="shared" si="208"/>
        <v>1</v>
      </c>
      <c r="F263" s="36">
        <f t="shared" si="208"/>
        <v>3</v>
      </c>
      <c r="G263" s="36">
        <f t="shared" si="208"/>
        <v>2</v>
      </c>
      <c r="H263" s="36">
        <f t="shared" si="209"/>
        <v>1</v>
      </c>
      <c r="I263" s="36">
        <f t="shared" si="210"/>
        <v>0</v>
      </c>
      <c r="J263" s="36">
        <f t="shared" si="210"/>
        <v>1</v>
      </c>
      <c r="K263" s="51">
        <f>SUM(B263:J263)</f>
        <v>170</v>
      </c>
      <c r="M263" s="35">
        <f t="shared" si="211"/>
        <v>34</v>
      </c>
      <c r="N263" s="36">
        <f t="shared" si="211"/>
        <v>16</v>
      </c>
      <c r="O263" s="36">
        <f t="shared" si="211"/>
        <v>1</v>
      </c>
      <c r="P263" s="36">
        <f t="shared" si="211"/>
        <v>1</v>
      </c>
      <c r="Q263" s="36">
        <f t="shared" si="211"/>
        <v>0</v>
      </c>
      <c r="R263" s="36">
        <f t="shared" si="211"/>
        <v>2</v>
      </c>
      <c r="S263" s="36">
        <f t="shared" si="211"/>
        <v>0</v>
      </c>
      <c r="T263" s="36">
        <f t="shared" si="211"/>
        <v>0</v>
      </c>
      <c r="U263" s="36">
        <f t="shared" si="211"/>
        <v>7</v>
      </c>
      <c r="V263" s="51">
        <f>SUM(M263:U263)</f>
        <v>61</v>
      </c>
      <c r="X263" s="35">
        <f t="shared" si="212"/>
        <v>36</v>
      </c>
      <c r="Y263" s="36">
        <f t="shared" si="212"/>
        <v>14</v>
      </c>
      <c r="Z263" s="36">
        <f t="shared" si="212"/>
        <v>0</v>
      </c>
      <c r="AA263" s="36">
        <f t="shared" si="212"/>
        <v>0</v>
      </c>
      <c r="AB263" s="36">
        <f t="shared" si="212"/>
        <v>0</v>
      </c>
      <c r="AC263" s="36">
        <f t="shared" si="212"/>
        <v>0</v>
      </c>
      <c r="AD263" s="36">
        <f t="shared" si="212"/>
        <v>2</v>
      </c>
      <c r="AE263" s="36">
        <f t="shared" si="212"/>
        <v>1</v>
      </c>
      <c r="AF263" s="36">
        <f t="shared" si="212"/>
        <v>9</v>
      </c>
      <c r="AG263" s="51">
        <f>SUM(X263:AF263)</f>
        <v>62</v>
      </c>
      <c r="AI263" s="51">
        <f>SUM(K263+V263+AG263)</f>
        <v>293</v>
      </c>
    </row>
    <row r="264" spans="1:35" ht="15.75" customHeight="1" x14ac:dyDescent="0.2">
      <c r="A264" s="25" t="s">
        <v>16</v>
      </c>
      <c r="B264" s="26">
        <f t="shared" ref="B264:K264" si="213">SUM(B260:B263)</f>
        <v>457</v>
      </c>
      <c r="C264" s="27">
        <f t="shared" si="213"/>
        <v>152</v>
      </c>
      <c r="D264" s="27">
        <f t="shared" si="213"/>
        <v>38</v>
      </c>
      <c r="E264" s="27">
        <f t="shared" si="213"/>
        <v>12</v>
      </c>
      <c r="F264" s="27">
        <f t="shared" si="213"/>
        <v>3</v>
      </c>
      <c r="G264" s="27">
        <f t="shared" si="213"/>
        <v>10</v>
      </c>
      <c r="H264" s="27">
        <f t="shared" si="213"/>
        <v>9</v>
      </c>
      <c r="I264" s="27">
        <f t="shared" si="213"/>
        <v>0</v>
      </c>
      <c r="J264" s="52">
        <f t="shared" si="213"/>
        <v>19</v>
      </c>
      <c r="K264" s="25">
        <f t="shared" si="213"/>
        <v>700</v>
      </c>
      <c r="M264" s="26">
        <f t="shared" ref="M264:V264" si="214">SUM(M260:M263)</f>
        <v>114</v>
      </c>
      <c r="N264" s="27">
        <f t="shared" si="214"/>
        <v>54</v>
      </c>
      <c r="O264" s="27">
        <f t="shared" si="214"/>
        <v>5</v>
      </c>
      <c r="P264" s="27">
        <f t="shared" si="214"/>
        <v>1</v>
      </c>
      <c r="Q264" s="27">
        <f t="shared" si="214"/>
        <v>0</v>
      </c>
      <c r="R264" s="27">
        <f t="shared" si="214"/>
        <v>3</v>
      </c>
      <c r="S264" s="27">
        <f t="shared" si="214"/>
        <v>2</v>
      </c>
      <c r="T264" s="27">
        <f t="shared" si="214"/>
        <v>3</v>
      </c>
      <c r="U264" s="52">
        <f t="shared" si="214"/>
        <v>29</v>
      </c>
      <c r="V264" s="25">
        <f t="shared" si="214"/>
        <v>211</v>
      </c>
      <c r="X264" s="26">
        <f t="shared" ref="X264:AF264" si="215">SUM(X260:X263)</f>
        <v>126</v>
      </c>
      <c r="Y264" s="27">
        <f t="shared" si="215"/>
        <v>53</v>
      </c>
      <c r="Z264" s="27">
        <f t="shared" si="215"/>
        <v>2</v>
      </c>
      <c r="AA264" s="27">
        <f t="shared" si="215"/>
        <v>2</v>
      </c>
      <c r="AB264" s="27">
        <f t="shared" si="215"/>
        <v>0</v>
      </c>
      <c r="AC264" s="27">
        <f t="shared" si="215"/>
        <v>3</v>
      </c>
      <c r="AD264" s="27">
        <f t="shared" si="215"/>
        <v>7</v>
      </c>
      <c r="AE264" s="27">
        <f t="shared" si="215"/>
        <v>1</v>
      </c>
      <c r="AF264" s="52">
        <f t="shared" si="215"/>
        <v>29</v>
      </c>
      <c r="AG264" s="25">
        <f t="shared" ref="AG264" si="216">SUM(AG260:AG263)</f>
        <v>223</v>
      </c>
      <c r="AI264" s="25">
        <f>SUM(AI260:AI263)</f>
        <v>1134</v>
      </c>
    </row>
    <row r="265" spans="1:35" ht="15.75" customHeight="1" x14ac:dyDescent="0.2">
      <c r="A265" s="46">
        <v>0.5</v>
      </c>
      <c r="B265" s="28">
        <f t="shared" ref="B265:G268" si="217">SUM(B37+M37+X37)</f>
        <v>110</v>
      </c>
      <c r="C265" s="29">
        <f t="shared" si="217"/>
        <v>30</v>
      </c>
      <c r="D265" s="29">
        <f t="shared" si="217"/>
        <v>4</v>
      </c>
      <c r="E265" s="29">
        <f t="shared" si="217"/>
        <v>6</v>
      </c>
      <c r="F265" s="29">
        <f t="shared" si="217"/>
        <v>0</v>
      </c>
      <c r="G265" s="29">
        <f t="shared" si="217"/>
        <v>3</v>
      </c>
      <c r="H265" s="29">
        <f t="shared" ref="H265:H268" si="218">SUM(H37+S37+AD37)</f>
        <v>3</v>
      </c>
      <c r="I265" s="29">
        <f t="shared" ref="I265:J268" si="219">SUM(I37+T37+AE37)</f>
        <v>0</v>
      </c>
      <c r="J265" s="29">
        <f t="shared" si="219"/>
        <v>9</v>
      </c>
      <c r="K265" s="47">
        <f>SUM(B265:J265)</f>
        <v>165</v>
      </c>
      <c r="M265" s="28">
        <f t="shared" ref="M265:U268" si="220">SUM(B113+M113+X113)</f>
        <v>36</v>
      </c>
      <c r="N265" s="29">
        <f t="shared" si="220"/>
        <v>10</v>
      </c>
      <c r="O265" s="29">
        <f t="shared" si="220"/>
        <v>1</v>
      </c>
      <c r="P265" s="29">
        <f t="shared" si="220"/>
        <v>0</v>
      </c>
      <c r="Q265" s="29">
        <f t="shared" si="220"/>
        <v>0</v>
      </c>
      <c r="R265" s="29">
        <f t="shared" si="220"/>
        <v>0</v>
      </c>
      <c r="S265" s="29">
        <f t="shared" si="220"/>
        <v>3</v>
      </c>
      <c r="T265" s="29">
        <f t="shared" si="220"/>
        <v>0</v>
      </c>
      <c r="U265" s="29">
        <f t="shared" si="220"/>
        <v>7</v>
      </c>
      <c r="V265" s="47">
        <f>SUM(M265:U265)</f>
        <v>57</v>
      </c>
      <c r="X265" s="28">
        <f t="shared" ref="X265:AF268" si="221">SUM(B189+M189+X189)</f>
        <v>36</v>
      </c>
      <c r="Y265" s="29">
        <f t="shared" si="221"/>
        <v>13</v>
      </c>
      <c r="Z265" s="29">
        <f t="shared" si="221"/>
        <v>0</v>
      </c>
      <c r="AA265" s="29">
        <f t="shared" si="221"/>
        <v>0</v>
      </c>
      <c r="AB265" s="29">
        <f t="shared" si="221"/>
        <v>0</v>
      </c>
      <c r="AC265" s="29">
        <f t="shared" si="221"/>
        <v>0</v>
      </c>
      <c r="AD265" s="29">
        <f t="shared" si="221"/>
        <v>1</v>
      </c>
      <c r="AE265" s="29">
        <f t="shared" si="221"/>
        <v>1</v>
      </c>
      <c r="AF265" s="29">
        <f t="shared" si="221"/>
        <v>9</v>
      </c>
      <c r="AG265" s="47">
        <f>SUM(X265:AF265)</f>
        <v>60</v>
      </c>
      <c r="AI265" s="47">
        <f>SUM(K265+V265+AG265)</f>
        <v>282</v>
      </c>
    </row>
    <row r="266" spans="1:35" ht="15.75" customHeight="1" x14ac:dyDescent="0.2">
      <c r="A266" s="48">
        <v>0.51041666666666663</v>
      </c>
      <c r="B266" s="31">
        <f t="shared" si="217"/>
        <v>125</v>
      </c>
      <c r="C266" s="32">
        <f t="shared" si="217"/>
        <v>29</v>
      </c>
      <c r="D266" s="32">
        <f t="shared" si="217"/>
        <v>6</v>
      </c>
      <c r="E266" s="32">
        <f t="shared" si="217"/>
        <v>2</v>
      </c>
      <c r="F266" s="32">
        <f t="shared" si="217"/>
        <v>0</v>
      </c>
      <c r="G266" s="32">
        <f t="shared" si="217"/>
        <v>2</v>
      </c>
      <c r="H266" s="32">
        <f t="shared" si="218"/>
        <v>1</v>
      </c>
      <c r="I266" s="32">
        <f t="shared" si="219"/>
        <v>0</v>
      </c>
      <c r="J266" s="32">
        <f t="shared" si="219"/>
        <v>10</v>
      </c>
      <c r="K266" s="49">
        <f>SUM(B266:J266)</f>
        <v>175</v>
      </c>
      <c r="M266" s="31">
        <f t="shared" si="220"/>
        <v>34</v>
      </c>
      <c r="N266" s="32">
        <f t="shared" si="220"/>
        <v>10</v>
      </c>
      <c r="O266" s="32">
        <f t="shared" si="220"/>
        <v>1</v>
      </c>
      <c r="P266" s="32">
        <f t="shared" si="220"/>
        <v>0</v>
      </c>
      <c r="Q266" s="32">
        <f t="shared" si="220"/>
        <v>0</v>
      </c>
      <c r="R266" s="32">
        <f t="shared" si="220"/>
        <v>0</v>
      </c>
      <c r="S266" s="32">
        <f t="shared" si="220"/>
        <v>0</v>
      </c>
      <c r="T266" s="32">
        <f t="shared" si="220"/>
        <v>0</v>
      </c>
      <c r="U266" s="32">
        <f t="shared" si="220"/>
        <v>5</v>
      </c>
      <c r="V266" s="49">
        <f>SUM(M266:U266)</f>
        <v>50</v>
      </c>
      <c r="X266" s="31">
        <f t="shared" si="221"/>
        <v>40</v>
      </c>
      <c r="Y266" s="32">
        <f t="shared" si="221"/>
        <v>13</v>
      </c>
      <c r="Z266" s="32">
        <f t="shared" si="221"/>
        <v>3</v>
      </c>
      <c r="AA266" s="32">
        <f t="shared" si="221"/>
        <v>0</v>
      </c>
      <c r="AB266" s="32">
        <f t="shared" si="221"/>
        <v>0</v>
      </c>
      <c r="AC266" s="32">
        <f t="shared" si="221"/>
        <v>4</v>
      </c>
      <c r="AD266" s="32">
        <f t="shared" si="221"/>
        <v>2</v>
      </c>
      <c r="AE266" s="32">
        <f t="shared" si="221"/>
        <v>0</v>
      </c>
      <c r="AF266" s="32">
        <f t="shared" si="221"/>
        <v>11</v>
      </c>
      <c r="AG266" s="49">
        <f>SUM(X266:AF266)</f>
        <v>73</v>
      </c>
      <c r="AI266" s="49">
        <f>SUM(K266+V266+AG266)</f>
        <v>298</v>
      </c>
    </row>
    <row r="267" spans="1:35" ht="15.75" customHeight="1" x14ac:dyDescent="0.2">
      <c r="A267" s="48">
        <v>0.52083333333333337</v>
      </c>
      <c r="B267" s="31">
        <f t="shared" si="217"/>
        <v>134</v>
      </c>
      <c r="C267" s="32">
        <f t="shared" si="217"/>
        <v>39</v>
      </c>
      <c r="D267" s="32">
        <f t="shared" si="217"/>
        <v>8</v>
      </c>
      <c r="E267" s="32">
        <f t="shared" si="217"/>
        <v>5</v>
      </c>
      <c r="F267" s="32">
        <f t="shared" si="217"/>
        <v>1</v>
      </c>
      <c r="G267" s="32">
        <f t="shared" si="217"/>
        <v>1</v>
      </c>
      <c r="H267" s="32">
        <f t="shared" si="218"/>
        <v>3</v>
      </c>
      <c r="I267" s="32">
        <f t="shared" si="219"/>
        <v>0</v>
      </c>
      <c r="J267" s="32">
        <f t="shared" si="219"/>
        <v>6</v>
      </c>
      <c r="K267" s="49">
        <f>SUM(B267:J267)</f>
        <v>197</v>
      </c>
      <c r="M267" s="31">
        <f t="shared" si="220"/>
        <v>38</v>
      </c>
      <c r="N267" s="32">
        <f t="shared" si="220"/>
        <v>9</v>
      </c>
      <c r="O267" s="32">
        <f t="shared" si="220"/>
        <v>1</v>
      </c>
      <c r="P267" s="32">
        <f t="shared" si="220"/>
        <v>0</v>
      </c>
      <c r="Q267" s="32">
        <f t="shared" si="220"/>
        <v>0</v>
      </c>
      <c r="R267" s="32">
        <f t="shared" si="220"/>
        <v>2</v>
      </c>
      <c r="S267" s="32">
        <f t="shared" si="220"/>
        <v>1</v>
      </c>
      <c r="T267" s="32">
        <f t="shared" si="220"/>
        <v>0</v>
      </c>
      <c r="U267" s="32">
        <f t="shared" si="220"/>
        <v>10</v>
      </c>
      <c r="V267" s="49">
        <f>SUM(M267:U267)</f>
        <v>61</v>
      </c>
      <c r="X267" s="31">
        <f t="shared" si="221"/>
        <v>50</v>
      </c>
      <c r="Y267" s="32">
        <f t="shared" si="221"/>
        <v>10</v>
      </c>
      <c r="Z267" s="32">
        <f t="shared" si="221"/>
        <v>1</v>
      </c>
      <c r="AA267" s="32">
        <f t="shared" si="221"/>
        <v>0</v>
      </c>
      <c r="AB267" s="32">
        <f t="shared" si="221"/>
        <v>0</v>
      </c>
      <c r="AC267" s="32">
        <f t="shared" si="221"/>
        <v>0</v>
      </c>
      <c r="AD267" s="32">
        <f t="shared" si="221"/>
        <v>2</v>
      </c>
      <c r="AE267" s="32">
        <f t="shared" si="221"/>
        <v>0</v>
      </c>
      <c r="AF267" s="32">
        <f t="shared" si="221"/>
        <v>13</v>
      </c>
      <c r="AG267" s="49">
        <f>SUM(X267:AF267)</f>
        <v>76</v>
      </c>
      <c r="AI267" s="49">
        <f>SUM(K267+V267+AG267)</f>
        <v>334</v>
      </c>
    </row>
    <row r="268" spans="1:35" ht="15.75" customHeight="1" x14ac:dyDescent="0.2">
      <c r="A268" s="50">
        <v>0.53125</v>
      </c>
      <c r="B268" s="35">
        <f t="shared" si="217"/>
        <v>146</v>
      </c>
      <c r="C268" s="36">
        <f t="shared" si="217"/>
        <v>31</v>
      </c>
      <c r="D268" s="36">
        <f t="shared" si="217"/>
        <v>7</v>
      </c>
      <c r="E268" s="36">
        <f t="shared" si="217"/>
        <v>5</v>
      </c>
      <c r="F268" s="36">
        <f t="shared" si="217"/>
        <v>0</v>
      </c>
      <c r="G268" s="36">
        <f t="shared" si="217"/>
        <v>6</v>
      </c>
      <c r="H268" s="36">
        <f t="shared" si="218"/>
        <v>0</v>
      </c>
      <c r="I268" s="36">
        <f t="shared" si="219"/>
        <v>2</v>
      </c>
      <c r="J268" s="36">
        <f t="shared" si="219"/>
        <v>8</v>
      </c>
      <c r="K268" s="51">
        <f>SUM(B268:J268)</f>
        <v>205</v>
      </c>
      <c r="M268" s="35">
        <f t="shared" si="220"/>
        <v>35</v>
      </c>
      <c r="N268" s="36">
        <f t="shared" si="220"/>
        <v>15</v>
      </c>
      <c r="O268" s="36">
        <f t="shared" si="220"/>
        <v>1</v>
      </c>
      <c r="P268" s="36">
        <f t="shared" si="220"/>
        <v>0</v>
      </c>
      <c r="Q268" s="36">
        <f t="shared" si="220"/>
        <v>0</v>
      </c>
      <c r="R268" s="36">
        <f t="shared" si="220"/>
        <v>0</v>
      </c>
      <c r="S268" s="36">
        <f t="shared" si="220"/>
        <v>0</v>
      </c>
      <c r="T268" s="36">
        <f t="shared" si="220"/>
        <v>0</v>
      </c>
      <c r="U268" s="36">
        <f t="shared" si="220"/>
        <v>6</v>
      </c>
      <c r="V268" s="51">
        <f>SUM(M268:U268)</f>
        <v>57</v>
      </c>
      <c r="X268" s="35">
        <f t="shared" si="221"/>
        <v>43</v>
      </c>
      <c r="Y268" s="36">
        <f t="shared" si="221"/>
        <v>7</v>
      </c>
      <c r="Z268" s="36">
        <f t="shared" si="221"/>
        <v>0</v>
      </c>
      <c r="AA268" s="36">
        <f t="shared" si="221"/>
        <v>0</v>
      </c>
      <c r="AB268" s="36">
        <f t="shared" si="221"/>
        <v>0</v>
      </c>
      <c r="AC268" s="36">
        <f t="shared" si="221"/>
        <v>3</v>
      </c>
      <c r="AD268" s="36">
        <f t="shared" si="221"/>
        <v>3</v>
      </c>
      <c r="AE268" s="36">
        <f t="shared" si="221"/>
        <v>1</v>
      </c>
      <c r="AF268" s="36">
        <f t="shared" si="221"/>
        <v>16</v>
      </c>
      <c r="AG268" s="51">
        <f>SUM(X268:AF268)</f>
        <v>73</v>
      </c>
      <c r="AI268" s="51">
        <f>SUM(K268+V268+AG268)</f>
        <v>335</v>
      </c>
    </row>
    <row r="269" spans="1:35" ht="15.75" customHeight="1" x14ac:dyDescent="0.2">
      <c r="A269" s="25" t="s">
        <v>16</v>
      </c>
      <c r="B269" s="26">
        <f t="shared" ref="B269:K269" si="222">SUM(B265:B268)</f>
        <v>515</v>
      </c>
      <c r="C269" s="27">
        <f t="shared" si="222"/>
        <v>129</v>
      </c>
      <c r="D269" s="27">
        <f t="shared" si="222"/>
        <v>25</v>
      </c>
      <c r="E269" s="27">
        <f t="shared" si="222"/>
        <v>18</v>
      </c>
      <c r="F269" s="27">
        <f t="shared" si="222"/>
        <v>1</v>
      </c>
      <c r="G269" s="27">
        <f t="shared" si="222"/>
        <v>12</v>
      </c>
      <c r="H269" s="27">
        <f t="shared" si="222"/>
        <v>7</v>
      </c>
      <c r="I269" s="27">
        <f t="shared" si="222"/>
        <v>2</v>
      </c>
      <c r="J269" s="52">
        <f t="shared" si="222"/>
        <v>33</v>
      </c>
      <c r="K269" s="25">
        <f t="shared" si="222"/>
        <v>742</v>
      </c>
      <c r="M269" s="26">
        <f t="shared" ref="M269:V269" si="223">SUM(M265:M268)</f>
        <v>143</v>
      </c>
      <c r="N269" s="27">
        <f t="shared" si="223"/>
        <v>44</v>
      </c>
      <c r="O269" s="27">
        <f t="shared" si="223"/>
        <v>4</v>
      </c>
      <c r="P269" s="27">
        <f t="shared" si="223"/>
        <v>0</v>
      </c>
      <c r="Q269" s="27">
        <f t="shared" si="223"/>
        <v>0</v>
      </c>
      <c r="R269" s="27">
        <f t="shared" si="223"/>
        <v>2</v>
      </c>
      <c r="S269" s="27">
        <f t="shared" si="223"/>
        <v>4</v>
      </c>
      <c r="T269" s="27">
        <f t="shared" si="223"/>
        <v>0</v>
      </c>
      <c r="U269" s="52">
        <f t="shared" si="223"/>
        <v>28</v>
      </c>
      <c r="V269" s="25">
        <f t="shared" si="223"/>
        <v>225</v>
      </c>
      <c r="X269" s="26">
        <f t="shared" ref="X269:AF269" si="224">SUM(X265:X268)</f>
        <v>169</v>
      </c>
      <c r="Y269" s="27">
        <f t="shared" si="224"/>
        <v>43</v>
      </c>
      <c r="Z269" s="27">
        <f t="shared" si="224"/>
        <v>4</v>
      </c>
      <c r="AA269" s="27">
        <f t="shared" si="224"/>
        <v>0</v>
      </c>
      <c r="AB269" s="27">
        <f t="shared" si="224"/>
        <v>0</v>
      </c>
      <c r="AC269" s="27">
        <f t="shared" si="224"/>
        <v>7</v>
      </c>
      <c r="AD269" s="27">
        <f t="shared" si="224"/>
        <v>8</v>
      </c>
      <c r="AE269" s="27">
        <f t="shared" si="224"/>
        <v>2</v>
      </c>
      <c r="AF269" s="52">
        <f t="shared" si="224"/>
        <v>49</v>
      </c>
      <c r="AG269" s="25">
        <f t="shared" ref="AG269" si="225">SUM(AG265:AG268)</f>
        <v>282</v>
      </c>
      <c r="AI269" s="25">
        <f>SUM(AI265:AI268)</f>
        <v>1249</v>
      </c>
    </row>
    <row r="271" spans="1:35" ht="15.75" customHeight="1" x14ac:dyDescent="0.2">
      <c r="A271" s="25" t="s">
        <v>17</v>
      </c>
      <c r="B271" s="26">
        <f t="shared" ref="B271:K271" si="226">SUM(B269+B264+B259+B254+B249+B244)</f>
        <v>2719</v>
      </c>
      <c r="C271" s="27">
        <f t="shared" si="226"/>
        <v>676</v>
      </c>
      <c r="D271" s="27">
        <f t="shared" si="226"/>
        <v>159</v>
      </c>
      <c r="E271" s="27">
        <f t="shared" si="226"/>
        <v>78</v>
      </c>
      <c r="F271" s="27">
        <f t="shared" si="226"/>
        <v>8</v>
      </c>
      <c r="G271" s="27">
        <f t="shared" si="226"/>
        <v>58</v>
      </c>
      <c r="H271" s="27">
        <f t="shared" si="226"/>
        <v>89</v>
      </c>
      <c r="I271" s="27">
        <f t="shared" si="226"/>
        <v>31</v>
      </c>
      <c r="J271" s="27">
        <f t="shared" si="226"/>
        <v>189</v>
      </c>
      <c r="K271" s="25">
        <f t="shared" si="226"/>
        <v>4007</v>
      </c>
      <c r="M271" s="26">
        <f t="shared" ref="M271:V271" si="227">SUM(M269+M264+M259+M254+M249+M244)</f>
        <v>946</v>
      </c>
      <c r="N271" s="27">
        <f t="shared" si="227"/>
        <v>231</v>
      </c>
      <c r="O271" s="27">
        <f t="shared" si="227"/>
        <v>24</v>
      </c>
      <c r="P271" s="27">
        <f t="shared" si="227"/>
        <v>1</v>
      </c>
      <c r="Q271" s="27">
        <f t="shared" si="227"/>
        <v>0</v>
      </c>
      <c r="R271" s="27">
        <f t="shared" si="227"/>
        <v>19</v>
      </c>
      <c r="S271" s="27">
        <f t="shared" si="227"/>
        <v>43</v>
      </c>
      <c r="T271" s="27">
        <f t="shared" si="227"/>
        <v>11</v>
      </c>
      <c r="U271" s="27">
        <f t="shared" si="227"/>
        <v>396</v>
      </c>
      <c r="V271" s="25">
        <f t="shared" si="227"/>
        <v>1671</v>
      </c>
      <c r="X271" s="26">
        <f t="shared" ref="X271:AG271" si="228">SUM(X269+X264+X259+X254+X249+X244)</f>
        <v>771</v>
      </c>
      <c r="Y271" s="27">
        <f t="shared" si="228"/>
        <v>196</v>
      </c>
      <c r="Z271" s="27">
        <f t="shared" si="228"/>
        <v>15</v>
      </c>
      <c r="AA271" s="27">
        <f t="shared" si="228"/>
        <v>5</v>
      </c>
      <c r="AB271" s="27">
        <f t="shared" si="228"/>
        <v>1</v>
      </c>
      <c r="AC271" s="27">
        <f t="shared" si="228"/>
        <v>23</v>
      </c>
      <c r="AD271" s="27">
        <f t="shared" si="228"/>
        <v>63</v>
      </c>
      <c r="AE271" s="27">
        <f t="shared" si="228"/>
        <v>12</v>
      </c>
      <c r="AF271" s="27">
        <f t="shared" si="228"/>
        <v>273</v>
      </c>
      <c r="AG271" s="25">
        <f t="shared" si="228"/>
        <v>1359</v>
      </c>
      <c r="AI271" s="25">
        <f>SUM(AI269+AI264+AI259+AI254+AI249+AI244)</f>
        <v>7037</v>
      </c>
    </row>
    <row r="273" spans="1:35" ht="15.75" customHeight="1" x14ac:dyDescent="0.2">
      <c r="A273" s="6" t="s">
        <v>18</v>
      </c>
    </row>
    <row r="274" spans="1:35" ht="15.75" customHeight="1" x14ac:dyDescent="0.2">
      <c r="B274" s="26" t="s">
        <v>19</v>
      </c>
      <c r="C274" s="27"/>
      <c r="D274" s="27" t="str">
        <f>$D$9</f>
        <v>A - York Road (E)</v>
      </c>
      <c r="E274" s="27"/>
      <c r="F274" s="27"/>
      <c r="G274" s="27"/>
      <c r="H274" s="27"/>
      <c r="I274" s="27"/>
      <c r="J274" s="27"/>
      <c r="K274" s="25"/>
      <c r="M274" s="26" t="s">
        <v>19</v>
      </c>
      <c r="N274" s="27"/>
      <c r="O274" s="27" t="str">
        <f>$O$9</f>
        <v>B - Whitehouse Street</v>
      </c>
      <c r="P274" s="27"/>
      <c r="Q274" s="27"/>
      <c r="R274" s="27"/>
      <c r="S274" s="27"/>
      <c r="T274" s="27"/>
      <c r="U274" s="27"/>
      <c r="V274" s="25"/>
      <c r="X274" s="26" t="s">
        <v>19</v>
      </c>
      <c r="Y274" s="27"/>
      <c r="Z274" s="27" t="str">
        <f>$Z$9</f>
        <v>C - York Road (W)</v>
      </c>
      <c r="AA274" s="27"/>
      <c r="AB274" s="27"/>
      <c r="AC274" s="27"/>
      <c r="AD274" s="27"/>
      <c r="AE274" s="27"/>
      <c r="AF274" s="27"/>
      <c r="AG274" s="25"/>
      <c r="AI274" s="59" t="s">
        <v>20</v>
      </c>
    </row>
    <row r="275" spans="1:35" s="38" customFormat="1" ht="15.75" customHeight="1" x14ac:dyDescent="0.2">
      <c r="B275" s="39" t="s">
        <v>36</v>
      </c>
      <c r="C275" s="40" t="s">
        <v>35</v>
      </c>
      <c r="D275" s="40" t="s">
        <v>34</v>
      </c>
      <c r="E275" s="40" t="s">
        <v>33</v>
      </c>
      <c r="F275" s="40" t="s">
        <v>32</v>
      </c>
      <c r="G275" s="40" t="s">
        <v>31</v>
      </c>
      <c r="H275" s="40" t="s">
        <v>30</v>
      </c>
      <c r="I275" s="40" t="s">
        <v>29</v>
      </c>
      <c r="J275" s="44" t="s">
        <v>40</v>
      </c>
      <c r="K275" s="45" t="s">
        <v>14</v>
      </c>
      <c r="M275" s="39" t="s">
        <v>36</v>
      </c>
      <c r="N275" s="40" t="s">
        <v>35</v>
      </c>
      <c r="O275" s="40" t="s">
        <v>34</v>
      </c>
      <c r="P275" s="40" t="s">
        <v>33</v>
      </c>
      <c r="Q275" s="40" t="s">
        <v>32</v>
      </c>
      <c r="R275" s="40" t="s">
        <v>31</v>
      </c>
      <c r="S275" s="40" t="s">
        <v>30</v>
      </c>
      <c r="T275" s="40" t="s">
        <v>29</v>
      </c>
      <c r="U275" s="44" t="s">
        <v>40</v>
      </c>
      <c r="V275" s="45" t="s">
        <v>14</v>
      </c>
      <c r="X275" s="39" t="s">
        <v>36</v>
      </c>
      <c r="Y275" s="40" t="s">
        <v>35</v>
      </c>
      <c r="Z275" s="40" t="s">
        <v>34</v>
      </c>
      <c r="AA275" s="40" t="s">
        <v>33</v>
      </c>
      <c r="AB275" s="40" t="s">
        <v>32</v>
      </c>
      <c r="AC275" s="40" t="s">
        <v>31</v>
      </c>
      <c r="AD275" s="40" t="s">
        <v>30</v>
      </c>
      <c r="AE275" s="40" t="s">
        <v>29</v>
      </c>
      <c r="AF275" s="44" t="s">
        <v>40</v>
      </c>
      <c r="AG275" s="45" t="s">
        <v>14</v>
      </c>
      <c r="AI275" s="60"/>
    </row>
    <row r="277" spans="1:35" ht="15.75" customHeight="1" x14ac:dyDescent="0.2">
      <c r="A277" s="46">
        <v>0.54166666666666663</v>
      </c>
      <c r="B277" s="28">
        <f t="shared" ref="B277:G280" si="229">SUM(B49+M49+X49)</f>
        <v>126</v>
      </c>
      <c r="C277" s="29">
        <f t="shared" si="229"/>
        <v>32</v>
      </c>
      <c r="D277" s="29">
        <f t="shared" si="229"/>
        <v>6</v>
      </c>
      <c r="E277" s="29">
        <f t="shared" si="229"/>
        <v>3</v>
      </c>
      <c r="F277" s="29">
        <f t="shared" si="229"/>
        <v>0</v>
      </c>
      <c r="G277" s="29">
        <f t="shared" si="229"/>
        <v>3</v>
      </c>
      <c r="H277" s="29">
        <f t="shared" ref="H277:H280" si="230">SUM(H49+S49+AD49)</f>
        <v>2</v>
      </c>
      <c r="I277" s="29">
        <f t="shared" ref="I277:J280" si="231">SUM(I49+T49+AE49)</f>
        <v>0</v>
      </c>
      <c r="J277" s="29">
        <f t="shared" si="231"/>
        <v>11</v>
      </c>
      <c r="K277" s="47">
        <f>SUM(B277:J277)</f>
        <v>183</v>
      </c>
      <c r="M277" s="28">
        <f t="shared" ref="M277:U280" si="232">SUM(B125+M125+X125)</f>
        <v>30</v>
      </c>
      <c r="N277" s="29">
        <f t="shared" si="232"/>
        <v>5</v>
      </c>
      <c r="O277" s="29">
        <f t="shared" si="232"/>
        <v>2</v>
      </c>
      <c r="P277" s="29">
        <f t="shared" si="232"/>
        <v>1</v>
      </c>
      <c r="Q277" s="29">
        <f t="shared" si="232"/>
        <v>0</v>
      </c>
      <c r="R277" s="29">
        <f t="shared" si="232"/>
        <v>0</v>
      </c>
      <c r="S277" s="29">
        <f t="shared" si="232"/>
        <v>1</v>
      </c>
      <c r="T277" s="29">
        <f t="shared" si="232"/>
        <v>0</v>
      </c>
      <c r="U277" s="29">
        <f t="shared" si="232"/>
        <v>9</v>
      </c>
      <c r="V277" s="47">
        <f>SUM(M277:U277)</f>
        <v>48</v>
      </c>
      <c r="X277" s="28">
        <f t="shared" ref="X277:AF280" si="233">SUM(B201+M201+X201)</f>
        <v>38</v>
      </c>
      <c r="Y277" s="29">
        <f t="shared" si="233"/>
        <v>6</v>
      </c>
      <c r="Z277" s="29">
        <f t="shared" si="233"/>
        <v>1</v>
      </c>
      <c r="AA277" s="29">
        <f t="shared" si="233"/>
        <v>0</v>
      </c>
      <c r="AB277" s="29">
        <f t="shared" si="233"/>
        <v>0</v>
      </c>
      <c r="AC277" s="29">
        <f t="shared" si="233"/>
        <v>1</v>
      </c>
      <c r="AD277" s="29">
        <f t="shared" si="233"/>
        <v>1</v>
      </c>
      <c r="AE277" s="29">
        <f t="shared" si="233"/>
        <v>1</v>
      </c>
      <c r="AF277" s="29">
        <f t="shared" si="233"/>
        <v>15</v>
      </c>
      <c r="AG277" s="47">
        <f>SUM(X277:AF277)</f>
        <v>63</v>
      </c>
      <c r="AI277" s="47">
        <f>SUM(K277+V277+AG277)</f>
        <v>294</v>
      </c>
    </row>
    <row r="278" spans="1:35" ht="15.75" customHeight="1" x14ac:dyDescent="0.2">
      <c r="A278" s="48">
        <v>0.55208333333333337</v>
      </c>
      <c r="B278" s="31">
        <f t="shared" si="229"/>
        <v>109</v>
      </c>
      <c r="C278" s="32">
        <f t="shared" si="229"/>
        <v>33</v>
      </c>
      <c r="D278" s="32">
        <f t="shared" si="229"/>
        <v>8</v>
      </c>
      <c r="E278" s="32">
        <f t="shared" si="229"/>
        <v>3</v>
      </c>
      <c r="F278" s="32">
        <f t="shared" si="229"/>
        <v>0</v>
      </c>
      <c r="G278" s="32">
        <f t="shared" si="229"/>
        <v>3</v>
      </c>
      <c r="H278" s="32">
        <f t="shared" si="230"/>
        <v>1</v>
      </c>
      <c r="I278" s="32">
        <f t="shared" si="231"/>
        <v>1</v>
      </c>
      <c r="J278" s="32">
        <f t="shared" si="231"/>
        <v>8</v>
      </c>
      <c r="K278" s="49">
        <f>SUM(B278:J278)</f>
        <v>166</v>
      </c>
      <c r="M278" s="31">
        <f t="shared" si="232"/>
        <v>30</v>
      </c>
      <c r="N278" s="32">
        <f t="shared" si="232"/>
        <v>9</v>
      </c>
      <c r="O278" s="32">
        <f t="shared" si="232"/>
        <v>2</v>
      </c>
      <c r="P278" s="32">
        <f t="shared" si="232"/>
        <v>0</v>
      </c>
      <c r="Q278" s="32">
        <f t="shared" si="232"/>
        <v>0</v>
      </c>
      <c r="R278" s="32">
        <f t="shared" si="232"/>
        <v>1</v>
      </c>
      <c r="S278" s="32">
        <f t="shared" si="232"/>
        <v>3</v>
      </c>
      <c r="T278" s="32">
        <f t="shared" si="232"/>
        <v>2</v>
      </c>
      <c r="U278" s="32">
        <f t="shared" si="232"/>
        <v>9</v>
      </c>
      <c r="V278" s="49">
        <f>SUM(M278:U278)</f>
        <v>56</v>
      </c>
      <c r="X278" s="31">
        <f t="shared" si="233"/>
        <v>50</v>
      </c>
      <c r="Y278" s="32">
        <f t="shared" si="233"/>
        <v>10</v>
      </c>
      <c r="Z278" s="32">
        <f t="shared" si="233"/>
        <v>1</v>
      </c>
      <c r="AA278" s="32">
        <f t="shared" si="233"/>
        <v>0</v>
      </c>
      <c r="AB278" s="32">
        <f t="shared" si="233"/>
        <v>0</v>
      </c>
      <c r="AC278" s="32">
        <f t="shared" si="233"/>
        <v>1</v>
      </c>
      <c r="AD278" s="32">
        <f t="shared" si="233"/>
        <v>2</v>
      </c>
      <c r="AE278" s="32">
        <f t="shared" si="233"/>
        <v>2</v>
      </c>
      <c r="AF278" s="32">
        <f t="shared" si="233"/>
        <v>12</v>
      </c>
      <c r="AG278" s="49">
        <f>SUM(X278:AF278)</f>
        <v>78</v>
      </c>
      <c r="AI278" s="49">
        <f>SUM(K278+V278+AG278)</f>
        <v>300</v>
      </c>
    </row>
    <row r="279" spans="1:35" ht="15.75" customHeight="1" x14ac:dyDescent="0.2">
      <c r="A279" s="48">
        <v>0.5625</v>
      </c>
      <c r="B279" s="31">
        <f t="shared" si="229"/>
        <v>137</v>
      </c>
      <c r="C279" s="32">
        <f t="shared" si="229"/>
        <v>29</v>
      </c>
      <c r="D279" s="32">
        <f t="shared" si="229"/>
        <v>2</v>
      </c>
      <c r="E279" s="32">
        <f t="shared" si="229"/>
        <v>4</v>
      </c>
      <c r="F279" s="32">
        <f t="shared" si="229"/>
        <v>0</v>
      </c>
      <c r="G279" s="32">
        <f t="shared" si="229"/>
        <v>6</v>
      </c>
      <c r="H279" s="32">
        <f t="shared" si="230"/>
        <v>2</v>
      </c>
      <c r="I279" s="32">
        <f t="shared" si="231"/>
        <v>0</v>
      </c>
      <c r="J279" s="32">
        <f t="shared" si="231"/>
        <v>12</v>
      </c>
      <c r="K279" s="49">
        <f>SUM(B279:J279)</f>
        <v>192</v>
      </c>
      <c r="M279" s="31">
        <f t="shared" si="232"/>
        <v>22</v>
      </c>
      <c r="N279" s="32">
        <f t="shared" si="232"/>
        <v>13</v>
      </c>
      <c r="O279" s="32">
        <f t="shared" si="232"/>
        <v>0</v>
      </c>
      <c r="P279" s="32">
        <f t="shared" si="232"/>
        <v>1</v>
      </c>
      <c r="Q279" s="32">
        <f t="shared" si="232"/>
        <v>0</v>
      </c>
      <c r="R279" s="32">
        <f t="shared" si="232"/>
        <v>1</v>
      </c>
      <c r="S279" s="32">
        <f t="shared" si="232"/>
        <v>4</v>
      </c>
      <c r="T279" s="32">
        <f t="shared" si="232"/>
        <v>0</v>
      </c>
      <c r="U279" s="32">
        <f t="shared" si="232"/>
        <v>4</v>
      </c>
      <c r="V279" s="49">
        <f>SUM(M279:U279)</f>
        <v>45</v>
      </c>
      <c r="X279" s="31">
        <f t="shared" si="233"/>
        <v>46</v>
      </c>
      <c r="Y279" s="32">
        <f t="shared" si="233"/>
        <v>10</v>
      </c>
      <c r="Z279" s="32">
        <f t="shared" si="233"/>
        <v>0</v>
      </c>
      <c r="AA279" s="32">
        <f t="shared" si="233"/>
        <v>1</v>
      </c>
      <c r="AB279" s="32">
        <f t="shared" si="233"/>
        <v>0</v>
      </c>
      <c r="AC279" s="32">
        <f t="shared" si="233"/>
        <v>0</v>
      </c>
      <c r="AD279" s="32">
        <f t="shared" si="233"/>
        <v>6</v>
      </c>
      <c r="AE279" s="32">
        <f t="shared" si="233"/>
        <v>1</v>
      </c>
      <c r="AF279" s="32">
        <f t="shared" si="233"/>
        <v>14</v>
      </c>
      <c r="AG279" s="49">
        <f>SUM(X279:AF279)</f>
        <v>78</v>
      </c>
      <c r="AI279" s="49">
        <f>SUM(K279+V279+AG279)</f>
        <v>315</v>
      </c>
    </row>
    <row r="280" spans="1:35" ht="15.75" customHeight="1" x14ac:dyDescent="0.2">
      <c r="A280" s="50">
        <v>0.57291666666666663</v>
      </c>
      <c r="B280" s="35">
        <f t="shared" si="229"/>
        <v>117</v>
      </c>
      <c r="C280" s="36">
        <f t="shared" si="229"/>
        <v>34</v>
      </c>
      <c r="D280" s="36">
        <f t="shared" si="229"/>
        <v>11</v>
      </c>
      <c r="E280" s="36">
        <f t="shared" si="229"/>
        <v>5</v>
      </c>
      <c r="F280" s="36">
        <f t="shared" si="229"/>
        <v>0</v>
      </c>
      <c r="G280" s="36">
        <f t="shared" si="229"/>
        <v>1</v>
      </c>
      <c r="H280" s="36">
        <f t="shared" si="230"/>
        <v>1</v>
      </c>
      <c r="I280" s="36">
        <f t="shared" si="231"/>
        <v>1</v>
      </c>
      <c r="J280" s="36">
        <f t="shared" si="231"/>
        <v>11</v>
      </c>
      <c r="K280" s="51">
        <f>SUM(B280:J280)</f>
        <v>181</v>
      </c>
      <c r="M280" s="35">
        <f t="shared" si="232"/>
        <v>27</v>
      </c>
      <c r="N280" s="36">
        <f t="shared" si="232"/>
        <v>11</v>
      </c>
      <c r="O280" s="36">
        <f t="shared" si="232"/>
        <v>0</v>
      </c>
      <c r="P280" s="36">
        <f t="shared" si="232"/>
        <v>0</v>
      </c>
      <c r="Q280" s="36">
        <f t="shared" si="232"/>
        <v>0</v>
      </c>
      <c r="R280" s="36">
        <f t="shared" si="232"/>
        <v>0</v>
      </c>
      <c r="S280" s="36">
        <f t="shared" si="232"/>
        <v>0</v>
      </c>
      <c r="T280" s="36">
        <f t="shared" si="232"/>
        <v>3</v>
      </c>
      <c r="U280" s="36">
        <f t="shared" si="232"/>
        <v>10</v>
      </c>
      <c r="V280" s="51">
        <f>SUM(M280:U280)</f>
        <v>51</v>
      </c>
      <c r="X280" s="35">
        <f t="shared" si="233"/>
        <v>36</v>
      </c>
      <c r="Y280" s="36">
        <f t="shared" si="233"/>
        <v>11</v>
      </c>
      <c r="Z280" s="36">
        <f t="shared" si="233"/>
        <v>0</v>
      </c>
      <c r="AA280" s="36">
        <f t="shared" si="233"/>
        <v>0</v>
      </c>
      <c r="AB280" s="36">
        <f t="shared" si="233"/>
        <v>0</v>
      </c>
      <c r="AC280" s="36">
        <f t="shared" si="233"/>
        <v>0</v>
      </c>
      <c r="AD280" s="36">
        <f t="shared" si="233"/>
        <v>4</v>
      </c>
      <c r="AE280" s="36">
        <f t="shared" si="233"/>
        <v>1</v>
      </c>
      <c r="AF280" s="36">
        <f t="shared" si="233"/>
        <v>12</v>
      </c>
      <c r="AG280" s="51">
        <f>SUM(X280:AF280)</f>
        <v>64</v>
      </c>
      <c r="AI280" s="51">
        <f>SUM(K280+V280+AG280)</f>
        <v>296</v>
      </c>
    </row>
    <row r="281" spans="1:35" ht="15.75" customHeight="1" x14ac:dyDescent="0.2">
      <c r="A281" s="25" t="s">
        <v>16</v>
      </c>
      <c r="B281" s="26">
        <f t="shared" ref="B281:K281" si="234">SUM(B277:B280)</f>
        <v>489</v>
      </c>
      <c r="C281" s="27">
        <f t="shared" si="234"/>
        <v>128</v>
      </c>
      <c r="D281" s="27">
        <f t="shared" si="234"/>
        <v>27</v>
      </c>
      <c r="E281" s="27">
        <f t="shared" si="234"/>
        <v>15</v>
      </c>
      <c r="F281" s="27">
        <f t="shared" si="234"/>
        <v>0</v>
      </c>
      <c r="G281" s="27">
        <f t="shared" si="234"/>
        <v>13</v>
      </c>
      <c r="H281" s="27">
        <f t="shared" si="234"/>
        <v>6</v>
      </c>
      <c r="I281" s="27">
        <f t="shared" si="234"/>
        <v>2</v>
      </c>
      <c r="J281" s="52">
        <f t="shared" si="234"/>
        <v>42</v>
      </c>
      <c r="K281" s="25">
        <f t="shared" si="234"/>
        <v>722</v>
      </c>
      <c r="M281" s="26">
        <f t="shared" ref="M281:V281" si="235">SUM(M277:M280)</f>
        <v>109</v>
      </c>
      <c r="N281" s="27">
        <f t="shared" si="235"/>
        <v>38</v>
      </c>
      <c r="O281" s="27">
        <f t="shared" si="235"/>
        <v>4</v>
      </c>
      <c r="P281" s="27">
        <f t="shared" si="235"/>
        <v>2</v>
      </c>
      <c r="Q281" s="27">
        <f t="shared" si="235"/>
        <v>0</v>
      </c>
      <c r="R281" s="27">
        <f t="shared" si="235"/>
        <v>2</v>
      </c>
      <c r="S281" s="27">
        <f t="shared" si="235"/>
        <v>8</v>
      </c>
      <c r="T281" s="27">
        <f t="shared" si="235"/>
        <v>5</v>
      </c>
      <c r="U281" s="52">
        <f t="shared" si="235"/>
        <v>32</v>
      </c>
      <c r="V281" s="25">
        <f t="shared" si="235"/>
        <v>200</v>
      </c>
      <c r="X281" s="26">
        <f t="shared" ref="X281:AF281" si="236">SUM(X277:X280)</f>
        <v>170</v>
      </c>
      <c r="Y281" s="27">
        <f t="shared" si="236"/>
        <v>37</v>
      </c>
      <c r="Z281" s="27">
        <f t="shared" si="236"/>
        <v>2</v>
      </c>
      <c r="AA281" s="27">
        <f t="shared" si="236"/>
        <v>1</v>
      </c>
      <c r="AB281" s="27">
        <f t="shared" si="236"/>
        <v>0</v>
      </c>
      <c r="AC281" s="27">
        <f t="shared" si="236"/>
        <v>2</v>
      </c>
      <c r="AD281" s="27">
        <f t="shared" si="236"/>
        <v>13</v>
      </c>
      <c r="AE281" s="27">
        <f t="shared" si="236"/>
        <v>5</v>
      </c>
      <c r="AF281" s="52">
        <f t="shared" si="236"/>
        <v>53</v>
      </c>
      <c r="AG281" s="25">
        <f t="shared" ref="AG281" si="237">SUM(AG277:AG280)</f>
        <v>283</v>
      </c>
      <c r="AI281" s="25">
        <f>SUM(AI277:AI280)</f>
        <v>1205</v>
      </c>
    </row>
    <row r="282" spans="1:35" ht="15.75" customHeight="1" x14ac:dyDescent="0.2">
      <c r="A282" s="46">
        <v>0.58333333333333337</v>
      </c>
      <c r="B282" s="28">
        <f t="shared" ref="B282:G285" si="238">SUM(B54+M54+X54)</f>
        <v>114</v>
      </c>
      <c r="C282" s="29">
        <f t="shared" si="238"/>
        <v>30</v>
      </c>
      <c r="D282" s="29">
        <f t="shared" si="238"/>
        <v>7</v>
      </c>
      <c r="E282" s="29">
        <f t="shared" si="238"/>
        <v>3</v>
      </c>
      <c r="F282" s="29">
        <f t="shared" si="238"/>
        <v>0</v>
      </c>
      <c r="G282" s="29">
        <f t="shared" si="238"/>
        <v>3</v>
      </c>
      <c r="H282" s="29">
        <f t="shared" ref="H282:H285" si="239">SUM(H54+S54+AD54)</f>
        <v>7</v>
      </c>
      <c r="I282" s="29">
        <f t="shared" ref="I282:J285" si="240">SUM(I54+T54+AE54)</f>
        <v>0</v>
      </c>
      <c r="J282" s="29">
        <f t="shared" si="240"/>
        <v>13</v>
      </c>
      <c r="K282" s="47">
        <f>SUM(B282:J282)</f>
        <v>177</v>
      </c>
      <c r="M282" s="28">
        <f t="shared" ref="M282:U285" si="241">SUM(B130+M130+X130)</f>
        <v>32</v>
      </c>
      <c r="N282" s="29">
        <f t="shared" si="241"/>
        <v>8</v>
      </c>
      <c r="O282" s="29">
        <f t="shared" si="241"/>
        <v>1</v>
      </c>
      <c r="P282" s="29">
        <f t="shared" si="241"/>
        <v>0</v>
      </c>
      <c r="Q282" s="29">
        <f t="shared" si="241"/>
        <v>0</v>
      </c>
      <c r="R282" s="29">
        <f t="shared" si="241"/>
        <v>1</v>
      </c>
      <c r="S282" s="29">
        <f t="shared" si="241"/>
        <v>1</v>
      </c>
      <c r="T282" s="29">
        <f t="shared" si="241"/>
        <v>0</v>
      </c>
      <c r="U282" s="29">
        <f t="shared" si="241"/>
        <v>9</v>
      </c>
      <c r="V282" s="47">
        <f>SUM(M282:U282)</f>
        <v>52</v>
      </c>
      <c r="X282" s="28">
        <f t="shared" ref="X282:AF285" si="242">SUM(B206+M206+X206)</f>
        <v>36</v>
      </c>
      <c r="Y282" s="29">
        <f t="shared" si="242"/>
        <v>12</v>
      </c>
      <c r="Z282" s="29">
        <f t="shared" si="242"/>
        <v>1</v>
      </c>
      <c r="AA282" s="29">
        <f t="shared" si="242"/>
        <v>0</v>
      </c>
      <c r="AB282" s="29">
        <f t="shared" si="242"/>
        <v>0</v>
      </c>
      <c r="AC282" s="29">
        <f t="shared" si="242"/>
        <v>0</v>
      </c>
      <c r="AD282" s="29">
        <f t="shared" si="242"/>
        <v>4</v>
      </c>
      <c r="AE282" s="29">
        <f t="shared" si="242"/>
        <v>1</v>
      </c>
      <c r="AF282" s="29">
        <f t="shared" si="242"/>
        <v>15</v>
      </c>
      <c r="AG282" s="47">
        <f>SUM(X282:AF282)</f>
        <v>69</v>
      </c>
      <c r="AI282" s="47">
        <f>SUM(K282+V282+AG282)</f>
        <v>298</v>
      </c>
    </row>
    <row r="283" spans="1:35" ht="15.75" customHeight="1" x14ac:dyDescent="0.2">
      <c r="A283" s="48">
        <v>0.59375</v>
      </c>
      <c r="B283" s="31">
        <f t="shared" si="238"/>
        <v>146</v>
      </c>
      <c r="C283" s="32">
        <f t="shared" si="238"/>
        <v>38</v>
      </c>
      <c r="D283" s="32">
        <f t="shared" si="238"/>
        <v>5</v>
      </c>
      <c r="E283" s="32">
        <f t="shared" si="238"/>
        <v>3</v>
      </c>
      <c r="F283" s="32">
        <f t="shared" si="238"/>
        <v>0</v>
      </c>
      <c r="G283" s="32">
        <f t="shared" si="238"/>
        <v>5</v>
      </c>
      <c r="H283" s="32">
        <f t="shared" si="239"/>
        <v>1</v>
      </c>
      <c r="I283" s="32">
        <f t="shared" si="240"/>
        <v>0</v>
      </c>
      <c r="J283" s="32">
        <f t="shared" si="240"/>
        <v>8</v>
      </c>
      <c r="K283" s="49">
        <f>SUM(B283:J283)</f>
        <v>206</v>
      </c>
      <c r="M283" s="31">
        <f t="shared" si="241"/>
        <v>42</v>
      </c>
      <c r="N283" s="32">
        <f t="shared" si="241"/>
        <v>11</v>
      </c>
      <c r="O283" s="32">
        <f t="shared" si="241"/>
        <v>0</v>
      </c>
      <c r="P283" s="32">
        <f t="shared" si="241"/>
        <v>0</v>
      </c>
      <c r="Q283" s="32">
        <f t="shared" si="241"/>
        <v>0</v>
      </c>
      <c r="R283" s="32">
        <f t="shared" si="241"/>
        <v>1</v>
      </c>
      <c r="S283" s="32">
        <f t="shared" si="241"/>
        <v>1</v>
      </c>
      <c r="T283" s="32">
        <f t="shared" si="241"/>
        <v>1</v>
      </c>
      <c r="U283" s="32">
        <f t="shared" si="241"/>
        <v>6</v>
      </c>
      <c r="V283" s="49">
        <f>SUM(M283:U283)</f>
        <v>62</v>
      </c>
      <c r="X283" s="31">
        <f t="shared" si="242"/>
        <v>47</v>
      </c>
      <c r="Y283" s="32">
        <f t="shared" si="242"/>
        <v>13</v>
      </c>
      <c r="Z283" s="32">
        <f t="shared" si="242"/>
        <v>1</v>
      </c>
      <c r="AA283" s="32">
        <f t="shared" si="242"/>
        <v>0</v>
      </c>
      <c r="AB283" s="32">
        <f t="shared" si="242"/>
        <v>0</v>
      </c>
      <c r="AC283" s="32">
        <f t="shared" si="242"/>
        <v>0</v>
      </c>
      <c r="AD283" s="32">
        <f t="shared" si="242"/>
        <v>3</v>
      </c>
      <c r="AE283" s="32">
        <f t="shared" si="242"/>
        <v>1</v>
      </c>
      <c r="AF283" s="32">
        <f t="shared" si="242"/>
        <v>17</v>
      </c>
      <c r="AG283" s="49">
        <f>SUM(X283:AF283)</f>
        <v>82</v>
      </c>
      <c r="AI283" s="49">
        <f>SUM(K283+V283+AG283)</f>
        <v>350</v>
      </c>
    </row>
    <row r="284" spans="1:35" ht="15.75" customHeight="1" x14ac:dyDescent="0.2">
      <c r="A284" s="48">
        <v>0.60416666666666663</v>
      </c>
      <c r="B284" s="31">
        <f t="shared" si="238"/>
        <v>136</v>
      </c>
      <c r="C284" s="32">
        <f t="shared" si="238"/>
        <v>27</v>
      </c>
      <c r="D284" s="32">
        <f t="shared" si="238"/>
        <v>6</v>
      </c>
      <c r="E284" s="32">
        <f t="shared" si="238"/>
        <v>4</v>
      </c>
      <c r="F284" s="32">
        <f t="shared" si="238"/>
        <v>3</v>
      </c>
      <c r="G284" s="32">
        <f t="shared" si="238"/>
        <v>4</v>
      </c>
      <c r="H284" s="32">
        <f t="shared" si="239"/>
        <v>2</v>
      </c>
      <c r="I284" s="32">
        <f t="shared" si="240"/>
        <v>1</v>
      </c>
      <c r="J284" s="32">
        <f t="shared" si="240"/>
        <v>4</v>
      </c>
      <c r="K284" s="49">
        <f>SUM(B284:J284)</f>
        <v>187</v>
      </c>
      <c r="M284" s="31">
        <f t="shared" si="241"/>
        <v>30</v>
      </c>
      <c r="N284" s="32">
        <f t="shared" si="241"/>
        <v>12</v>
      </c>
      <c r="O284" s="32">
        <f t="shared" si="241"/>
        <v>0</v>
      </c>
      <c r="P284" s="32">
        <f t="shared" si="241"/>
        <v>0</v>
      </c>
      <c r="Q284" s="32">
        <f t="shared" si="241"/>
        <v>0</v>
      </c>
      <c r="R284" s="32">
        <f t="shared" si="241"/>
        <v>1</v>
      </c>
      <c r="S284" s="32">
        <f t="shared" si="241"/>
        <v>0</v>
      </c>
      <c r="T284" s="32">
        <f t="shared" si="241"/>
        <v>0</v>
      </c>
      <c r="U284" s="32">
        <f t="shared" si="241"/>
        <v>4</v>
      </c>
      <c r="V284" s="49">
        <f>SUM(M284:U284)</f>
        <v>47</v>
      </c>
      <c r="X284" s="31">
        <f t="shared" si="242"/>
        <v>40</v>
      </c>
      <c r="Y284" s="32">
        <f t="shared" si="242"/>
        <v>6</v>
      </c>
      <c r="Z284" s="32">
        <f t="shared" si="242"/>
        <v>1</v>
      </c>
      <c r="AA284" s="32">
        <f t="shared" si="242"/>
        <v>0</v>
      </c>
      <c r="AB284" s="32">
        <f t="shared" si="242"/>
        <v>0</v>
      </c>
      <c r="AC284" s="32">
        <f t="shared" si="242"/>
        <v>0</v>
      </c>
      <c r="AD284" s="32">
        <f t="shared" si="242"/>
        <v>5</v>
      </c>
      <c r="AE284" s="32">
        <f t="shared" si="242"/>
        <v>1</v>
      </c>
      <c r="AF284" s="32">
        <f t="shared" si="242"/>
        <v>7</v>
      </c>
      <c r="AG284" s="49">
        <f>SUM(X284:AF284)</f>
        <v>60</v>
      </c>
      <c r="AI284" s="49">
        <f>SUM(K284+V284+AG284)</f>
        <v>294</v>
      </c>
    </row>
    <row r="285" spans="1:35" ht="15.75" customHeight="1" x14ac:dyDescent="0.2">
      <c r="A285" s="50">
        <v>0.61458333333333337</v>
      </c>
      <c r="B285" s="35">
        <f t="shared" si="238"/>
        <v>123</v>
      </c>
      <c r="C285" s="36">
        <f t="shared" si="238"/>
        <v>39</v>
      </c>
      <c r="D285" s="36">
        <f t="shared" si="238"/>
        <v>7</v>
      </c>
      <c r="E285" s="36">
        <f t="shared" si="238"/>
        <v>3</v>
      </c>
      <c r="F285" s="36">
        <f t="shared" si="238"/>
        <v>4</v>
      </c>
      <c r="G285" s="36">
        <f t="shared" si="238"/>
        <v>2</v>
      </c>
      <c r="H285" s="36">
        <f t="shared" si="239"/>
        <v>3</v>
      </c>
      <c r="I285" s="36">
        <f t="shared" si="240"/>
        <v>1</v>
      </c>
      <c r="J285" s="36">
        <f t="shared" si="240"/>
        <v>12</v>
      </c>
      <c r="K285" s="51">
        <f>SUM(B285:J285)</f>
        <v>194</v>
      </c>
      <c r="M285" s="35">
        <f t="shared" si="241"/>
        <v>32</v>
      </c>
      <c r="N285" s="36">
        <f t="shared" si="241"/>
        <v>15</v>
      </c>
      <c r="O285" s="36">
        <f t="shared" si="241"/>
        <v>1</v>
      </c>
      <c r="P285" s="36">
        <f t="shared" si="241"/>
        <v>0</v>
      </c>
      <c r="Q285" s="36">
        <f t="shared" si="241"/>
        <v>0</v>
      </c>
      <c r="R285" s="36">
        <f t="shared" si="241"/>
        <v>0</v>
      </c>
      <c r="S285" s="36">
        <f t="shared" si="241"/>
        <v>0</v>
      </c>
      <c r="T285" s="36">
        <f t="shared" si="241"/>
        <v>0</v>
      </c>
      <c r="U285" s="36">
        <f t="shared" si="241"/>
        <v>6</v>
      </c>
      <c r="V285" s="51">
        <f>SUM(M285:U285)</f>
        <v>54</v>
      </c>
      <c r="X285" s="35">
        <f t="shared" si="242"/>
        <v>55</v>
      </c>
      <c r="Y285" s="36">
        <f t="shared" si="242"/>
        <v>11</v>
      </c>
      <c r="Z285" s="36">
        <f t="shared" si="242"/>
        <v>0</v>
      </c>
      <c r="AA285" s="36">
        <f t="shared" si="242"/>
        <v>0</v>
      </c>
      <c r="AB285" s="36">
        <f t="shared" si="242"/>
        <v>0</v>
      </c>
      <c r="AC285" s="36">
        <f t="shared" si="242"/>
        <v>2</v>
      </c>
      <c r="AD285" s="36">
        <f t="shared" si="242"/>
        <v>0</v>
      </c>
      <c r="AE285" s="36">
        <f t="shared" si="242"/>
        <v>1</v>
      </c>
      <c r="AF285" s="36">
        <f t="shared" si="242"/>
        <v>17</v>
      </c>
      <c r="AG285" s="51">
        <f>SUM(X285:AF285)</f>
        <v>86</v>
      </c>
      <c r="AI285" s="51">
        <f>SUM(K285+V285+AG285)</f>
        <v>334</v>
      </c>
    </row>
    <row r="286" spans="1:35" ht="15.75" customHeight="1" x14ac:dyDescent="0.2">
      <c r="A286" s="25" t="s">
        <v>16</v>
      </c>
      <c r="B286" s="26">
        <f t="shared" ref="B286:K286" si="243">SUM(B282:B285)</f>
        <v>519</v>
      </c>
      <c r="C286" s="27">
        <f t="shared" si="243"/>
        <v>134</v>
      </c>
      <c r="D286" s="27">
        <f t="shared" si="243"/>
        <v>25</v>
      </c>
      <c r="E286" s="27">
        <f t="shared" si="243"/>
        <v>13</v>
      </c>
      <c r="F286" s="27">
        <f t="shared" si="243"/>
        <v>7</v>
      </c>
      <c r="G286" s="27">
        <f t="shared" si="243"/>
        <v>14</v>
      </c>
      <c r="H286" s="27">
        <f t="shared" si="243"/>
        <v>13</v>
      </c>
      <c r="I286" s="27">
        <f t="shared" si="243"/>
        <v>2</v>
      </c>
      <c r="J286" s="52">
        <f t="shared" si="243"/>
        <v>37</v>
      </c>
      <c r="K286" s="25">
        <f t="shared" si="243"/>
        <v>764</v>
      </c>
      <c r="M286" s="26">
        <f t="shared" ref="M286:V286" si="244">SUM(M282:M285)</f>
        <v>136</v>
      </c>
      <c r="N286" s="27">
        <f t="shared" si="244"/>
        <v>46</v>
      </c>
      <c r="O286" s="27">
        <f t="shared" si="244"/>
        <v>2</v>
      </c>
      <c r="P286" s="27">
        <f t="shared" si="244"/>
        <v>0</v>
      </c>
      <c r="Q286" s="27">
        <f t="shared" si="244"/>
        <v>0</v>
      </c>
      <c r="R286" s="27">
        <f t="shared" si="244"/>
        <v>3</v>
      </c>
      <c r="S286" s="27">
        <f t="shared" si="244"/>
        <v>2</v>
      </c>
      <c r="T286" s="27">
        <f t="shared" si="244"/>
        <v>1</v>
      </c>
      <c r="U286" s="52">
        <f t="shared" si="244"/>
        <v>25</v>
      </c>
      <c r="V286" s="25">
        <f t="shared" si="244"/>
        <v>215</v>
      </c>
      <c r="X286" s="26">
        <f t="shared" ref="X286:AF286" si="245">SUM(X282:X285)</f>
        <v>178</v>
      </c>
      <c r="Y286" s="27">
        <f t="shared" si="245"/>
        <v>42</v>
      </c>
      <c r="Z286" s="27">
        <f t="shared" si="245"/>
        <v>3</v>
      </c>
      <c r="AA286" s="27">
        <f t="shared" si="245"/>
        <v>0</v>
      </c>
      <c r="AB286" s="27">
        <f t="shared" si="245"/>
        <v>0</v>
      </c>
      <c r="AC286" s="27">
        <f t="shared" si="245"/>
        <v>2</v>
      </c>
      <c r="AD286" s="27">
        <f t="shared" si="245"/>
        <v>12</v>
      </c>
      <c r="AE286" s="27">
        <f t="shared" si="245"/>
        <v>4</v>
      </c>
      <c r="AF286" s="52">
        <f t="shared" si="245"/>
        <v>56</v>
      </c>
      <c r="AG286" s="25">
        <f t="shared" ref="AG286" si="246">SUM(AG282:AG285)</f>
        <v>297</v>
      </c>
      <c r="AI286" s="25">
        <f>SUM(AI282:AI285)</f>
        <v>1276</v>
      </c>
    </row>
    <row r="287" spans="1:35" ht="15.75" customHeight="1" x14ac:dyDescent="0.2">
      <c r="A287" s="46">
        <v>0.625</v>
      </c>
      <c r="B287" s="28">
        <f t="shared" ref="B287:G290" si="247">SUM(B59+M59+X59)</f>
        <v>148</v>
      </c>
      <c r="C287" s="29">
        <f t="shared" si="247"/>
        <v>28</v>
      </c>
      <c r="D287" s="29">
        <f t="shared" si="247"/>
        <v>8</v>
      </c>
      <c r="E287" s="29">
        <f t="shared" si="247"/>
        <v>2</v>
      </c>
      <c r="F287" s="29">
        <f t="shared" si="247"/>
        <v>4</v>
      </c>
      <c r="G287" s="29">
        <f t="shared" si="247"/>
        <v>2</v>
      </c>
      <c r="H287" s="29">
        <f t="shared" ref="H287:H290" si="248">SUM(H59+S59+AD59)</f>
        <v>2</v>
      </c>
      <c r="I287" s="29">
        <f t="shared" ref="I287:J290" si="249">SUM(I59+T59+AE59)</f>
        <v>0</v>
      </c>
      <c r="J287" s="29">
        <f t="shared" si="249"/>
        <v>9</v>
      </c>
      <c r="K287" s="47">
        <f>SUM(B287:J287)</f>
        <v>203</v>
      </c>
      <c r="M287" s="28">
        <f t="shared" ref="M287:U290" si="250">SUM(B135+M135+X135)</f>
        <v>36</v>
      </c>
      <c r="N287" s="29">
        <f t="shared" si="250"/>
        <v>10</v>
      </c>
      <c r="O287" s="29">
        <f t="shared" si="250"/>
        <v>1</v>
      </c>
      <c r="P287" s="29">
        <f t="shared" si="250"/>
        <v>0</v>
      </c>
      <c r="Q287" s="29">
        <f t="shared" si="250"/>
        <v>0</v>
      </c>
      <c r="R287" s="29">
        <f t="shared" si="250"/>
        <v>0</v>
      </c>
      <c r="S287" s="29">
        <f t="shared" si="250"/>
        <v>2</v>
      </c>
      <c r="T287" s="29">
        <f t="shared" si="250"/>
        <v>2</v>
      </c>
      <c r="U287" s="29">
        <f t="shared" si="250"/>
        <v>4</v>
      </c>
      <c r="V287" s="47">
        <f>SUM(M287:U287)</f>
        <v>55</v>
      </c>
      <c r="X287" s="28">
        <f t="shared" ref="X287:AF290" si="251">SUM(B211+M211+X211)</f>
        <v>80</v>
      </c>
      <c r="Y287" s="29">
        <f t="shared" si="251"/>
        <v>13</v>
      </c>
      <c r="Z287" s="29">
        <f t="shared" si="251"/>
        <v>0</v>
      </c>
      <c r="AA287" s="29">
        <f t="shared" si="251"/>
        <v>0</v>
      </c>
      <c r="AB287" s="29">
        <f t="shared" si="251"/>
        <v>0</v>
      </c>
      <c r="AC287" s="29">
        <f t="shared" si="251"/>
        <v>0</v>
      </c>
      <c r="AD287" s="29">
        <f t="shared" si="251"/>
        <v>4</v>
      </c>
      <c r="AE287" s="29">
        <f t="shared" si="251"/>
        <v>1</v>
      </c>
      <c r="AF287" s="29">
        <f t="shared" si="251"/>
        <v>17</v>
      </c>
      <c r="AG287" s="47">
        <f>SUM(X287:AF287)</f>
        <v>115</v>
      </c>
      <c r="AI287" s="47">
        <f>SUM(K287+V287+AG287)</f>
        <v>373</v>
      </c>
    </row>
    <row r="288" spans="1:35" ht="15.75" customHeight="1" x14ac:dyDescent="0.2">
      <c r="A288" s="48">
        <v>0.63541666666666663</v>
      </c>
      <c r="B288" s="31">
        <f t="shared" si="247"/>
        <v>147</v>
      </c>
      <c r="C288" s="32">
        <f t="shared" si="247"/>
        <v>38</v>
      </c>
      <c r="D288" s="32">
        <f t="shared" si="247"/>
        <v>5</v>
      </c>
      <c r="E288" s="32">
        <f t="shared" si="247"/>
        <v>5</v>
      </c>
      <c r="F288" s="32">
        <f t="shared" si="247"/>
        <v>1</v>
      </c>
      <c r="G288" s="32">
        <f t="shared" si="247"/>
        <v>2</v>
      </c>
      <c r="H288" s="32">
        <f t="shared" si="248"/>
        <v>3</v>
      </c>
      <c r="I288" s="32">
        <f t="shared" si="249"/>
        <v>1</v>
      </c>
      <c r="J288" s="32">
        <f t="shared" si="249"/>
        <v>8</v>
      </c>
      <c r="K288" s="49">
        <f>SUM(B288:J288)</f>
        <v>210</v>
      </c>
      <c r="M288" s="31">
        <f t="shared" si="250"/>
        <v>42</v>
      </c>
      <c r="N288" s="32">
        <f t="shared" si="250"/>
        <v>11</v>
      </c>
      <c r="O288" s="32">
        <f t="shared" si="250"/>
        <v>1</v>
      </c>
      <c r="P288" s="32">
        <f t="shared" si="250"/>
        <v>0</v>
      </c>
      <c r="Q288" s="32">
        <f t="shared" si="250"/>
        <v>0</v>
      </c>
      <c r="R288" s="32">
        <f t="shared" si="250"/>
        <v>1</v>
      </c>
      <c r="S288" s="32">
        <f t="shared" si="250"/>
        <v>1</v>
      </c>
      <c r="T288" s="32">
        <f t="shared" si="250"/>
        <v>1</v>
      </c>
      <c r="U288" s="32">
        <f t="shared" si="250"/>
        <v>2</v>
      </c>
      <c r="V288" s="49">
        <f>SUM(M288:U288)</f>
        <v>59</v>
      </c>
      <c r="X288" s="31">
        <f t="shared" si="251"/>
        <v>57</v>
      </c>
      <c r="Y288" s="32">
        <f t="shared" si="251"/>
        <v>15</v>
      </c>
      <c r="Z288" s="32">
        <f t="shared" si="251"/>
        <v>0</v>
      </c>
      <c r="AA288" s="32">
        <f t="shared" si="251"/>
        <v>0</v>
      </c>
      <c r="AB288" s="32">
        <f t="shared" si="251"/>
        <v>1</v>
      </c>
      <c r="AC288" s="32">
        <f t="shared" si="251"/>
        <v>1</v>
      </c>
      <c r="AD288" s="32">
        <f t="shared" si="251"/>
        <v>6</v>
      </c>
      <c r="AE288" s="32">
        <f t="shared" si="251"/>
        <v>1</v>
      </c>
      <c r="AF288" s="32">
        <f t="shared" si="251"/>
        <v>29</v>
      </c>
      <c r="AG288" s="49">
        <f>SUM(X288:AF288)</f>
        <v>110</v>
      </c>
      <c r="AI288" s="49">
        <f>SUM(K288+V288+AG288)</f>
        <v>379</v>
      </c>
    </row>
    <row r="289" spans="1:35" ht="15.75" customHeight="1" x14ac:dyDescent="0.2">
      <c r="A289" s="48">
        <v>0.64583333333333337</v>
      </c>
      <c r="B289" s="31">
        <f t="shared" si="247"/>
        <v>136</v>
      </c>
      <c r="C289" s="32">
        <f t="shared" si="247"/>
        <v>35</v>
      </c>
      <c r="D289" s="32">
        <f t="shared" si="247"/>
        <v>0</v>
      </c>
      <c r="E289" s="32">
        <f t="shared" si="247"/>
        <v>3</v>
      </c>
      <c r="F289" s="32">
        <f t="shared" si="247"/>
        <v>1</v>
      </c>
      <c r="G289" s="32">
        <f t="shared" si="247"/>
        <v>1</v>
      </c>
      <c r="H289" s="32">
        <f t="shared" si="248"/>
        <v>4</v>
      </c>
      <c r="I289" s="32">
        <f t="shared" si="249"/>
        <v>2</v>
      </c>
      <c r="J289" s="32">
        <f t="shared" si="249"/>
        <v>5</v>
      </c>
      <c r="K289" s="49">
        <f>SUM(B289:J289)</f>
        <v>187</v>
      </c>
      <c r="M289" s="31">
        <f t="shared" si="250"/>
        <v>53</v>
      </c>
      <c r="N289" s="32">
        <f t="shared" si="250"/>
        <v>6</v>
      </c>
      <c r="O289" s="32">
        <f t="shared" si="250"/>
        <v>1</v>
      </c>
      <c r="P289" s="32">
        <f t="shared" si="250"/>
        <v>0</v>
      </c>
      <c r="Q289" s="32">
        <f t="shared" si="250"/>
        <v>0</v>
      </c>
      <c r="R289" s="32">
        <f t="shared" si="250"/>
        <v>0</v>
      </c>
      <c r="S289" s="32">
        <f t="shared" si="250"/>
        <v>0</v>
      </c>
      <c r="T289" s="32">
        <f t="shared" si="250"/>
        <v>4</v>
      </c>
      <c r="U289" s="32">
        <f t="shared" si="250"/>
        <v>56</v>
      </c>
      <c r="V289" s="49">
        <f>SUM(M289:U289)</f>
        <v>120</v>
      </c>
      <c r="X289" s="31">
        <f t="shared" si="251"/>
        <v>75</v>
      </c>
      <c r="Y289" s="32">
        <f t="shared" si="251"/>
        <v>14</v>
      </c>
      <c r="Z289" s="32">
        <f t="shared" si="251"/>
        <v>1</v>
      </c>
      <c r="AA289" s="32">
        <f t="shared" si="251"/>
        <v>0</v>
      </c>
      <c r="AB289" s="32">
        <f t="shared" si="251"/>
        <v>0</v>
      </c>
      <c r="AC289" s="32">
        <f t="shared" si="251"/>
        <v>0</v>
      </c>
      <c r="AD289" s="32">
        <f t="shared" si="251"/>
        <v>4</v>
      </c>
      <c r="AE289" s="32">
        <f t="shared" si="251"/>
        <v>1</v>
      </c>
      <c r="AF289" s="32">
        <f t="shared" si="251"/>
        <v>14</v>
      </c>
      <c r="AG289" s="49">
        <f>SUM(X289:AF289)</f>
        <v>109</v>
      </c>
      <c r="AI289" s="49">
        <f>SUM(K289+V289+AG289)</f>
        <v>416</v>
      </c>
    </row>
    <row r="290" spans="1:35" ht="15.75" customHeight="1" x14ac:dyDescent="0.2">
      <c r="A290" s="50">
        <v>0.65625</v>
      </c>
      <c r="B290" s="35">
        <f t="shared" si="247"/>
        <v>153</v>
      </c>
      <c r="C290" s="36">
        <f t="shared" si="247"/>
        <v>30</v>
      </c>
      <c r="D290" s="36">
        <f t="shared" si="247"/>
        <v>5</v>
      </c>
      <c r="E290" s="36">
        <f t="shared" si="247"/>
        <v>3</v>
      </c>
      <c r="F290" s="36">
        <f t="shared" si="247"/>
        <v>1</v>
      </c>
      <c r="G290" s="36">
        <f t="shared" si="247"/>
        <v>0</v>
      </c>
      <c r="H290" s="36">
        <f t="shared" si="248"/>
        <v>6</v>
      </c>
      <c r="I290" s="36">
        <f t="shared" si="249"/>
        <v>0</v>
      </c>
      <c r="J290" s="36">
        <f t="shared" si="249"/>
        <v>9</v>
      </c>
      <c r="K290" s="51">
        <f>SUM(B290:J290)</f>
        <v>207</v>
      </c>
      <c r="M290" s="35">
        <f t="shared" si="250"/>
        <v>38</v>
      </c>
      <c r="N290" s="36">
        <f t="shared" si="250"/>
        <v>11</v>
      </c>
      <c r="O290" s="36">
        <f t="shared" si="250"/>
        <v>1</v>
      </c>
      <c r="P290" s="36">
        <f t="shared" si="250"/>
        <v>0</v>
      </c>
      <c r="Q290" s="36">
        <f t="shared" si="250"/>
        <v>0</v>
      </c>
      <c r="R290" s="36">
        <f t="shared" si="250"/>
        <v>0</v>
      </c>
      <c r="S290" s="36">
        <f t="shared" si="250"/>
        <v>0</v>
      </c>
      <c r="T290" s="36">
        <f t="shared" si="250"/>
        <v>3</v>
      </c>
      <c r="U290" s="36">
        <f t="shared" si="250"/>
        <v>19</v>
      </c>
      <c r="V290" s="51">
        <f>SUM(M290:U290)</f>
        <v>72</v>
      </c>
      <c r="X290" s="35">
        <f t="shared" si="251"/>
        <v>64</v>
      </c>
      <c r="Y290" s="36">
        <f t="shared" si="251"/>
        <v>18</v>
      </c>
      <c r="Z290" s="36">
        <f t="shared" si="251"/>
        <v>0</v>
      </c>
      <c r="AA290" s="36">
        <f t="shared" si="251"/>
        <v>2</v>
      </c>
      <c r="AB290" s="36">
        <f t="shared" si="251"/>
        <v>0</v>
      </c>
      <c r="AC290" s="36">
        <f t="shared" si="251"/>
        <v>0</v>
      </c>
      <c r="AD290" s="36">
        <f t="shared" si="251"/>
        <v>6</v>
      </c>
      <c r="AE290" s="36">
        <f t="shared" si="251"/>
        <v>0</v>
      </c>
      <c r="AF290" s="36">
        <f t="shared" si="251"/>
        <v>11</v>
      </c>
      <c r="AG290" s="51">
        <f>SUM(X290:AF290)</f>
        <v>101</v>
      </c>
      <c r="AI290" s="51">
        <f>SUM(K290+V290+AG290)</f>
        <v>380</v>
      </c>
    </row>
    <row r="291" spans="1:35" ht="15.75" customHeight="1" x14ac:dyDescent="0.2">
      <c r="A291" s="25" t="s">
        <v>16</v>
      </c>
      <c r="B291" s="26">
        <f t="shared" ref="B291:K291" si="252">SUM(B287:B290)</f>
        <v>584</v>
      </c>
      <c r="C291" s="27">
        <f t="shared" si="252"/>
        <v>131</v>
      </c>
      <c r="D291" s="27">
        <f t="shared" si="252"/>
        <v>18</v>
      </c>
      <c r="E291" s="27">
        <f t="shared" si="252"/>
        <v>13</v>
      </c>
      <c r="F291" s="27">
        <f t="shared" si="252"/>
        <v>7</v>
      </c>
      <c r="G291" s="27">
        <f t="shared" si="252"/>
        <v>5</v>
      </c>
      <c r="H291" s="27">
        <f t="shared" si="252"/>
        <v>15</v>
      </c>
      <c r="I291" s="27">
        <f t="shared" si="252"/>
        <v>3</v>
      </c>
      <c r="J291" s="52">
        <f t="shared" si="252"/>
        <v>31</v>
      </c>
      <c r="K291" s="25">
        <f t="shared" si="252"/>
        <v>807</v>
      </c>
      <c r="M291" s="26">
        <f t="shared" ref="M291:V291" si="253">SUM(M287:M290)</f>
        <v>169</v>
      </c>
      <c r="N291" s="27">
        <f t="shared" si="253"/>
        <v>38</v>
      </c>
      <c r="O291" s="27">
        <f t="shared" si="253"/>
        <v>4</v>
      </c>
      <c r="P291" s="27">
        <f t="shared" si="253"/>
        <v>0</v>
      </c>
      <c r="Q291" s="27">
        <f t="shared" si="253"/>
        <v>0</v>
      </c>
      <c r="R291" s="27">
        <f t="shared" si="253"/>
        <v>1</v>
      </c>
      <c r="S291" s="27">
        <f t="shared" si="253"/>
        <v>3</v>
      </c>
      <c r="T291" s="27">
        <f t="shared" si="253"/>
        <v>10</v>
      </c>
      <c r="U291" s="52">
        <f t="shared" si="253"/>
        <v>81</v>
      </c>
      <c r="V291" s="25">
        <f t="shared" si="253"/>
        <v>306</v>
      </c>
      <c r="X291" s="26">
        <f t="shared" ref="X291:AF291" si="254">SUM(X287:X290)</f>
        <v>276</v>
      </c>
      <c r="Y291" s="27">
        <f t="shared" si="254"/>
        <v>60</v>
      </c>
      <c r="Z291" s="27">
        <f t="shared" si="254"/>
        <v>1</v>
      </c>
      <c r="AA291" s="27">
        <f t="shared" si="254"/>
        <v>2</v>
      </c>
      <c r="AB291" s="27">
        <f t="shared" si="254"/>
        <v>1</v>
      </c>
      <c r="AC291" s="27">
        <f t="shared" si="254"/>
        <v>1</v>
      </c>
      <c r="AD291" s="27">
        <f t="shared" si="254"/>
        <v>20</v>
      </c>
      <c r="AE291" s="27">
        <f t="shared" si="254"/>
        <v>3</v>
      </c>
      <c r="AF291" s="52">
        <f t="shared" si="254"/>
        <v>71</v>
      </c>
      <c r="AG291" s="25">
        <f t="shared" ref="AG291" si="255">SUM(AG287:AG290)</f>
        <v>435</v>
      </c>
      <c r="AI291" s="25">
        <f>SUM(AI287:AI290)</f>
        <v>1548</v>
      </c>
    </row>
    <row r="292" spans="1:35" ht="15.75" customHeight="1" x14ac:dyDescent="0.2">
      <c r="A292" s="46">
        <v>0.66666666666666663</v>
      </c>
      <c r="B292" s="28">
        <f t="shared" ref="B292:G295" si="256">SUM(B64+M64+X64)</f>
        <v>172</v>
      </c>
      <c r="C292" s="29">
        <f t="shared" si="256"/>
        <v>31</v>
      </c>
      <c r="D292" s="29">
        <f t="shared" si="256"/>
        <v>4</v>
      </c>
      <c r="E292" s="29">
        <f t="shared" si="256"/>
        <v>0</v>
      </c>
      <c r="F292" s="29">
        <f t="shared" si="256"/>
        <v>0</v>
      </c>
      <c r="G292" s="29">
        <f t="shared" si="256"/>
        <v>1</v>
      </c>
      <c r="H292" s="29">
        <f t="shared" ref="H292:H295" si="257">SUM(H64+S64+AD64)</f>
        <v>0</v>
      </c>
      <c r="I292" s="29">
        <f t="shared" ref="I292:J295" si="258">SUM(I64+T64+AE64)</f>
        <v>0</v>
      </c>
      <c r="J292" s="29">
        <f t="shared" si="258"/>
        <v>7</v>
      </c>
      <c r="K292" s="47">
        <f>SUM(B292:J292)</f>
        <v>215</v>
      </c>
      <c r="M292" s="28">
        <f t="shared" ref="M292:U295" si="259">SUM(B140+M140+X140)</f>
        <v>50</v>
      </c>
      <c r="N292" s="29">
        <f t="shared" si="259"/>
        <v>12</v>
      </c>
      <c r="O292" s="29">
        <f t="shared" si="259"/>
        <v>1</v>
      </c>
      <c r="P292" s="29">
        <f t="shared" si="259"/>
        <v>0</v>
      </c>
      <c r="Q292" s="29">
        <f t="shared" si="259"/>
        <v>0</v>
      </c>
      <c r="R292" s="29">
        <f t="shared" si="259"/>
        <v>0</v>
      </c>
      <c r="S292" s="29">
        <f t="shared" si="259"/>
        <v>1</v>
      </c>
      <c r="T292" s="29">
        <f t="shared" si="259"/>
        <v>1</v>
      </c>
      <c r="U292" s="29">
        <f t="shared" si="259"/>
        <v>10</v>
      </c>
      <c r="V292" s="47">
        <f>SUM(M292:U292)</f>
        <v>75</v>
      </c>
      <c r="X292" s="28">
        <f t="shared" ref="X292:AF295" si="260">SUM(B216+M216+X216)</f>
        <v>89</v>
      </c>
      <c r="Y292" s="29">
        <f t="shared" si="260"/>
        <v>17</v>
      </c>
      <c r="Z292" s="29">
        <f t="shared" si="260"/>
        <v>0</v>
      </c>
      <c r="AA292" s="29">
        <f t="shared" si="260"/>
        <v>0</v>
      </c>
      <c r="AB292" s="29">
        <f t="shared" si="260"/>
        <v>1</v>
      </c>
      <c r="AC292" s="29">
        <f t="shared" si="260"/>
        <v>0</v>
      </c>
      <c r="AD292" s="29">
        <f t="shared" si="260"/>
        <v>7</v>
      </c>
      <c r="AE292" s="29">
        <f t="shared" si="260"/>
        <v>2</v>
      </c>
      <c r="AF292" s="29">
        <f t="shared" si="260"/>
        <v>9</v>
      </c>
      <c r="AG292" s="47">
        <f>SUM(X292:AF292)</f>
        <v>125</v>
      </c>
      <c r="AI292" s="47">
        <f>SUM(K292+V292+AG292)</f>
        <v>415</v>
      </c>
    </row>
    <row r="293" spans="1:35" ht="15.75" customHeight="1" x14ac:dyDescent="0.2">
      <c r="A293" s="48">
        <v>0.67708333333333337</v>
      </c>
      <c r="B293" s="31">
        <f t="shared" si="256"/>
        <v>171</v>
      </c>
      <c r="C293" s="32">
        <f t="shared" si="256"/>
        <v>31</v>
      </c>
      <c r="D293" s="32">
        <f t="shared" si="256"/>
        <v>9</v>
      </c>
      <c r="E293" s="32">
        <f t="shared" si="256"/>
        <v>1</v>
      </c>
      <c r="F293" s="32">
        <f t="shared" si="256"/>
        <v>0</v>
      </c>
      <c r="G293" s="32">
        <f t="shared" si="256"/>
        <v>2</v>
      </c>
      <c r="H293" s="32">
        <f t="shared" si="257"/>
        <v>1</v>
      </c>
      <c r="I293" s="32">
        <f t="shared" si="258"/>
        <v>0</v>
      </c>
      <c r="J293" s="32">
        <f t="shared" si="258"/>
        <v>13</v>
      </c>
      <c r="K293" s="49">
        <f>SUM(B293:J293)</f>
        <v>228</v>
      </c>
      <c r="M293" s="31">
        <f t="shared" si="259"/>
        <v>30</v>
      </c>
      <c r="N293" s="32">
        <f t="shared" si="259"/>
        <v>9</v>
      </c>
      <c r="O293" s="32">
        <f t="shared" si="259"/>
        <v>2</v>
      </c>
      <c r="P293" s="32">
        <f t="shared" si="259"/>
        <v>0</v>
      </c>
      <c r="Q293" s="32">
        <f t="shared" si="259"/>
        <v>0</v>
      </c>
      <c r="R293" s="32">
        <f t="shared" si="259"/>
        <v>2</v>
      </c>
      <c r="S293" s="32">
        <f t="shared" si="259"/>
        <v>0</v>
      </c>
      <c r="T293" s="32">
        <f t="shared" si="259"/>
        <v>1</v>
      </c>
      <c r="U293" s="32">
        <f t="shared" si="259"/>
        <v>9</v>
      </c>
      <c r="V293" s="49">
        <f>SUM(M293:U293)</f>
        <v>53</v>
      </c>
      <c r="X293" s="31">
        <f t="shared" si="260"/>
        <v>60</v>
      </c>
      <c r="Y293" s="32">
        <f t="shared" si="260"/>
        <v>9</v>
      </c>
      <c r="Z293" s="32">
        <f t="shared" si="260"/>
        <v>0</v>
      </c>
      <c r="AA293" s="32">
        <f t="shared" si="260"/>
        <v>0</v>
      </c>
      <c r="AB293" s="32">
        <f t="shared" si="260"/>
        <v>0</v>
      </c>
      <c r="AC293" s="32">
        <f t="shared" si="260"/>
        <v>0</v>
      </c>
      <c r="AD293" s="32">
        <f t="shared" si="260"/>
        <v>10</v>
      </c>
      <c r="AE293" s="32">
        <f t="shared" si="260"/>
        <v>1</v>
      </c>
      <c r="AF293" s="32">
        <f t="shared" si="260"/>
        <v>14</v>
      </c>
      <c r="AG293" s="49">
        <f>SUM(X293:AF293)</f>
        <v>94</v>
      </c>
      <c r="AI293" s="49">
        <f>SUM(K293+V293+AG293)</f>
        <v>375</v>
      </c>
    </row>
    <row r="294" spans="1:35" ht="15.75" customHeight="1" x14ac:dyDescent="0.2">
      <c r="A294" s="48">
        <v>0.6875</v>
      </c>
      <c r="B294" s="31">
        <f t="shared" si="256"/>
        <v>197</v>
      </c>
      <c r="C294" s="32">
        <f t="shared" si="256"/>
        <v>18</v>
      </c>
      <c r="D294" s="32">
        <f t="shared" si="256"/>
        <v>0</v>
      </c>
      <c r="E294" s="32">
        <f t="shared" si="256"/>
        <v>2</v>
      </c>
      <c r="F294" s="32">
        <f t="shared" si="256"/>
        <v>1</v>
      </c>
      <c r="G294" s="32">
        <f t="shared" si="256"/>
        <v>3</v>
      </c>
      <c r="H294" s="32">
        <f t="shared" si="257"/>
        <v>1</v>
      </c>
      <c r="I294" s="32">
        <f t="shared" si="258"/>
        <v>1</v>
      </c>
      <c r="J294" s="32">
        <f t="shared" si="258"/>
        <v>9</v>
      </c>
      <c r="K294" s="49">
        <f>SUM(B294:J294)</f>
        <v>232</v>
      </c>
      <c r="M294" s="31">
        <f t="shared" si="259"/>
        <v>47</v>
      </c>
      <c r="N294" s="32">
        <f t="shared" si="259"/>
        <v>6</v>
      </c>
      <c r="O294" s="32">
        <f t="shared" si="259"/>
        <v>0</v>
      </c>
      <c r="P294" s="32">
        <f t="shared" si="259"/>
        <v>0</v>
      </c>
      <c r="Q294" s="32">
        <f t="shared" si="259"/>
        <v>0</v>
      </c>
      <c r="R294" s="32">
        <f t="shared" si="259"/>
        <v>1</v>
      </c>
      <c r="S294" s="32">
        <f t="shared" si="259"/>
        <v>1</v>
      </c>
      <c r="T294" s="32">
        <f t="shared" si="259"/>
        <v>2</v>
      </c>
      <c r="U294" s="32">
        <f t="shared" si="259"/>
        <v>12</v>
      </c>
      <c r="V294" s="49">
        <f>SUM(M294:U294)</f>
        <v>69</v>
      </c>
      <c r="X294" s="31">
        <f t="shared" si="260"/>
        <v>62</v>
      </c>
      <c r="Y294" s="32">
        <f t="shared" si="260"/>
        <v>12</v>
      </c>
      <c r="Z294" s="32">
        <f t="shared" si="260"/>
        <v>0</v>
      </c>
      <c r="AA294" s="32">
        <f t="shared" si="260"/>
        <v>0</v>
      </c>
      <c r="AB294" s="32">
        <f t="shared" si="260"/>
        <v>0</v>
      </c>
      <c r="AC294" s="32">
        <f t="shared" si="260"/>
        <v>2</v>
      </c>
      <c r="AD294" s="32">
        <f t="shared" si="260"/>
        <v>5</v>
      </c>
      <c r="AE294" s="32">
        <f t="shared" si="260"/>
        <v>1</v>
      </c>
      <c r="AF294" s="32">
        <f t="shared" si="260"/>
        <v>15</v>
      </c>
      <c r="AG294" s="49">
        <f>SUM(X294:AF294)</f>
        <v>97</v>
      </c>
      <c r="AI294" s="49">
        <f>SUM(K294+V294+AG294)</f>
        <v>398</v>
      </c>
    </row>
    <row r="295" spans="1:35" ht="15.75" customHeight="1" x14ac:dyDescent="0.2">
      <c r="A295" s="50">
        <v>0.69791666666666663</v>
      </c>
      <c r="B295" s="35">
        <f t="shared" si="256"/>
        <v>174</v>
      </c>
      <c r="C295" s="36">
        <f t="shared" si="256"/>
        <v>25</v>
      </c>
      <c r="D295" s="36">
        <f t="shared" si="256"/>
        <v>2</v>
      </c>
      <c r="E295" s="36">
        <f t="shared" si="256"/>
        <v>4</v>
      </c>
      <c r="F295" s="36">
        <f t="shared" si="256"/>
        <v>1</v>
      </c>
      <c r="G295" s="36">
        <f t="shared" si="256"/>
        <v>2</v>
      </c>
      <c r="H295" s="36">
        <f t="shared" si="257"/>
        <v>0</v>
      </c>
      <c r="I295" s="36">
        <f t="shared" si="258"/>
        <v>1</v>
      </c>
      <c r="J295" s="36">
        <f t="shared" si="258"/>
        <v>7</v>
      </c>
      <c r="K295" s="51">
        <f>SUM(B295:J295)</f>
        <v>216</v>
      </c>
      <c r="M295" s="35">
        <f t="shared" si="259"/>
        <v>29</v>
      </c>
      <c r="N295" s="36">
        <f t="shared" si="259"/>
        <v>5</v>
      </c>
      <c r="O295" s="36">
        <f t="shared" si="259"/>
        <v>0</v>
      </c>
      <c r="P295" s="36">
        <f t="shared" si="259"/>
        <v>0</v>
      </c>
      <c r="Q295" s="36">
        <f t="shared" si="259"/>
        <v>0</v>
      </c>
      <c r="R295" s="36">
        <f t="shared" si="259"/>
        <v>2</v>
      </c>
      <c r="S295" s="36">
        <f t="shared" si="259"/>
        <v>1</v>
      </c>
      <c r="T295" s="36">
        <f t="shared" si="259"/>
        <v>1</v>
      </c>
      <c r="U295" s="36">
        <f t="shared" si="259"/>
        <v>7</v>
      </c>
      <c r="V295" s="51">
        <f>SUM(M295:U295)</f>
        <v>45</v>
      </c>
      <c r="X295" s="35">
        <f t="shared" si="260"/>
        <v>76</v>
      </c>
      <c r="Y295" s="36">
        <f t="shared" si="260"/>
        <v>11</v>
      </c>
      <c r="Z295" s="36">
        <f t="shared" si="260"/>
        <v>0</v>
      </c>
      <c r="AA295" s="36">
        <f t="shared" si="260"/>
        <v>0</v>
      </c>
      <c r="AB295" s="36">
        <f t="shared" si="260"/>
        <v>0</v>
      </c>
      <c r="AC295" s="36">
        <f t="shared" si="260"/>
        <v>2</v>
      </c>
      <c r="AD295" s="36">
        <f t="shared" si="260"/>
        <v>5</v>
      </c>
      <c r="AE295" s="36">
        <f t="shared" si="260"/>
        <v>4</v>
      </c>
      <c r="AF295" s="36">
        <f t="shared" si="260"/>
        <v>17</v>
      </c>
      <c r="AG295" s="51">
        <f>SUM(X295:AF295)</f>
        <v>115</v>
      </c>
      <c r="AI295" s="51">
        <f>SUM(K295+V295+AG295)</f>
        <v>376</v>
      </c>
    </row>
    <row r="296" spans="1:35" ht="15.75" customHeight="1" x14ac:dyDescent="0.2">
      <c r="A296" s="25" t="s">
        <v>16</v>
      </c>
      <c r="B296" s="26">
        <f t="shared" ref="B296:K296" si="261">SUM(B292:B295)</f>
        <v>714</v>
      </c>
      <c r="C296" s="27">
        <f t="shared" si="261"/>
        <v>105</v>
      </c>
      <c r="D296" s="27">
        <f t="shared" si="261"/>
        <v>15</v>
      </c>
      <c r="E296" s="27">
        <f t="shared" si="261"/>
        <v>7</v>
      </c>
      <c r="F296" s="27">
        <f t="shared" si="261"/>
        <v>2</v>
      </c>
      <c r="G296" s="27">
        <f t="shared" si="261"/>
        <v>8</v>
      </c>
      <c r="H296" s="27">
        <f t="shared" si="261"/>
        <v>2</v>
      </c>
      <c r="I296" s="27">
        <f t="shared" si="261"/>
        <v>2</v>
      </c>
      <c r="J296" s="52">
        <f t="shared" si="261"/>
        <v>36</v>
      </c>
      <c r="K296" s="25">
        <f t="shared" si="261"/>
        <v>891</v>
      </c>
      <c r="M296" s="26">
        <f t="shared" ref="M296:V296" si="262">SUM(M292:M295)</f>
        <v>156</v>
      </c>
      <c r="N296" s="27">
        <f t="shared" si="262"/>
        <v>32</v>
      </c>
      <c r="O296" s="27">
        <f t="shared" si="262"/>
        <v>3</v>
      </c>
      <c r="P296" s="27">
        <f t="shared" si="262"/>
        <v>0</v>
      </c>
      <c r="Q296" s="27">
        <f t="shared" si="262"/>
        <v>0</v>
      </c>
      <c r="R296" s="27">
        <f t="shared" si="262"/>
        <v>5</v>
      </c>
      <c r="S296" s="27">
        <f t="shared" si="262"/>
        <v>3</v>
      </c>
      <c r="T296" s="27">
        <f t="shared" si="262"/>
        <v>5</v>
      </c>
      <c r="U296" s="52">
        <f t="shared" si="262"/>
        <v>38</v>
      </c>
      <c r="V296" s="25">
        <f t="shared" si="262"/>
        <v>242</v>
      </c>
      <c r="X296" s="26">
        <f t="shared" ref="X296:AF296" si="263">SUM(X292:X295)</f>
        <v>287</v>
      </c>
      <c r="Y296" s="27">
        <f t="shared" si="263"/>
        <v>49</v>
      </c>
      <c r="Z296" s="27">
        <f t="shared" si="263"/>
        <v>0</v>
      </c>
      <c r="AA296" s="27">
        <f t="shared" si="263"/>
        <v>0</v>
      </c>
      <c r="AB296" s="27">
        <f t="shared" si="263"/>
        <v>1</v>
      </c>
      <c r="AC296" s="27">
        <f t="shared" si="263"/>
        <v>4</v>
      </c>
      <c r="AD296" s="27">
        <f t="shared" si="263"/>
        <v>27</v>
      </c>
      <c r="AE296" s="27">
        <f t="shared" si="263"/>
        <v>8</v>
      </c>
      <c r="AF296" s="52">
        <f t="shared" si="263"/>
        <v>55</v>
      </c>
      <c r="AG296" s="25">
        <f t="shared" ref="AG296" si="264">SUM(AG292:AG295)</f>
        <v>431</v>
      </c>
      <c r="AI296" s="25">
        <f>SUM(AI292:AI295)</f>
        <v>1564</v>
      </c>
    </row>
    <row r="297" spans="1:35" ht="15.75" customHeight="1" x14ac:dyDescent="0.2">
      <c r="A297" s="46">
        <v>0.70833333333333337</v>
      </c>
      <c r="B297" s="28">
        <f t="shared" ref="B297:G300" si="265">SUM(B69+M69+X69)</f>
        <v>182</v>
      </c>
      <c r="C297" s="29">
        <f t="shared" si="265"/>
        <v>23</v>
      </c>
      <c r="D297" s="29">
        <f t="shared" si="265"/>
        <v>2</v>
      </c>
      <c r="E297" s="29">
        <f t="shared" si="265"/>
        <v>4</v>
      </c>
      <c r="F297" s="29">
        <f t="shared" si="265"/>
        <v>0</v>
      </c>
      <c r="G297" s="29">
        <f t="shared" si="265"/>
        <v>3</v>
      </c>
      <c r="H297" s="29">
        <f t="shared" ref="H297:H300" si="266">SUM(H69+S69+AD69)</f>
        <v>0</v>
      </c>
      <c r="I297" s="29">
        <f t="shared" ref="I297:J300" si="267">SUM(I69+T69+AE69)</f>
        <v>1</v>
      </c>
      <c r="J297" s="29">
        <f t="shared" si="267"/>
        <v>13</v>
      </c>
      <c r="K297" s="47">
        <f>SUM(B297:J297)</f>
        <v>228</v>
      </c>
      <c r="M297" s="28">
        <f t="shared" ref="M297:U300" si="268">SUM(B145+M145+X145)</f>
        <v>59</v>
      </c>
      <c r="N297" s="29">
        <f t="shared" si="268"/>
        <v>7</v>
      </c>
      <c r="O297" s="29">
        <f t="shared" si="268"/>
        <v>0</v>
      </c>
      <c r="P297" s="29">
        <f t="shared" si="268"/>
        <v>0</v>
      </c>
      <c r="Q297" s="29">
        <f t="shared" si="268"/>
        <v>0</v>
      </c>
      <c r="R297" s="29">
        <f t="shared" si="268"/>
        <v>1</v>
      </c>
      <c r="S297" s="29">
        <f t="shared" si="268"/>
        <v>2</v>
      </c>
      <c r="T297" s="29">
        <f t="shared" si="268"/>
        <v>1</v>
      </c>
      <c r="U297" s="29">
        <f t="shared" si="268"/>
        <v>15</v>
      </c>
      <c r="V297" s="47">
        <f>SUM(M297:U297)</f>
        <v>85</v>
      </c>
      <c r="X297" s="28">
        <f t="shared" ref="X297:AF300" si="269">SUM(B221+M221+X221)</f>
        <v>69</v>
      </c>
      <c r="Y297" s="29">
        <f t="shared" si="269"/>
        <v>6</v>
      </c>
      <c r="Z297" s="29">
        <f t="shared" si="269"/>
        <v>0</v>
      </c>
      <c r="AA297" s="29">
        <f t="shared" si="269"/>
        <v>0</v>
      </c>
      <c r="AB297" s="29">
        <f t="shared" si="269"/>
        <v>0</v>
      </c>
      <c r="AC297" s="29">
        <f t="shared" si="269"/>
        <v>3</v>
      </c>
      <c r="AD297" s="29">
        <f t="shared" si="269"/>
        <v>17</v>
      </c>
      <c r="AE297" s="29">
        <f t="shared" si="269"/>
        <v>0</v>
      </c>
      <c r="AF297" s="29">
        <f t="shared" si="269"/>
        <v>17</v>
      </c>
      <c r="AG297" s="47">
        <f>SUM(X297:AF297)</f>
        <v>112</v>
      </c>
      <c r="AI297" s="47">
        <f>SUM(K297+V297+AG297)</f>
        <v>425</v>
      </c>
    </row>
    <row r="298" spans="1:35" ht="15.75" customHeight="1" x14ac:dyDescent="0.2">
      <c r="A298" s="48">
        <v>0.71875</v>
      </c>
      <c r="B298" s="31">
        <f t="shared" si="265"/>
        <v>189</v>
      </c>
      <c r="C298" s="32">
        <f t="shared" si="265"/>
        <v>18</v>
      </c>
      <c r="D298" s="32">
        <f t="shared" si="265"/>
        <v>1</v>
      </c>
      <c r="E298" s="32">
        <f t="shared" si="265"/>
        <v>2</v>
      </c>
      <c r="F298" s="32">
        <f t="shared" si="265"/>
        <v>0</v>
      </c>
      <c r="G298" s="32">
        <f t="shared" si="265"/>
        <v>2</v>
      </c>
      <c r="H298" s="32">
        <f t="shared" si="266"/>
        <v>0</v>
      </c>
      <c r="I298" s="32">
        <f t="shared" si="267"/>
        <v>2</v>
      </c>
      <c r="J298" s="32">
        <f t="shared" si="267"/>
        <v>14</v>
      </c>
      <c r="K298" s="49">
        <f>SUM(B298:J298)</f>
        <v>228</v>
      </c>
      <c r="M298" s="31">
        <f t="shared" si="268"/>
        <v>31</v>
      </c>
      <c r="N298" s="32">
        <f t="shared" si="268"/>
        <v>7</v>
      </c>
      <c r="O298" s="32">
        <f t="shared" si="268"/>
        <v>0</v>
      </c>
      <c r="P298" s="32">
        <f t="shared" si="268"/>
        <v>0</v>
      </c>
      <c r="Q298" s="32">
        <f t="shared" si="268"/>
        <v>0</v>
      </c>
      <c r="R298" s="32">
        <f t="shared" si="268"/>
        <v>2</v>
      </c>
      <c r="S298" s="32">
        <f t="shared" si="268"/>
        <v>1</v>
      </c>
      <c r="T298" s="32">
        <f t="shared" si="268"/>
        <v>0</v>
      </c>
      <c r="U298" s="32">
        <f t="shared" si="268"/>
        <v>7</v>
      </c>
      <c r="V298" s="49">
        <f>SUM(M298:U298)</f>
        <v>48</v>
      </c>
      <c r="X298" s="31">
        <f t="shared" si="269"/>
        <v>77</v>
      </c>
      <c r="Y298" s="32">
        <f t="shared" si="269"/>
        <v>7</v>
      </c>
      <c r="Z298" s="32">
        <f t="shared" si="269"/>
        <v>0</v>
      </c>
      <c r="AA298" s="32">
        <f t="shared" si="269"/>
        <v>0</v>
      </c>
      <c r="AB298" s="32">
        <f t="shared" si="269"/>
        <v>0</v>
      </c>
      <c r="AC298" s="32">
        <f t="shared" si="269"/>
        <v>3</v>
      </c>
      <c r="AD298" s="32">
        <f t="shared" si="269"/>
        <v>18</v>
      </c>
      <c r="AE298" s="32">
        <f t="shared" si="269"/>
        <v>1</v>
      </c>
      <c r="AF298" s="32">
        <f t="shared" si="269"/>
        <v>33</v>
      </c>
      <c r="AG298" s="49">
        <f>SUM(X298:AF298)</f>
        <v>139</v>
      </c>
      <c r="AI298" s="49">
        <f>SUM(K298+V298+AG298)</f>
        <v>415</v>
      </c>
    </row>
    <row r="299" spans="1:35" ht="15.75" customHeight="1" x14ac:dyDescent="0.2">
      <c r="A299" s="48">
        <v>0.72916666666666663</v>
      </c>
      <c r="B299" s="31">
        <f t="shared" si="265"/>
        <v>167</v>
      </c>
      <c r="C299" s="32">
        <f t="shared" si="265"/>
        <v>19</v>
      </c>
      <c r="D299" s="32">
        <f t="shared" si="265"/>
        <v>0</v>
      </c>
      <c r="E299" s="32">
        <f t="shared" si="265"/>
        <v>3</v>
      </c>
      <c r="F299" s="32">
        <f t="shared" si="265"/>
        <v>0</v>
      </c>
      <c r="G299" s="32">
        <f t="shared" si="265"/>
        <v>1</v>
      </c>
      <c r="H299" s="32">
        <f t="shared" si="266"/>
        <v>0</v>
      </c>
      <c r="I299" s="32">
        <f t="shared" si="267"/>
        <v>0</v>
      </c>
      <c r="J299" s="32">
        <f t="shared" si="267"/>
        <v>12</v>
      </c>
      <c r="K299" s="49">
        <f>SUM(B299:J299)</f>
        <v>202</v>
      </c>
      <c r="M299" s="31">
        <f t="shared" si="268"/>
        <v>38</v>
      </c>
      <c r="N299" s="32">
        <f t="shared" si="268"/>
        <v>6</v>
      </c>
      <c r="O299" s="32">
        <f t="shared" si="268"/>
        <v>0</v>
      </c>
      <c r="P299" s="32">
        <f t="shared" si="268"/>
        <v>1</v>
      </c>
      <c r="Q299" s="32">
        <f t="shared" si="268"/>
        <v>0</v>
      </c>
      <c r="R299" s="32">
        <f t="shared" si="268"/>
        <v>1</v>
      </c>
      <c r="S299" s="32">
        <f t="shared" si="268"/>
        <v>1</v>
      </c>
      <c r="T299" s="32">
        <f t="shared" si="268"/>
        <v>1</v>
      </c>
      <c r="U299" s="32">
        <f t="shared" si="268"/>
        <v>13</v>
      </c>
      <c r="V299" s="49">
        <f>SUM(M299:U299)</f>
        <v>61</v>
      </c>
      <c r="X299" s="31">
        <f t="shared" si="269"/>
        <v>74</v>
      </c>
      <c r="Y299" s="32">
        <f t="shared" si="269"/>
        <v>9</v>
      </c>
      <c r="Z299" s="32">
        <f t="shared" si="269"/>
        <v>1</v>
      </c>
      <c r="AA299" s="32">
        <f t="shared" si="269"/>
        <v>0</v>
      </c>
      <c r="AB299" s="32">
        <f t="shared" si="269"/>
        <v>0</v>
      </c>
      <c r="AC299" s="32">
        <f t="shared" si="269"/>
        <v>4</v>
      </c>
      <c r="AD299" s="32">
        <f t="shared" si="269"/>
        <v>17</v>
      </c>
      <c r="AE299" s="32">
        <f t="shared" si="269"/>
        <v>0</v>
      </c>
      <c r="AF299" s="32">
        <f t="shared" si="269"/>
        <v>34</v>
      </c>
      <c r="AG299" s="49">
        <f>SUM(X299:AF299)</f>
        <v>139</v>
      </c>
      <c r="AI299" s="49">
        <f>SUM(K299+V299+AG299)</f>
        <v>402</v>
      </c>
    </row>
    <row r="300" spans="1:35" ht="15.75" customHeight="1" x14ac:dyDescent="0.2">
      <c r="A300" s="50">
        <v>0.73958333333333337</v>
      </c>
      <c r="B300" s="35">
        <f t="shared" si="265"/>
        <v>163</v>
      </c>
      <c r="C300" s="36">
        <f t="shared" si="265"/>
        <v>18</v>
      </c>
      <c r="D300" s="36">
        <f t="shared" si="265"/>
        <v>1</v>
      </c>
      <c r="E300" s="36">
        <f t="shared" si="265"/>
        <v>2</v>
      </c>
      <c r="F300" s="36">
        <f t="shared" si="265"/>
        <v>1</v>
      </c>
      <c r="G300" s="36">
        <f t="shared" si="265"/>
        <v>3</v>
      </c>
      <c r="H300" s="36">
        <f t="shared" si="266"/>
        <v>0</v>
      </c>
      <c r="I300" s="36">
        <f t="shared" si="267"/>
        <v>1</v>
      </c>
      <c r="J300" s="36">
        <f t="shared" si="267"/>
        <v>18</v>
      </c>
      <c r="K300" s="51">
        <f>SUM(B300:J300)</f>
        <v>207</v>
      </c>
      <c r="M300" s="35">
        <f t="shared" si="268"/>
        <v>35</v>
      </c>
      <c r="N300" s="36">
        <f t="shared" si="268"/>
        <v>1</v>
      </c>
      <c r="O300" s="36">
        <f t="shared" si="268"/>
        <v>0</v>
      </c>
      <c r="P300" s="36">
        <f t="shared" si="268"/>
        <v>0</v>
      </c>
      <c r="Q300" s="36">
        <f t="shared" si="268"/>
        <v>0</v>
      </c>
      <c r="R300" s="36">
        <f t="shared" si="268"/>
        <v>0</v>
      </c>
      <c r="S300" s="36">
        <f t="shared" si="268"/>
        <v>1</v>
      </c>
      <c r="T300" s="36">
        <f t="shared" si="268"/>
        <v>1</v>
      </c>
      <c r="U300" s="36">
        <f t="shared" si="268"/>
        <v>11</v>
      </c>
      <c r="V300" s="51">
        <f>SUM(M300:U300)</f>
        <v>49</v>
      </c>
      <c r="X300" s="35">
        <f t="shared" si="269"/>
        <v>69</v>
      </c>
      <c r="Y300" s="36">
        <f t="shared" si="269"/>
        <v>7</v>
      </c>
      <c r="Z300" s="36">
        <f t="shared" si="269"/>
        <v>0</v>
      </c>
      <c r="AA300" s="36">
        <f t="shared" si="269"/>
        <v>0</v>
      </c>
      <c r="AB300" s="36">
        <f t="shared" si="269"/>
        <v>0</v>
      </c>
      <c r="AC300" s="36">
        <f t="shared" si="269"/>
        <v>4</v>
      </c>
      <c r="AD300" s="36">
        <f t="shared" si="269"/>
        <v>19</v>
      </c>
      <c r="AE300" s="36">
        <f t="shared" si="269"/>
        <v>2</v>
      </c>
      <c r="AF300" s="36">
        <f t="shared" si="269"/>
        <v>33</v>
      </c>
      <c r="AG300" s="51">
        <f>SUM(X300:AF300)</f>
        <v>134</v>
      </c>
      <c r="AI300" s="51">
        <f>SUM(K300+V300+AG300)</f>
        <v>390</v>
      </c>
    </row>
    <row r="301" spans="1:35" ht="15.75" customHeight="1" x14ac:dyDescent="0.2">
      <c r="A301" s="25" t="s">
        <v>16</v>
      </c>
      <c r="B301" s="26">
        <f t="shared" ref="B301:K301" si="270">SUM(B297:B300)</f>
        <v>701</v>
      </c>
      <c r="C301" s="27">
        <f t="shared" si="270"/>
        <v>78</v>
      </c>
      <c r="D301" s="27">
        <f t="shared" si="270"/>
        <v>4</v>
      </c>
      <c r="E301" s="27">
        <f t="shared" si="270"/>
        <v>11</v>
      </c>
      <c r="F301" s="27">
        <f t="shared" si="270"/>
        <v>1</v>
      </c>
      <c r="G301" s="27">
        <f t="shared" si="270"/>
        <v>9</v>
      </c>
      <c r="H301" s="27">
        <f t="shared" si="270"/>
        <v>0</v>
      </c>
      <c r="I301" s="27">
        <f t="shared" si="270"/>
        <v>4</v>
      </c>
      <c r="J301" s="52">
        <f t="shared" si="270"/>
        <v>57</v>
      </c>
      <c r="K301" s="25">
        <f t="shared" si="270"/>
        <v>865</v>
      </c>
      <c r="M301" s="26">
        <f t="shared" ref="M301:V301" si="271">SUM(M297:M300)</f>
        <v>163</v>
      </c>
      <c r="N301" s="27">
        <f t="shared" si="271"/>
        <v>21</v>
      </c>
      <c r="O301" s="27">
        <f t="shared" si="271"/>
        <v>0</v>
      </c>
      <c r="P301" s="27">
        <f t="shared" si="271"/>
        <v>1</v>
      </c>
      <c r="Q301" s="27">
        <f t="shared" si="271"/>
        <v>0</v>
      </c>
      <c r="R301" s="27">
        <f t="shared" si="271"/>
        <v>4</v>
      </c>
      <c r="S301" s="27">
        <f t="shared" si="271"/>
        <v>5</v>
      </c>
      <c r="T301" s="27">
        <f t="shared" si="271"/>
        <v>3</v>
      </c>
      <c r="U301" s="52">
        <f t="shared" si="271"/>
        <v>46</v>
      </c>
      <c r="V301" s="25">
        <f t="shared" si="271"/>
        <v>243</v>
      </c>
      <c r="X301" s="26">
        <f t="shared" ref="X301:AF301" si="272">SUM(X297:X300)</f>
        <v>289</v>
      </c>
      <c r="Y301" s="27">
        <f t="shared" si="272"/>
        <v>29</v>
      </c>
      <c r="Z301" s="27">
        <f t="shared" si="272"/>
        <v>1</v>
      </c>
      <c r="AA301" s="27">
        <f t="shared" si="272"/>
        <v>0</v>
      </c>
      <c r="AB301" s="27">
        <f t="shared" si="272"/>
        <v>0</v>
      </c>
      <c r="AC301" s="27">
        <f t="shared" si="272"/>
        <v>14</v>
      </c>
      <c r="AD301" s="27">
        <f t="shared" si="272"/>
        <v>71</v>
      </c>
      <c r="AE301" s="27">
        <f t="shared" si="272"/>
        <v>3</v>
      </c>
      <c r="AF301" s="52">
        <f t="shared" si="272"/>
        <v>117</v>
      </c>
      <c r="AG301" s="25">
        <f t="shared" ref="AG301" si="273">SUM(AG297:AG300)</f>
        <v>524</v>
      </c>
      <c r="AI301" s="25">
        <f>SUM(AI297:AI300)</f>
        <v>1632</v>
      </c>
    </row>
    <row r="302" spans="1:35" ht="15.75" customHeight="1" x14ac:dyDescent="0.2">
      <c r="A302" s="46">
        <v>0.75</v>
      </c>
      <c r="B302" s="28">
        <f t="shared" ref="B302:G305" si="274">SUM(B74+M74+X74)</f>
        <v>173</v>
      </c>
      <c r="C302" s="29">
        <f t="shared" si="274"/>
        <v>17</v>
      </c>
      <c r="D302" s="29">
        <f t="shared" si="274"/>
        <v>0</v>
      </c>
      <c r="E302" s="29">
        <f t="shared" si="274"/>
        <v>3</v>
      </c>
      <c r="F302" s="29">
        <f t="shared" si="274"/>
        <v>0</v>
      </c>
      <c r="G302" s="29">
        <f t="shared" si="274"/>
        <v>4</v>
      </c>
      <c r="H302" s="29">
        <f t="shared" ref="H302:H305" si="275">SUM(H74+S74+AD74)</f>
        <v>0</v>
      </c>
      <c r="I302" s="29">
        <f t="shared" ref="I302:J305" si="276">SUM(I74+T74+AE74)</f>
        <v>1</v>
      </c>
      <c r="J302" s="29">
        <f t="shared" si="276"/>
        <v>17</v>
      </c>
      <c r="K302" s="47">
        <f>SUM(B302:J302)</f>
        <v>215</v>
      </c>
      <c r="M302" s="28">
        <f t="shared" ref="M302:U305" si="277">SUM(B150+M150+X150)</f>
        <v>30</v>
      </c>
      <c r="N302" s="29">
        <f t="shared" si="277"/>
        <v>7</v>
      </c>
      <c r="O302" s="29">
        <f t="shared" si="277"/>
        <v>0</v>
      </c>
      <c r="P302" s="29">
        <f t="shared" si="277"/>
        <v>0</v>
      </c>
      <c r="Q302" s="29">
        <f t="shared" si="277"/>
        <v>0</v>
      </c>
      <c r="R302" s="29">
        <f t="shared" si="277"/>
        <v>1</v>
      </c>
      <c r="S302" s="29">
        <f t="shared" si="277"/>
        <v>2</v>
      </c>
      <c r="T302" s="29">
        <f t="shared" si="277"/>
        <v>2</v>
      </c>
      <c r="U302" s="29">
        <f t="shared" si="277"/>
        <v>9</v>
      </c>
      <c r="V302" s="47">
        <f>SUM(M302:U302)</f>
        <v>51</v>
      </c>
      <c r="X302" s="28">
        <f t="shared" ref="X302:AF305" si="278">SUM(B226+M226+X226)</f>
        <v>53</v>
      </c>
      <c r="Y302" s="29">
        <f t="shared" si="278"/>
        <v>6</v>
      </c>
      <c r="Z302" s="29">
        <f t="shared" si="278"/>
        <v>1</v>
      </c>
      <c r="AA302" s="29">
        <f t="shared" si="278"/>
        <v>0</v>
      </c>
      <c r="AB302" s="29">
        <f t="shared" si="278"/>
        <v>0</v>
      </c>
      <c r="AC302" s="29">
        <f t="shared" si="278"/>
        <v>2</v>
      </c>
      <c r="AD302" s="29">
        <f t="shared" si="278"/>
        <v>9</v>
      </c>
      <c r="AE302" s="29">
        <f t="shared" si="278"/>
        <v>0</v>
      </c>
      <c r="AF302" s="29">
        <f t="shared" si="278"/>
        <v>17</v>
      </c>
      <c r="AG302" s="47">
        <f>SUM(X302:AF302)</f>
        <v>88</v>
      </c>
      <c r="AI302" s="47">
        <f>SUM(K302+V302+AG302)</f>
        <v>354</v>
      </c>
    </row>
    <row r="303" spans="1:35" ht="15.75" customHeight="1" x14ac:dyDescent="0.2">
      <c r="A303" s="48">
        <v>0.76041666666666663</v>
      </c>
      <c r="B303" s="31">
        <f t="shared" si="274"/>
        <v>163</v>
      </c>
      <c r="C303" s="32">
        <f t="shared" si="274"/>
        <v>17</v>
      </c>
      <c r="D303" s="32">
        <f t="shared" si="274"/>
        <v>0</v>
      </c>
      <c r="E303" s="32">
        <f t="shared" si="274"/>
        <v>0</v>
      </c>
      <c r="F303" s="32">
        <f t="shared" si="274"/>
        <v>0</v>
      </c>
      <c r="G303" s="32">
        <f t="shared" si="274"/>
        <v>1</v>
      </c>
      <c r="H303" s="32">
        <f t="shared" si="275"/>
        <v>1</v>
      </c>
      <c r="I303" s="32">
        <f t="shared" si="276"/>
        <v>2</v>
      </c>
      <c r="J303" s="32">
        <f t="shared" si="276"/>
        <v>17</v>
      </c>
      <c r="K303" s="49">
        <f>SUM(B303:J303)</f>
        <v>201</v>
      </c>
      <c r="M303" s="31">
        <f t="shared" si="277"/>
        <v>30</v>
      </c>
      <c r="N303" s="32">
        <f t="shared" si="277"/>
        <v>1</v>
      </c>
      <c r="O303" s="32">
        <f t="shared" si="277"/>
        <v>0</v>
      </c>
      <c r="P303" s="32">
        <f t="shared" si="277"/>
        <v>1</v>
      </c>
      <c r="Q303" s="32">
        <f t="shared" si="277"/>
        <v>0</v>
      </c>
      <c r="R303" s="32">
        <f t="shared" si="277"/>
        <v>2</v>
      </c>
      <c r="S303" s="32">
        <f t="shared" si="277"/>
        <v>3</v>
      </c>
      <c r="T303" s="32">
        <f t="shared" si="277"/>
        <v>2</v>
      </c>
      <c r="U303" s="32">
        <f t="shared" si="277"/>
        <v>10</v>
      </c>
      <c r="V303" s="49">
        <f>SUM(M303:U303)</f>
        <v>49</v>
      </c>
      <c r="X303" s="31">
        <f t="shared" si="278"/>
        <v>67</v>
      </c>
      <c r="Y303" s="32">
        <f t="shared" si="278"/>
        <v>7</v>
      </c>
      <c r="Z303" s="32">
        <f t="shared" si="278"/>
        <v>0</v>
      </c>
      <c r="AA303" s="32">
        <f t="shared" si="278"/>
        <v>0</v>
      </c>
      <c r="AB303" s="32">
        <f t="shared" si="278"/>
        <v>0</v>
      </c>
      <c r="AC303" s="32">
        <f t="shared" si="278"/>
        <v>3</v>
      </c>
      <c r="AD303" s="32">
        <f t="shared" si="278"/>
        <v>22</v>
      </c>
      <c r="AE303" s="32">
        <f t="shared" si="278"/>
        <v>0</v>
      </c>
      <c r="AF303" s="32">
        <f t="shared" si="278"/>
        <v>40</v>
      </c>
      <c r="AG303" s="49">
        <f>SUM(X303:AF303)</f>
        <v>139</v>
      </c>
      <c r="AI303" s="49">
        <f>SUM(K303+V303+AG303)</f>
        <v>389</v>
      </c>
    </row>
    <row r="304" spans="1:35" ht="15.75" customHeight="1" x14ac:dyDescent="0.2">
      <c r="A304" s="48">
        <v>0.77083333333333337</v>
      </c>
      <c r="B304" s="31">
        <f t="shared" si="274"/>
        <v>168</v>
      </c>
      <c r="C304" s="32">
        <f t="shared" si="274"/>
        <v>22</v>
      </c>
      <c r="D304" s="32">
        <f t="shared" si="274"/>
        <v>1</v>
      </c>
      <c r="E304" s="32">
        <f t="shared" si="274"/>
        <v>0</v>
      </c>
      <c r="F304" s="32">
        <f t="shared" si="274"/>
        <v>0</v>
      </c>
      <c r="G304" s="32">
        <f t="shared" si="274"/>
        <v>1</v>
      </c>
      <c r="H304" s="32">
        <f t="shared" si="275"/>
        <v>2</v>
      </c>
      <c r="I304" s="32">
        <f t="shared" si="276"/>
        <v>1</v>
      </c>
      <c r="J304" s="32">
        <f t="shared" si="276"/>
        <v>10</v>
      </c>
      <c r="K304" s="49">
        <f>SUM(B304:J304)</f>
        <v>205</v>
      </c>
      <c r="M304" s="31">
        <f t="shared" si="277"/>
        <v>32</v>
      </c>
      <c r="N304" s="32">
        <f t="shared" si="277"/>
        <v>2</v>
      </c>
      <c r="O304" s="32">
        <f t="shared" si="277"/>
        <v>1</v>
      </c>
      <c r="P304" s="32">
        <f t="shared" si="277"/>
        <v>0</v>
      </c>
      <c r="Q304" s="32">
        <f t="shared" si="277"/>
        <v>0</v>
      </c>
      <c r="R304" s="32">
        <f t="shared" si="277"/>
        <v>1</v>
      </c>
      <c r="S304" s="32">
        <f t="shared" si="277"/>
        <v>0</v>
      </c>
      <c r="T304" s="32">
        <f t="shared" si="277"/>
        <v>0</v>
      </c>
      <c r="U304" s="32">
        <f t="shared" si="277"/>
        <v>7</v>
      </c>
      <c r="V304" s="49">
        <f>SUM(M304:U304)</f>
        <v>43</v>
      </c>
      <c r="X304" s="31">
        <f t="shared" si="278"/>
        <v>66</v>
      </c>
      <c r="Y304" s="32">
        <f t="shared" si="278"/>
        <v>4</v>
      </c>
      <c r="Z304" s="32">
        <f t="shared" si="278"/>
        <v>0</v>
      </c>
      <c r="AA304" s="32">
        <f t="shared" si="278"/>
        <v>0</v>
      </c>
      <c r="AB304" s="32">
        <f t="shared" si="278"/>
        <v>0</v>
      </c>
      <c r="AC304" s="32">
        <f t="shared" si="278"/>
        <v>0</v>
      </c>
      <c r="AD304" s="32">
        <f t="shared" si="278"/>
        <v>9</v>
      </c>
      <c r="AE304" s="32">
        <f t="shared" si="278"/>
        <v>3</v>
      </c>
      <c r="AF304" s="32">
        <f t="shared" si="278"/>
        <v>11</v>
      </c>
      <c r="AG304" s="49">
        <f>SUM(X304:AF304)</f>
        <v>93</v>
      </c>
      <c r="AI304" s="49">
        <f>SUM(K304+V304+AG304)</f>
        <v>341</v>
      </c>
    </row>
    <row r="305" spans="1:35" ht="15.75" customHeight="1" x14ac:dyDescent="0.2">
      <c r="A305" s="50">
        <v>0.78125</v>
      </c>
      <c r="B305" s="35">
        <f t="shared" si="274"/>
        <v>150</v>
      </c>
      <c r="C305" s="36">
        <f t="shared" si="274"/>
        <v>16</v>
      </c>
      <c r="D305" s="36">
        <f t="shared" si="274"/>
        <v>2</v>
      </c>
      <c r="E305" s="36">
        <f t="shared" si="274"/>
        <v>2</v>
      </c>
      <c r="F305" s="36">
        <f t="shared" si="274"/>
        <v>0</v>
      </c>
      <c r="G305" s="36">
        <f t="shared" si="274"/>
        <v>3</v>
      </c>
      <c r="H305" s="36">
        <f t="shared" si="275"/>
        <v>3</v>
      </c>
      <c r="I305" s="36">
        <f t="shared" si="276"/>
        <v>0</v>
      </c>
      <c r="J305" s="36">
        <f t="shared" si="276"/>
        <v>9</v>
      </c>
      <c r="K305" s="51">
        <f>SUM(B305:J305)</f>
        <v>185</v>
      </c>
      <c r="M305" s="35">
        <f t="shared" si="277"/>
        <v>32</v>
      </c>
      <c r="N305" s="36">
        <f t="shared" si="277"/>
        <v>3</v>
      </c>
      <c r="O305" s="36">
        <f t="shared" si="277"/>
        <v>1</v>
      </c>
      <c r="P305" s="36">
        <f t="shared" si="277"/>
        <v>0</v>
      </c>
      <c r="Q305" s="36">
        <f t="shared" si="277"/>
        <v>0</v>
      </c>
      <c r="R305" s="36">
        <f t="shared" si="277"/>
        <v>0</v>
      </c>
      <c r="S305" s="36">
        <f t="shared" si="277"/>
        <v>1</v>
      </c>
      <c r="T305" s="36">
        <f t="shared" si="277"/>
        <v>0</v>
      </c>
      <c r="U305" s="36">
        <f t="shared" si="277"/>
        <v>7</v>
      </c>
      <c r="V305" s="51">
        <f>SUM(M305:U305)</f>
        <v>44</v>
      </c>
      <c r="X305" s="35">
        <f t="shared" si="278"/>
        <v>43</v>
      </c>
      <c r="Y305" s="36">
        <f t="shared" si="278"/>
        <v>1</v>
      </c>
      <c r="Z305" s="36">
        <f t="shared" si="278"/>
        <v>0</v>
      </c>
      <c r="AA305" s="36">
        <f t="shared" si="278"/>
        <v>0</v>
      </c>
      <c r="AB305" s="36">
        <f t="shared" si="278"/>
        <v>0</v>
      </c>
      <c r="AC305" s="36">
        <f t="shared" si="278"/>
        <v>0</v>
      </c>
      <c r="AD305" s="36">
        <f t="shared" si="278"/>
        <v>10</v>
      </c>
      <c r="AE305" s="36">
        <f t="shared" si="278"/>
        <v>10</v>
      </c>
      <c r="AF305" s="36">
        <f t="shared" si="278"/>
        <v>15</v>
      </c>
      <c r="AG305" s="51">
        <f>SUM(X305:AF305)</f>
        <v>79</v>
      </c>
      <c r="AI305" s="51">
        <f>SUM(K305+V305+AG305)</f>
        <v>308</v>
      </c>
    </row>
    <row r="306" spans="1:35" ht="15.75" customHeight="1" x14ac:dyDescent="0.2">
      <c r="A306" s="25" t="s">
        <v>16</v>
      </c>
      <c r="B306" s="26">
        <f t="shared" ref="B306:K306" si="279">SUM(B302:B305)</f>
        <v>654</v>
      </c>
      <c r="C306" s="27">
        <f t="shared" si="279"/>
        <v>72</v>
      </c>
      <c r="D306" s="27">
        <f t="shared" si="279"/>
        <v>3</v>
      </c>
      <c r="E306" s="27">
        <f t="shared" si="279"/>
        <v>5</v>
      </c>
      <c r="F306" s="27">
        <f t="shared" si="279"/>
        <v>0</v>
      </c>
      <c r="G306" s="27">
        <f t="shared" si="279"/>
        <v>9</v>
      </c>
      <c r="H306" s="27">
        <f t="shared" si="279"/>
        <v>6</v>
      </c>
      <c r="I306" s="27">
        <f t="shared" si="279"/>
        <v>4</v>
      </c>
      <c r="J306" s="52">
        <f t="shared" si="279"/>
        <v>53</v>
      </c>
      <c r="K306" s="25">
        <f t="shared" si="279"/>
        <v>806</v>
      </c>
      <c r="M306" s="26">
        <f t="shared" ref="M306:V306" si="280">SUM(M302:M305)</f>
        <v>124</v>
      </c>
      <c r="N306" s="27">
        <f t="shared" si="280"/>
        <v>13</v>
      </c>
      <c r="O306" s="27">
        <f t="shared" si="280"/>
        <v>2</v>
      </c>
      <c r="P306" s="27">
        <f t="shared" si="280"/>
        <v>1</v>
      </c>
      <c r="Q306" s="27">
        <f t="shared" si="280"/>
        <v>0</v>
      </c>
      <c r="R306" s="27">
        <f t="shared" si="280"/>
        <v>4</v>
      </c>
      <c r="S306" s="27">
        <f t="shared" si="280"/>
        <v>6</v>
      </c>
      <c r="T306" s="27">
        <f t="shared" si="280"/>
        <v>4</v>
      </c>
      <c r="U306" s="52">
        <f t="shared" si="280"/>
        <v>33</v>
      </c>
      <c r="V306" s="25">
        <f t="shared" si="280"/>
        <v>187</v>
      </c>
      <c r="X306" s="26">
        <f t="shared" ref="X306:AF306" si="281">SUM(X302:X305)</f>
        <v>229</v>
      </c>
      <c r="Y306" s="27">
        <f t="shared" si="281"/>
        <v>18</v>
      </c>
      <c r="Z306" s="27">
        <f t="shared" si="281"/>
        <v>1</v>
      </c>
      <c r="AA306" s="27">
        <f t="shared" si="281"/>
        <v>0</v>
      </c>
      <c r="AB306" s="27">
        <f t="shared" si="281"/>
        <v>0</v>
      </c>
      <c r="AC306" s="27">
        <f t="shared" si="281"/>
        <v>5</v>
      </c>
      <c r="AD306" s="27">
        <f t="shared" si="281"/>
        <v>50</v>
      </c>
      <c r="AE306" s="27">
        <f t="shared" si="281"/>
        <v>13</v>
      </c>
      <c r="AF306" s="52">
        <f t="shared" si="281"/>
        <v>83</v>
      </c>
      <c r="AG306" s="25">
        <f t="shared" ref="AG306" si="282">SUM(AG302:AG305)</f>
        <v>399</v>
      </c>
      <c r="AI306" s="25">
        <f>SUM(AI302:AI305)</f>
        <v>1392</v>
      </c>
    </row>
    <row r="308" spans="1:35" ht="15.75" customHeight="1" x14ac:dyDescent="0.2">
      <c r="A308" s="25" t="s">
        <v>17</v>
      </c>
      <c r="B308" s="26">
        <f t="shared" ref="B308:K308" si="283">SUM(B306+B301+B296+B291+B286+B281)</f>
        <v>3661</v>
      </c>
      <c r="C308" s="27">
        <f t="shared" si="283"/>
        <v>648</v>
      </c>
      <c r="D308" s="27">
        <f t="shared" si="283"/>
        <v>92</v>
      </c>
      <c r="E308" s="27">
        <f t="shared" si="283"/>
        <v>64</v>
      </c>
      <c r="F308" s="27">
        <f t="shared" si="283"/>
        <v>17</v>
      </c>
      <c r="G308" s="27">
        <f t="shared" si="283"/>
        <v>58</v>
      </c>
      <c r="H308" s="27">
        <f t="shared" si="283"/>
        <v>42</v>
      </c>
      <c r="I308" s="27">
        <f t="shared" si="283"/>
        <v>17</v>
      </c>
      <c r="J308" s="27">
        <f t="shared" si="283"/>
        <v>256</v>
      </c>
      <c r="K308" s="25">
        <f t="shared" si="283"/>
        <v>4855</v>
      </c>
      <c r="M308" s="26">
        <f t="shared" ref="M308:V308" si="284">SUM(M306+M301+M296+M291+M286+M281)</f>
        <v>857</v>
      </c>
      <c r="N308" s="27">
        <f t="shared" si="284"/>
        <v>188</v>
      </c>
      <c r="O308" s="27">
        <f t="shared" si="284"/>
        <v>15</v>
      </c>
      <c r="P308" s="27">
        <f t="shared" si="284"/>
        <v>4</v>
      </c>
      <c r="Q308" s="27">
        <f t="shared" si="284"/>
        <v>0</v>
      </c>
      <c r="R308" s="27">
        <f t="shared" si="284"/>
        <v>19</v>
      </c>
      <c r="S308" s="27">
        <f t="shared" si="284"/>
        <v>27</v>
      </c>
      <c r="T308" s="27">
        <f t="shared" si="284"/>
        <v>28</v>
      </c>
      <c r="U308" s="27">
        <f t="shared" si="284"/>
        <v>255</v>
      </c>
      <c r="V308" s="25">
        <f t="shared" si="284"/>
        <v>1393</v>
      </c>
      <c r="X308" s="26">
        <f t="shared" ref="X308:AG308" si="285">SUM(X306+X301+X296+X291+X286+X281)</f>
        <v>1429</v>
      </c>
      <c r="Y308" s="27">
        <f t="shared" si="285"/>
        <v>235</v>
      </c>
      <c r="Z308" s="27">
        <f t="shared" si="285"/>
        <v>8</v>
      </c>
      <c r="AA308" s="27">
        <f t="shared" si="285"/>
        <v>3</v>
      </c>
      <c r="AB308" s="27">
        <f t="shared" si="285"/>
        <v>2</v>
      </c>
      <c r="AC308" s="27">
        <f t="shared" si="285"/>
        <v>28</v>
      </c>
      <c r="AD308" s="27">
        <f t="shared" si="285"/>
        <v>193</v>
      </c>
      <c r="AE308" s="27">
        <f t="shared" si="285"/>
        <v>36</v>
      </c>
      <c r="AF308" s="27">
        <f t="shared" si="285"/>
        <v>435</v>
      </c>
      <c r="AG308" s="25">
        <f t="shared" si="285"/>
        <v>2369</v>
      </c>
      <c r="AI308" s="25">
        <f>SUM(AI306+AI301+AI296+AI291+AI286+AI281)</f>
        <v>8617</v>
      </c>
    </row>
    <row r="310" spans="1:35" ht="15.75" customHeight="1" x14ac:dyDescent="0.2">
      <c r="A310" s="25" t="s">
        <v>14</v>
      </c>
      <c r="B310" s="26">
        <f t="shared" ref="B310:K310" si="286">SUM(B271+B308)</f>
        <v>6380</v>
      </c>
      <c r="C310" s="27">
        <f t="shared" si="286"/>
        <v>1324</v>
      </c>
      <c r="D310" s="27">
        <f t="shared" si="286"/>
        <v>251</v>
      </c>
      <c r="E310" s="27">
        <f t="shared" si="286"/>
        <v>142</v>
      </c>
      <c r="F310" s="27">
        <f t="shared" si="286"/>
        <v>25</v>
      </c>
      <c r="G310" s="27">
        <f t="shared" si="286"/>
        <v>116</v>
      </c>
      <c r="H310" s="27">
        <f t="shared" si="286"/>
        <v>131</v>
      </c>
      <c r="I310" s="27">
        <f t="shared" si="286"/>
        <v>48</v>
      </c>
      <c r="J310" s="27">
        <f t="shared" si="286"/>
        <v>445</v>
      </c>
      <c r="K310" s="25">
        <f t="shared" si="286"/>
        <v>8862</v>
      </c>
      <c r="M310" s="26">
        <f t="shared" ref="M310:V310" si="287">SUM(M271+M308)</f>
        <v>1803</v>
      </c>
      <c r="N310" s="27">
        <f t="shared" si="287"/>
        <v>419</v>
      </c>
      <c r="O310" s="27">
        <f t="shared" si="287"/>
        <v>39</v>
      </c>
      <c r="P310" s="27">
        <f t="shared" si="287"/>
        <v>5</v>
      </c>
      <c r="Q310" s="27">
        <f t="shared" si="287"/>
        <v>0</v>
      </c>
      <c r="R310" s="27">
        <f t="shared" si="287"/>
        <v>38</v>
      </c>
      <c r="S310" s="27">
        <f t="shared" si="287"/>
        <v>70</v>
      </c>
      <c r="T310" s="27">
        <f t="shared" si="287"/>
        <v>39</v>
      </c>
      <c r="U310" s="27">
        <f t="shared" si="287"/>
        <v>651</v>
      </c>
      <c r="V310" s="25">
        <f t="shared" si="287"/>
        <v>3064</v>
      </c>
      <c r="X310" s="26">
        <f t="shared" ref="X310:AG310" si="288">SUM(X271+X308)</f>
        <v>2200</v>
      </c>
      <c r="Y310" s="27">
        <f t="shared" si="288"/>
        <v>431</v>
      </c>
      <c r="Z310" s="27">
        <f t="shared" si="288"/>
        <v>23</v>
      </c>
      <c r="AA310" s="27">
        <f t="shared" si="288"/>
        <v>8</v>
      </c>
      <c r="AB310" s="27">
        <f t="shared" si="288"/>
        <v>3</v>
      </c>
      <c r="AC310" s="27">
        <f t="shared" si="288"/>
        <v>51</v>
      </c>
      <c r="AD310" s="27">
        <f t="shared" si="288"/>
        <v>256</v>
      </c>
      <c r="AE310" s="27">
        <f t="shared" si="288"/>
        <v>48</v>
      </c>
      <c r="AF310" s="27">
        <f t="shared" si="288"/>
        <v>708</v>
      </c>
      <c r="AG310" s="25">
        <f t="shared" si="288"/>
        <v>3728</v>
      </c>
      <c r="AI310" s="25">
        <f>SUM(AI271+AI308)</f>
        <v>15654</v>
      </c>
    </row>
    <row r="312" spans="1:35" ht="15.75" customHeight="1" x14ac:dyDescent="0.2">
      <c r="A312" s="6" t="s">
        <v>21</v>
      </c>
    </row>
    <row r="313" spans="1:35" ht="15.75" customHeight="1" x14ac:dyDescent="0.2">
      <c r="B313" s="26" t="s">
        <v>13</v>
      </c>
      <c r="C313" s="27"/>
      <c r="D313" s="27" t="str">
        <f>$D$9</f>
        <v>A - York Road (E)</v>
      </c>
      <c r="E313" s="27"/>
      <c r="F313" s="27"/>
      <c r="G313" s="27"/>
      <c r="H313" s="27"/>
      <c r="I313" s="27"/>
      <c r="J313" s="27"/>
      <c r="K313" s="25"/>
      <c r="M313" s="26" t="s">
        <v>13</v>
      </c>
      <c r="N313" s="27"/>
      <c r="O313" s="27" t="str">
        <f>$O$9</f>
        <v>B - Whitehouse Street</v>
      </c>
      <c r="P313" s="27"/>
      <c r="Q313" s="27"/>
      <c r="R313" s="27"/>
      <c r="S313" s="27"/>
      <c r="T313" s="27"/>
      <c r="U313" s="27"/>
      <c r="V313" s="25"/>
      <c r="X313" s="26" t="s">
        <v>13</v>
      </c>
      <c r="Y313" s="27"/>
      <c r="Z313" s="27" t="str">
        <f>$Z$9</f>
        <v>C - York Road (W)</v>
      </c>
      <c r="AA313" s="27"/>
      <c r="AB313" s="27"/>
      <c r="AC313" s="27"/>
      <c r="AD313" s="27"/>
      <c r="AE313" s="27"/>
      <c r="AF313" s="27"/>
      <c r="AG313" s="25"/>
      <c r="AI313" s="59" t="s">
        <v>22</v>
      </c>
    </row>
    <row r="314" spans="1:35" s="38" customFormat="1" ht="15.75" customHeight="1" x14ac:dyDescent="0.2">
      <c r="B314" s="39" t="s">
        <v>36</v>
      </c>
      <c r="C314" s="40" t="s">
        <v>35</v>
      </c>
      <c r="D314" s="40" t="s">
        <v>34</v>
      </c>
      <c r="E314" s="40" t="s">
        <v>33</v>
      </c>
      <c r="F314" s="40" t="s">
        <v>32</v>
      </c>
      <c r="G314" s="40" t="s">
        <v>31</v>
      </c>
      <c r="H314" s="40" t="s">
        <v>30</v>
      </c>
      <c r="I314" s="40" t="s">
        <v>29</v>
      </c>
      <c r="J314" s="44" t="s">
        <v>40</v>
      </c>
      <c r="K314" s="45" t="s">
        <v>14</v>
      </c>
      <c r="M314" s="39" t="s">
        <v>36</v>
      </c>
      <c r="N314" s="40" t="s">
        <v>35</v>
      </c>
      <c r="O314" s="40" t="s">
        <v>34</v>
      </c>
      <c r="P314" s="40" t="s">
        <v>33</v>
      </c>
      <c r="Q314" s="40" t="s">
        <v>32</v>
      </c>
      <c r="R314" s="40" t="s">
        <v>31</v>
      </c>
      <c r="S314" s="40" t="s">
        <v>30</v>
      </c>
      <c r="T314" s="40" t="s">
        <v>29</v>
      </c>
      <c r="U314" s="44" t="s">
        <v>40</v>
      </c>
      <c r="V314" s="45" t="s">
        <v>14</v>
      </c>
      <c r="X314" s="39" t="s">
        <v>36</v>
      </c>
      <c r="Y314" s="40" t="s">
        <v>35</v>
      </c>
      <c r="Z314" s="40" t="s">
        <v>34</v>
      </c>
      <c r="AA314" s="40" t="s">
        <v>33</v>
      </c>
      <c r="AB314" s="40" t="s">
        <v>32</v>
      </c>
      <c r="AC314" s="40" t="s">
        <v>31</v>
      </c>
      <c r="AD314" s="40" t="s">
        <v>30</v>
      </c>
      <c r="AE314" s="40" t="s">
        <v>29</v>
      </c>
      <c r="AF314" s="44" t="s">
        <v>40</v>
      </c>
      <c r="AG314" s="45" t="s">
        <v>14</v>
      </c>
      <c r="AI314" s="60"/>
    </row>
    <row r="316" spans="1:35" ht="15.75" customHeight="1" x14ac:dyDescent="0.2">
      <c r="A316" s="46">
        <v>0.29166666666666669</v>
      </c>
      <c r="B316" s="28">
        <f t="shared" ref="B316:J319" si="289">SUM(B12+B88+B164)</f>
        <v>36</v>
      </c>
      <c r="C316" s="29">
        <f t="shared" si="289"/>
        <v>4</v>
      </c>
      <c r="D316" s="29">
        <f t="shared" si="289"/>
        <v>2</v>
      </c>
      <c r="E316" s="29">
        <f t="shared" si="289"/>
        <v>0</v>
      </c>
      <c r="F316" s="29">
        <f t="shared" si="289"/>
        <v>0</v>
      </c>
      <c r="G316" s="29">
        <f t="shared" si="289"/>
        <v>0</v>
      </c>
      <c r="H316" s="29">
        <f t="shared" si="289"/>
        <v>1</v>
      </c>
      <c r="I316" s="29">
        <f t="shared" si="289"/>
        <v>1</v>
      </c>
      <c r="J316" s="29">
        <f t="shared" si="289"/>
        <v>3</v>
      </c>
      <c r="K316" s="47">
        <f>SUM(B316:J316)</f>
        <v>47</v>
      </c>
      <c r="M316" s="28">
        <f t="shared" ref="M316:U319" si="290">SUM(M12+M88+M164)</f>
        <v>17</v>
      </c>
      <c r="N316" s="29">
        <f t="shared" si="290"/>
        <v>3</v>
      </c>
      <c r="O316" s="29">
        <f t="shared" si="290"/>
        <v>0</v>
      </c>
      <c r="P316" s="29">
        <f t="shared" si="290"/>
        <v>0</v>
      </c>
      <c r="Q316" s="29">
        <f t="shared" si="290"/>
        <v>0</v>
      </c>
      <c r="R316" s="29">
        <f t="shared" si="290"/>
        <v>1</v>
      </c>
      <c r="S316" s="29">
        <f t="shared" si="290"/>
        <v>0</v>
      </c>
      <c r="T316" s="29">
        <f t="shared" si="290"/>
        <v>0</v>
      </c>
      <c r="U316" s="29">
        <f t="shared" si="290"/>
        <v>0</v>
      </c>
      <c r="V316" s="47">
        <f>SUM(M316:U316)</f>
        <v>21</v>
      </c>
      <c r="X316" s="28">
        <f t="shared" ref="X316:AF319" si="291">SUM(X12+X88+X164)</f>
        <v>148</v>
      </c>
      <c r="Y316" s="29">
        <f t="shared" si="291"/>
        <v>32</v>
      </c>
      <c r="Z316" s="29">
        <f t="shared" si="291"/>
        <v>6</v>
      </c>
      <c r="AA316" s="29">
        <f t="shared" si="291"/>
        <v>5</v>
      </c>
      <c r="AB316" s="29">
        <f t="shared" si="291"/>
        <v>0</v>
      </c>
      <c r="AC316" s="29">
        <f t="shared" si="291"/>
        <v>1</v>
      </c>
      <c r="AD316" s="29">
        <f t="shared" si="291"/>
        <v>0</v>
      </c>
      <c r="AE316" s="29">
        <f t="shared" si="291"/>
        <v>0</v>
      </c>
      <c r="AF316" s="29">
        <f t="shared" si="291"/>
        <v>6</v>
      </c>
      <c r="AG316" s="47">
        <f>SUM(X316:AF316)</f>
        <v>198</v>
      </c>
      <c r="AI316" s="47">
        <f>SUM(K316+V316+AG316)</f>
        <v>266</v>
      </c>
    </row>
    <row r="317" spans="1:35" ht="15.75" customHeight="1" x14ac:dyDescent="0.2">
      <c r="A317" s="48">
        <v>0.30208333333333331</v>
      </c>
      <c r="B317" s="31">
        <f t="shared" si="289"/>
        <v>41</v>
      </c>
      <c r="C317" s="32">
        <f t="shared" si="289"/>
        <v>6</v>
      </c>
      <c r="D317" s="32">
        <f t="shared" si="289"/>
        <v>0</v>
      </c>
      <c r="E317" s="32">
        <f t="shared" si="289"/>
        <v>0</v>
      </c>
      <c r="F317" s="32">
        <f t="shared" si="289"/>
        <v>0</v>
      </c>
      <c r="G317" s="32">
        <f t="shared" si="289"/>
        <v>0</v>
      </c>
      <c r="H317" s="32">
        <f t="shared" si="289"/>
        <v>2</v>
      </c>
      <c r="I317" s="32">
        <f t="shared" si="289"/>
        <v>0</v>
      </c>
      <c r="J317" s="32">
        <f t="shared" si="289"/>
        <v>3</v>
      </c>
      <c r="K317" s="49">
        <f>SUM(B317:J317)</f>
        <v>52</v>
      </c>
      <c r="M317" s="31">
        <f t="shared" si="290"/>
        <v>15</v>
      </c>
      <c r="N317" s="32">
        <f t="shared" si="290"/>
        <v>1</v>
      </c>
      <c r="O317" s="32">
        <f t="shared" si="290"/>
        <v>1</v>
      </c>
      <c r="P317" s="32">
        <f t="shared" si="290"/>
        <v>0</v>
      </c>
      <c r="Q317" s="32">
        <f t="shared" si="290"/>
        <v>0</v>
      </c>
      <c r="R317" s="32">
        <f t="shared" si="290"/>
        <v>0</v>
      </c>
      <c r="S317" s="32">
        <f t="shared" si="290"/>
        <v>4</v>
      </c>
      <c r="T317" s="32">
        <f t="shared" si="290"/>
        <v>0</v>
      </c>
      <c r="U317" s="32">
        <f t="shared" si="290"/>
        <v>3</v>
      </c>
      <c r="V317" s="49">
        <f>SUM(M317:U317)</f>
        <v>24</v>
      </c>
      <c r="X317" s="31">
        <f t="shared" si="291"/>
        <v>176</v>
      </c>
      <c r="Y317" s="32">
        <f t="shared" si="291"/>
        <v>45</v>
      </c>
      <c r="Z317" s="32">
        <f t="shared" si="291"/>
        <v>7</v>
      </c>
      <c r="AA317" s="32">
        <f t="shared" si="291"/>
        <v>0</v>
      </c>
      <c r="AB317" s="32">
        <f t="shared" si="291"/>
        <v>0</v>
      </c>
      <c r="AC317" s="32">
        <f t="shared" si="291"/>
        <v>0</v>
      </c>
      <c r="AD317" s="32">
        <f t="shared" si="291"/>
        <v>0</v>
      </c>
      <c r="AE317" s="32">
        <f t="shared" si="291"/>
        <v>1</v>
      </c>
      <c r="AF317" s="32">
        <f t="shared" si="291"/>
        <v>10</v>
      </c>
      <c r="AG317" s="49">
        <f>SUM(X317:AF317)</f>
        <v>239</v>
      </c>
      <c r="AI317" s="49">
        <f>SUM(K317+V317+AG317)</f>
        <v>315</v>
      </c>
    </row>
    <row r="318" spans="1:35" ht="15.75" customHeight="1" x14ac:dyDescent="0.2">
      <c r="A318" s="48">
        <v>0.3125</v>
      </c>
      <c r="B318" s="31">
        <f t="shared" si="289"/>
        <v>27</v>
      </c>
      <c r="C318" s="32">
        <f t="shared" si="289"/>
        <v>8</v>
      </c>
      <c r="D318" s="32">
        <f t="shared" si="289"/>
        <v>0</v>
      </c>
      <c r="E318" s="32">
        <f t="shared" si="289"/>
        <v>0</v>
      </c>
      <c r="F318" s="32">
        <f t="shared" si="289"/>
        <v>0</v>
      </c>
      <c r="G318" s="32">
        <f t="shared" si="289"/>
        <v>0</v>
      </c>
      <c r="H318" s="32">
        <f t="shared" si="289"/>
        <v>2</v>
      </c>
      <c r="I318" s="32">
        <f t="shared" si="289"/>
        <v>2</v>
      </c>
      <c r="J318" s="32">
        <f t="shared" si="289"/>
        <v>5</v>
      </c>
      <c r="K318" s="49">
        <f>SUM(B318:J318)</f>
        <v>44</v>
      </c>
      <c r="M318" s="31">
        <f t="shared" si="290"/>
        <v>11</v>
      </c>
      <c r="N318" s="32">
        <f t="shared" si="290"/>
        <v>5</v>
      </c>
      <c r="O318" s="32">
        <f t="shared" si="290"/>
        <v>0</v>
      </c>
      <c r="P318" s="32">
        <f t="shared" si="290"/>
        <v>0</v>
      </c>
      <c r="Q318" s="32">
        <f t="shared" si="290"/>
        <v>0</v>
      </c>
      <c r="R318" s="32">
        <f t="shared" si="290"/>
        <v>1</v>
      </c>
      <c r="S318" s="32">
        <f t="shared" si="290"/>
        <v>3</v>
      </c>
      <c r="T318" s="32">
        <f t="shared" si="290"/>
        <v>0</v>
      </c>
      <c r="U318" s="32">
        <f t="shared" si="290"/>
        <v>2</v>
      </c>
      <c r="V318" s="49">
        <f>SUM(M318:U318)</f>
        <v>22</v>
      </c>
      <c r="X318" s="31">
        <f t="shared" si="291"/>
        <v>113</v>
      </c>
      <c r="Y318" s="32">
        <f t="shared" si="291"/>
        <v>13</v>
      </c>
      <c r="Z318" s="32">
        <f t="shared" si="291"/>
        <v>3</v>
      </c>
      <c r="AA318" s="32">
        <f t="shared" si="291"/>
        <v>1</v>
      </c>
      <c r="AB318" s="32">
        <f t="shared" si="291"/>
        <v>0</v>
      </c>
      <c r="AC318" s="32">
        <f t="shared" si="291"/>
        <v>4</v>
      </c>
      <c r="AD318" s="32">
        <f t="shared" si="291"/>
        <v>3</v>
      </c>
      <c r="AE318" s="32">
        <f t="shared" si="291"/>
        <v>4</v>
      </c>
      <c r="AF318" s="32">
        <f t="shared" si="291"/>
        <v>12</v>
      </c>
      <c r="AG318" s="49">
        <f>SUM(X318:AF318)</f>
        <v>153</v>
      </c>
      <c r="AI318" s="49">
        <f>SUM(K318+V318+AG318)</f>
        <v>219</v>
      </c>
    </row>
    <row r="319" spans="1:35" ht="15.75" customHeight="1" x14ac:dyDescent="0.2">
      <c r="A319" s="50">
        <v>0.32291666666666669</v>
      </c>
      <c r="B319" s="35">
        <f t="shared" si="289"/>
        <v>24</v>
      </c>
      <c r="C319" s="36">
        <f t="shared" si="289"/>
        <v>6</v>
      </c>
      <c r="D319" s="36">
        <f t="shared" si="289"/>
        <v>1</v>
      </c>
      <c r="E319" s="36">
        <f t="shared" si="289"/>
        <v>0</v>
      </c>
      <c r="F319" s="36">
        <f t="shared" si="289"/>
        <v>0</v>
      </c>
      <c r="G319" s="36">
        <f t="shared" si="289"/>
        <v>0</v>
      </c>
      <c r="H319" s="36">
        <f t="shared" si="289"/>
        <v>2</v>
      </c>
      <c r="I319" s="36">
        <f t="shared" si="289"/>
        <v>0</v>
      </c>
      <c r="J319" s="36">
        <f t="shared" si="289"/>
        <v>4</v>
      </c>
      <c r="K319" s="51">
        <f>SUM(B319:J319)</f>
        <v>37</v>
      </c>
      <c r="M319" s="35">
        <f t="shared" si="290"/>
        <v>13</v>
      </c>
      <c r="N319" s="36">
        <f t="shared" si="290"/>
        <v>3</v>
      </c>
      <c r="O319" s="36">
        <f t="shared" si="290"/>
        <v>0</v>
      </c>
      <c r="P319" s="36">
        <f t="shared" si="290"/>
        <v>0</v>
      </c>
      <c r="Q319" s="36">
        <f t="shared" si="290"/>
        <v>0</v>
      </c>
      <c r="R319" s="36">
        <f t="shared" si="290"/>
        <v>1</v>
      </c>
      <c r="S319" s="36">
        <f t="shared" si="290"/>
        <v>2</v>
      </c>
      <c r="T319" s="36">
        <f t="shared" si="290"/>
        <v>0</v>
      </c>
      <c r="U319" s="36">
        <f t="shared" si="290"/>
        <v>7</v>
      </c>
      <c r="V319" s="51">
        <f>SUM(M319:U319)</f>
        <v>26</v>
      </c>
      <c r="X319" s="35">
        <f t="shared" si="291"/>
        <v>117</v>
      </c>
      <c r="Y319" s="36">
        <f t="shared" si="291"/>
        <v>17</v>
      </c>
      <c r="Z319" s="36">
        <f t="shared" si="291"/>
        <v>1</v>
      </c>
      <c r="AA319" s="36">
        <f t="shared" si="291"/>
        <v>0</v>
      </c>
      <c r="AB319" s="36">
        <f t="shared" si="291"/>
        <v>0</v>
      </c>
      <c r="AC319" s="36">
        <f t="shared" si="291"/>
        <v>2</v>
      </c>
      <c r="AD319" s="36">
        <f t="shared" si="291"/>
        <v>4</v>
      </c>
      <c r="AE319" s="36">
        <f t="shared" si="291"/>
        <v>5</v>
      </c>
      <c r="AF319" s="36">
        <f t="shared" si="291"/>
        <v>14</v>
      </c>
      <c r="AG319" s="51">
        <f>SUM(X319:AF319)</f>
        <v>160</v>
      </c>
      <c r="AI319" s="51">
        <f>SUM(K319+V319+AG319)</f>
        <v>223</v>
      </c>
    </row>
    <row r="320" spans="1:35" ht="15.75" customHeight="1" x14ac:dyDescent="0.2">
      <c r="A320" s="25" t="s">
        <v>16</v>
      </c>
      <c r="B320" s="26">
        <f t="shared" ref="B320:K320" si="292">SUM(B316:B319)</f>
        <v>128</v>
      </c>
      <c r="C320" s="27">
        <f t="shared" si="292"/>
        <v>24</v>
      </c>
      <c r="D320" s="27">
        <f t="shared" si="292"/>
        <v>3</v>
      </c>
      <c r="E320" s="27">
        <f t="shared" si="292"/>
        <v>0</v>
      </c>
      <c r="F320" s="27">
        <f t="shared" si="292"/>
        <v>0</v>
      </c>
      <c r="G320" s="27">
        <f t="shared" si="292"/>
        <v>0</v>
      </c>
      <c r="H320" s="27">
        <f t="shared" si="292"/>
        <v>7</v>
      </c>
      <c r="I320" s="27">
        <f t="shared" si="292"/>
        <v>3</v>
      </c>
      <c r="J320" s="52">
        <f t="shared" si="292"/>
        <v>15</v>
      </c>
      <c r="K320" s="25">
        <f t="shared" si="292"/>
        <v>180</v>
      </c>
      <c r="M320" s="26">
        <f t="shared" ref="M320:V320" si="293">SUM(M316:M319)</f>
        <v>56</v>
      </c>
      <c r="N320" s="27">
        <f t="shared" si="293"/>
        <v>12</v>
      </c>
      <c r="O320" s="27">
        <f t="shared" si="293"/>
        <v>1</v>
      </c>
      <c r="P320" s="27">
        <f t="shared" si="293"/>
        <v>0</v>
      </c>
      <c r="Q320" s="27">
        <f t="shared" si="293"/>
        <v>0</v>
      </c>
      <c r="R320" s="27">
        <f t="shared" si="293"/>
        <v>3</v>
      </c>
      <c r="S320" s="27">
        <f t="shared" si="293"/>
        <v>9</v>
      </c>
      <c r="T320" s="27">
        <f t="shared" si="293"/>
        <v>0</v>
      </c>
      <c r="U320" s="52">
        <f t="shared" si="293"/>
        <v>12</v>
      </c>
      <c r="V320" s="25">
        <f t="shared" si="293"/>
        <v>93</v>
      </c>
      <c r="X320" s="26">
        <f t="shared" ref="X320:AF320" si="294">SUM(X316:X319)</f>
        <v>554</v>
      </c>
      <c r="Y320" s="27">
        <f t="shared" si="294"/>
        <v>107</v>
      </c>
      <c r="Z320" s="27">
        <f t="shared" si="294"/>
        <v>17</v>
      </c>
      <c r="AA320" s="27">
        <f t="shared" si="294"/>
        <v>6</v>
      </c>
      <c r="AB320" s="27">
        <f t="shared" si="294"/>
        <v>0</v>
      </c>
      <c r="AC320" s="27">
        <f t="shared" si="294"/>
        <v>7</v>
      </c>
      <c r="AD320" s="27">
        <f t="shared" si="294"/>
        <v>7</v>
      </c>
      <c r="AE320" s="27">
        <f t="shared" si="294"/>
        <v>10</v>
      </c>
      <c r="AF320" s="52">
        <f t="shared" si="294"/>
        <v>42</v>
      </c>
      <c r="AG320" s="25">
        <f t="shared" ref="AG320" si="295">SUM(AG316:AG319)</f>
        <v>750</v>
      </c>
      <c r="AI320" s="25">
        <f>SUM(AI316:AI319)</f>
        <v>1023</v>
      </c>
    </row>
    <row r="321" spans="1:35" ht="15.75" customHeight="1" x14ac:dyDescent="0.2">
      <c r="A321" s="46">
        <v>0.33333333333333331</v>
      </c>
      <c r="B321" s="28">
        <f t="shared" ref="B321:J324" si="296">SUM(B17+B93+B169)</f>
        <v>19</v>
      </c>
      <c r="C321" s="29">
        <f t="shared" si="296"/>
        <v>3</v>
      </c>
      <c r="D321" s="29">
        <f t="shared" si="296"/>
        <v>1</v>
      </c>
      <c r="E321" s="29">
        <f t="shared" si="296"/>
        <v>0</v>
      </c>
      <c r="F321" s="29">
        <f t="shared" si="296"/>
        <v>1</v>
      </c>
      <c r="G321" s="29">
        <f t="shared" si="296"/>
        <v>0</v>
      </c>
      <c r="H321" s="29">
        <f t="shared" si="296"/>
        <v>3</v>
      </c>
      <c r="I321" s="29">
        <f t="shared" si="296"/>
        <v>0</v>
      </c>
      <c r="J321" s="29">
        <f t="shared" si="296"/>
        <v>7</v>
      </c>
      <c r="K321" s="47">
        <f>SUM(B321:J321)</f>
        <v>34</v>
      </c>
      <c r="M321" s="28">
        <f t="shared" ref="M321:U324" si="297">SUM(M17+M93+M169)</f>
        <v>11</v>
      </c>
      <c r="N321" s="29">
        <f t="shared" si="297"/>
        <v>1</v>
      </c>
      <c r="O321" s="29">
        <f t="shared" si="297"/>
        <v>0</v>
      </c>
      <c r="P321" s="29">
        <f t="shared" si="297"/>
        <v>0</v>
      </c>
      <c r="Q321" s="29">
        <f t="shared" si="297"/>
        <v>0</v>
      </c>
      <c r="R321" s="29">
        <f t="shared" si="297"/>
        <v>0</v>
      </c>
      <c r="S321" s="29">
        <f t="shared" si="297"/>
        <v>1</v>
      </c>
      <c r="T321" s="29">
        <f t="shared" si="297"/>
        <v>0</v>
      </c>
      <c r="U321" s="29">
        <f t="shared" si="297"/>
        <v>8</v>
      </c>
      <c r="V321" s="47">
        <f>SUM(M321:U321)</f>
        <v>21</v>
      </c>
      <c r="X321" s="28">
        <f t="shared" ref="X321:AF324" si="298">SUM(X17+X93+X169)</f>
        <v>123</v>
      </c>
      <c r="Y321" s="29">
        <f t="shared" si="298"/>
        <v>12</v>
      </c>
      <c r="Z321" s="29">
        <f t="shared" si="298"/>
        <v>3</v>
      </c>
      <c r="AA321" s="29">
        <f t="shared" si="298"/>
        <v>2</v>
      </c>
      <c r="AB321" s="29">
        <f t="shared" si="298"/>
        <v>0</v>
      </c>
      <c r="AC321" s="29">
        <f t="shared" si="298"/>
        <v>2</v>
      </c>
      <c r="AD321" s="29">
        <f t="shared" si="298"/>
        <v>3</v>
      </c>
      <c r="AE321" s="29">
        <f t="shared" si="298"/>
        <v>5</v>
      </c>
      <c r="AF321" s="29">
        <f t="shared" si="298"/>
        <v>45</v>
      </c>
      <c r="AG321" s="47">
        <f>SUM(X321:AF321)</f>
        <v>195</v>
      </c>
      <c r="AI321" s="47">
        <f>SUM(K321+V321+AG321)</f>
        <v>250</v>
      </c>
    </row>
    <row r="322" spans="1:35" ht="15.75" customHeight="1" x14ac:dyDescent="0.2">
      <c r="A322" s="48">
        <v>0.34375</v>
      </c>
      <c r="B322" s="31">
        <f t="shared" si="296"/>
        <v>47</v>
      </c>
      <c r="C322" s="32">
        <f t="shared" si="296"/>
        <v>5</v>
      </c>
      <c r="D322" s="32">
        <f t="shared" si="296"/>
        <v>2</v>
      </c>
      <c r="E322" s="32">
        <f t="shared" si="296"/>
        <v>1</v>
      </c>
      <c r="F322" s="32">
        <f t="shared" si="296"/>
        <v>0</v>
      </c>
      <c r="G322" s="32">
        <f t="shared" si="296"/>
        <v>1</v>
      </c>
      <c r="H322" s="32">
        <f t="shared" si="296"/>
        <v>3</v>
      </c>
      <c r="I322" s="32">
        <f t="shared" si="296"/>
        <v>1</v>
      </c>
      <c r="J322" s="32">
        <f t="shared" si="296"/>
        <v>11</v>
      </c>
      <c r="K322" s="49">
        <f>SUM(B322:J322)</f>
        <v>71</v>
      </c>
      <c r="M322" s="31">
        <f t="shared" si="297"/>
        <v>26</v>
      </c>
      <c r="N322" s="32">
        <f t="shared" si="297"/>
        <v>3</v>
      </c>
      <c r="O322" s="32">
        <f t="shared" si="297"/>
        <v>0</v>
      </c>
      <c r="P322" s="32">
        <f t="shared" si="297"/>
        <v>0</v>
      </c>
      <c r="Q322" s="32">
        <f t="shared" si="297"/>
        <v>0</v>
      </c>
      <c r="R322" s="32">
        <f t="shared" si="297"/>
        <v>1</v>
      </c>
      <c r="S322" s="32">
        <f t="shared" si="297"/>
        <v>0</v>
      </c>
      <c r="T322" s="32">
        <f t="shared" si="297"/>
        <v>0</v>
      </c>
      <c r="U322" s="32">
        <f t="shared" si="297"/>
        <v>12</v>
      </c>
      <c r="V322" s="49">
        <f>SUM(M322:U322)</f>
        <v>42</v>
      </c>
      <c r="X322" s="31">
        <f t="shared" si="298"/>
        <v>144</v>
      </c>
      <c r="Y322" s="32">
        <f t="shared" si="298"/>
        <v>21</v>
      </c>
      <c r="Z322" s="32">
        <f t="shared" si="298"/>
        <v>1</v>
      </c>
      <c r="AA322" s="32">
        <f t="shared" si="298"/>
        <v>5</v>
      </c>
      <c r="AB322" s="32">
        <f t="shared" si="298"/>
        <v>0</v>
      </c>
      <c r="AC322" s="32">
        <f t="shared" si="298"/>
        <v>6</v>
      </c>
      <c r="AD322" s="32">
        <f t="shared" si="298"/>
        <v>3</v>
      </c>
      <c r="AE322" s="32">
        <f t="shared" si="298"/>
        <v>7</v>
      </c>
      <c r="AF322" s="32">
        <f t="shared" si="298"/>
        <v>55</v>
      </c>
      <c r="AG322" s="49">
        <f>SUM(X322:AF322)</f>
        <v>242</v>
      </c>
      <c r="AI322" s="49">
        <f>SUM(K322+V322+AG322)</f>
        <v>355</v>
      </c>
    </row>
    <row r="323" spans="1:35" ht="15.75" customHeight="1" x14ac:dyDescent="0.2">
      <c r="A323" s="48">
        <v>0.35416666666666669</v>
      </c>
      <c r="B323" s="31">
        <f t="shared" si="296"/>
        <v>29</v>
      </c>
      <c r="C323" s="32">
        <f t="shared" si="296"/>
        <v>9</v>
      </c>
      <c r="D323" s="32">
        <f t="shared" si="296"/>
        <v>0</v>
      </c>
      <c r="E323" s="32">
        <f t="shared" si="296"/>
        <v>0</v>
      </c>
      <c r="F323" s="32">
        <f t="shared" si="296"/>
        <v>0</v>
      </c>
      <c r="G323" s="32">
        <f t="shared" si="296"/>
        <v>5</v>
      </c>
      <c r="H323" s="32">
        <f t="shared" si="296"/>
        <v>0</v>
      </c>
      <c r="I323" s="32">
        <f t="shared" si="296"/>
        <v>0</v>
      </c>
      <c r="J323" s="32">
        <f t="shared" si="296"/>
        <v>19</v>
      </c>
      <c r="K323" s="49">
        <f>SUM(B323:J323)</f>
        <v>62</v>
      </c>
      <c r="M323" s="31">
        <f t="shared" si="297"/>
        <v>20</v>
      </c>
      <c r="N323" s="32">
        <f t="shared" si="297"/>
        <v>3</v>
      </c>
      <c r="O323" s="32">
        <f t="shared" si="297"/>
        <v>0</v>
      </c>
      <c r="P323" s="32">
        <f t="shared" si="297"/>
        <v>0</v>
      </c>
      <c r="Q323" s="32">
        <f t="shared" si="297"/>
        <v>0</v>
      </c>
      <c r="R323" s="32">
        <f t="shared" si="297"/>
        <v>0</v>
      </c>
      <c r="S323" s="32">
        <f t="shared" si="297"/>
        <v>4</v>
      </c>
      <c r="T323" s="32">
        <f t="shared" si="297"/>
        <v>0</v>
      </c>
      <c r="U323" s="32">
        <f t="shared" si="297"/>
        <v>50</v>
      </c>
      <c r="V323" s="49">
        <f>SUM(M323:U323)</f>
        <v>77</v>
      </c>
      <c r="X323" s="31">
        <f t="shared" si="298"/>
        <v>181</v>
      </c>
      <c r="Y323" s="32">
        <f t="shared" si="298"/>
        <v>23</v>
      </c>
      <c r="Z323" s="32">
        <f t="shared" si="298"/>
        <v>6</v>
      </c>
      <c r="AA323" s="32">
        <f t="shared" si="298"/>
        <v>4</v>
      </c>
      <c r="AB323" s="32">
        <f t="shared" si="298"/>
        <v>0</v>
      </c>
      <c r="AC323" s="32">
        <f t="shared" si="298"/>
        <v>5</v>
      </c>
      <c r="AD323" s="32">
        <f t="shared" si="298"/>
        <v>18</v>
      </c>
      <c r="AE323" s="32">
        <f t="shared" si="298"/>
        <v>4</v>
      </c>
      <c r="AF323" s="32">
        <f t="shared" si="298"/>
        <v>61</v>
      </c>
      <c r="AG323" s="49">
        <f>SUM(X323:AF323)</f>
        <v>302</v>
      </c>
      <c r="AI323" s="49">
        <f>SUM(K323+V323+AG323)</f>
        <v>441</v>
      </c>
    </row>
    <row r="324" spans="1:35" ht="15.75" customHeight="1" x14ac:dyDescent="0.2">
      <c r="A324" s="50">
        <v>0.36458333333333331</v>
      </c>
      <c r="B324" s="35">
        <f t="shared" si="296"/>
        <v>39</v>
      </c>
      <c r="C324" s="36">
        <f t="shared" si="296"/>
        <v>5</v>
      </c>
      <c r="D324" s="36">
        <f t="shared" si="296"/>
        <v>0</v>
      </c>
      <c r="E324" s="36">
        <f t="shared" si="296"/>
        <v>0</v>
      </c>
      <c r="F324" s="36">
        <f t="shared" si="296"/>
        <v>0</v>
      </c>
      <c r="G324" s="36">
        <f t="shared" si="296"/>
        <v>3</v>
      </c>
      <c r="H324" s="36">
        <f t="shared" si="296"/>
        <v>5</v>
      </c>
      <c r="I324" s="36">
        <f t="shared" si="296"/>
        <v>1</v>
      </c>
      <c r="J324" s="36">
        <f t="shared" si="296"/>
        <v>10</v>
      </c>
      <c r="K324" s="51">
        <f>SUM(B324:J324)</f>
        <v>63</v>
      </c>
      <c r="M324" s="35">
        <f t="shared" si="297"/>
        <v>22</v>
      </c>
      <c r="N324" s="36">
        <f t="shared" si="297"/>
        <v>8</v>
      </c>
      <c r="O324" s="36">
        <f t="shared" si="297"/>
        <v>1</v>
      </c>
      <c r="P324" s="36">
        <f t="shared" si="297"/>
        <v>0</v>
      </c>
      <c r="Q324" s="36">
        <f t="shared" si="297"/>
        <v>0</v>
      </c>
      <c r="R324" s="36">
        <f t="shared" si="297"/>
        <v>1</v>
      </c>
      <c r="S324" s="36">
        <f t="shared" si="297"/>
        <v>2</v>
      </c>
      <c r="T324" s="36">
        <f t="shared" si="297"/>
        <v>0</v>
      </c>
      <c r="U324" s="36">
        <f t="shared" si="297"/>
        <v>19</v>
      </c>
      <c r="V324" s="51">
        <f>SUM(M324:U324)</f>
        <v>53</v>
      </c>
      <c r="X324" s="35">
        <f t="shared" si="298"/>
        <v>151</v>
      </c>
      <c r="Y324" s="36">
        <f t="shared" si="298"/>
        <v>34</v>
      </c>
      <c r="Z324" s="36">
        <f t="shared" si="298"/>
        <v>8</v>
      </c>
      <c r="AA324" s="36">
        <f t="shared" si="298"/>
        <v>2</v>
      </c>
      <c r="AB324" s="36">
        <f t="shared" si="298"/>
        <v>0</v>
      </c>
      <c r="AC324" s="36">
        <f t="shared" si="298"/>
        <v>5</v>
      </c>
      <c r="AD324" s="36">
        <f t="shared" si="298"/>
        <v>21</v>
      </c>
      <c r="AE324" s="36">
        <f t="shared" si="298"/>
        <v>4</v>
      </c>
      <c r="AF324" s="36">
        <f t="shared" si="298"/>
        <v>61</v>
      </c>
      <c r="AG324" s="51">
        <f>SUM(X324:AF324)</f>
        <v>286</v>
      </c>
      <c r="AI324" s="51">
        <f>SUM(K324+V324+AG324)</f>
        <v>402</v>
      </c>
    </row>
    <row r="325" spans="1:35" ht="15.75" customHeight="1" x14ac:dyDescent="0.2">
      <c r="A325" s="25" t="s">
        <v>16</v>
      </c>
      <c r="B325" s="26">
        <f t="shared" ref="B325:K325" si="299">SUM(B321:B324)</f>
        <v>134</v>
      </c>
      <c r="C325" s="27">
        <f t="shared" si="299"/>
        <v>22</v>
      </c>
      <c r="D325" s="27">
        <f t="shared" si="299"/>
        <v>3</v>
      </c>
      <c r="E325" s="27">
        <f t="shared" si="299"/>
        <v>1</v>
      </c>
      <c r="F325" s="27">
        <f t="shared" si="299"/>
        <v>1</v>
      </c>
      <c r="G325" s="27">
        <f t="shared" si="299"/>
        <v>9</v>
      </c>
      <c r="H325" s="27">
        <f t="shared" si="299"/>
        <v>11</v>
      </c>
      <c r="I325" s="27">
        <f t="shared" si="299"/>
        <v>2</v>
      </c>
      <c r="J325" s="52">
        <f t="shared" si="299"/>
        <v>47</v>
      </c>
      <c r="K325" s="25">
        <f t="shared" si="299"/>
        <v>230</v>
      </c>
      <c r="M325" s="26">
        <f t="shared" ref="M325:V325" si="300">SUM(M321:M324)</f>
        <v>79</v>
      </c>
      <c r="N325" s="27">
        <f t="shared" si="300"/>
        <v>15</v>
      </c>
      <c r="O325" s="27">
        <f t="shared" si="300"/>
        <v>1</v>
      </c>
      <c r="P325" s="27">
        <f t="shared" si="300"/>
        <v>0</v>
      </c>
      <c r="Q325" s="27">
        <f t="shared" si="300"/>
        <v>0</v>
      </c>
      <c r="R325" s="27">
        <f t="shared" si="300"/>
        <v>2</v>
      </c>
      <c r="S325" s="27">
        <f t="shared" si="300"/>
        <v>7</v>
      </c>
      <c r="T325" s="27">
        <f t="shared" si="300"/>
        <v>0</v>
      </c>
      <c r="U325" s="52">
        <f t="shared" si="300"/>
        <v>89</v>
      </c>
      <c r="V325" s="25">
        <f t="shared" si="300"/>
        <v>193</v>
      </c>
      <c r="X325" s="26">
        <f t="shared" ref="X325:AF325" si="301">SUM(X321:X324)</f>
        <v>599</v>
      </c>
      <c r="Y325" s="27">
        <f t="shared" si="301"/>
        <v>90</v>
      </c>
      <c r="Z325" s="27">
        <f t="shared" si="301"/>
        <v>18</v>
      </c>
      <c r="AA325" s="27">
        <f t="shared" si="301"/>
        <v>13</v>
      </c>
      <c r="AB325" s="27">
        <f t="shared" si="301"/>
        <v>0</v>
      </c>
      <c r="AC325" s="27">
        <f t="shared" si="301"/>
        <v>18</v>
      </c>
      <c r="AD325" s="27">
        <f t="shared" si="301"/>
        <v>45</v>
      </c>
      <c r="AE325" s="27">
        <f t="shared" si="301"/>
        <v>20</v>
      </c>
      <c r="AF325" s="52">
        <f t="shared" si="301"/>
        <v>222</v>
      </c>
      <c r="AG325" s="25">
        <f t="shared" ref="AG325" si="302">SUM(AG321:AG324)</f>
        <v>1025</v>
      </c>
      <c r="AI325" s="25">
        <f>SUM(AI321:AI324)</f>
        <v>1448</v>
      </c>
    </row>
    <row r="326" spans="1:35" ht="15.75" customHeight="1" x14ac:dyDescent="0.2">
      <c r="A326" s="46">
        <v>0.375</v>
      </c>
      <c r="B326" s="28">
        <f t="shared" ref="B326:J329" si="303">SUM(B22+B98+B174)</f>
        <v>35</v>
      </c>
      <c r="C326" s="29">
        <f t="shared" si="303"/>
        <v>6</v>
      </c>
      <c r="D326" s="29">
        <f t="shared" si="303"/>
        <v>1</v>
      </c>
      <c r="E326" s="29">
        <f t="shared" si="303"/>
        <v>0</v>
      </c>
      <c r="F326" s="29">
        <f t="shared" si="303"/>
        <v>0</v>
      </c>
      <c r="G326" s="29">
        <f t="shared" si="303"/>
        <v>1</v>
      </c>
      <c r="H326" s="29">
        <f t="shared" si="303"/>
        <v>5</v>
      </c>
      <c r="I326" s="29">
        <f t="shared" si="303"/>
        <v>0</v>
      </c>
      <c r="J326" s="29">
        <f t="shared" si="303"/>
        <v>5</v>
      </c>
      <c r="K326" s="47">
        <f>SUM(B326:J326)</f>
        <v>53</v>
      </c>
      <c r="M326" s="28">
        <f t="shared" ref="M326:U329" si="304">SUM(M22+M98+M174)</f>
        <v>23</v>
      </c>
      <c r="N326" s="29">
        <f t="shared" si="304"/>
        <v>6</v>
      </c>
      <c r="O326" s="29">
        <f t="shared" si="304"/>
        <v>1</v>
      </c>
      <c r="P326" s="29">
        <f t="shared" si="304"/>
        <v>1</v>
      </c>
      <c r="Q326" s="29">
        <f t="shared" si="304"/>
        <v>0</v>
      </c>
      <c r="R326" s="29">
        <f t="shared" si="304"/>
        <v>1</v>
      </c>
      <c r="S326" s="29">
        <f t="shared" si="304"/>
        <v>5</v>
      </c>
      <c r="T326" s="29">
        <f t="shared" si="304"/>
        <v>0</v>
      </c>
      <c r="U326" s="29">
        <f t="shared" si="304"/>
        <v>5</v>
      </c>
      <c r="V326" s="47">
        <f>SUM(M326:U326)</f>
        <v>42</v>
      </c>
      <c r="X326" s="28">
        <f t="shared" ref="X326:AF329" si="305">SUM(X22+X98+X174)</f>
        <v>127</v>
      </c>
      <c r="Y326" s="29">
        <f t="shared" si="305"/>
        <v>26</v>
      </c>
      <c r="Z326" s="29">
        <f t="shared" si="305"/>
        <v>5</v>
      </c>
      <c r="AA326" s="29">
        <f t="shared" si="305"/>
        <v>3</v>
      </c>
      <c r="AB326" s="29">
        <f t="shared" si="305"/>
        <v>1</v>
      </c>
      <c r="AC326" s="29">
        <f t="shared" si="305"/>
        <v>4</v>
      </c>
      <c r="AD326" s="29">
        <f t="shared" si="305"/>
        <v>14</v>
      </c>
      <c r="AE326" s="29">
        <f t="shared" si="305"/>
        <v>1</v>
      </c>
      <c r="AF326" s="29">
        <f t="shared" si="305"/>
        <v>37</v>
      </c>
      <c r="AG326" s="47">
        <f>SUM(X326:AF326)</f>
        <v>218</v>
      </c>
      <c r="AI326" s="47">
        <f>SUM(K326+V326+AG326)</f>
        <v>313</v>
      </c>
    </row>
    <row r="327" spans="1:35" ht="15.75" customHeight="1" x14ac:dyDescent="0.2">
      <c r="A327" s="48">
        <v>0.38541666666666669</v>
      </c>
      <c r="B327" s="31">
        <f t="shared" si="303"/>
        <v>45</v>
      </c>
      <c r="C327" s="32">
        <f t="shared" si="303"/>
        <v>5</v>
      </c>
      <c r="D327" s="32">
        <f t="shared" si="303"/>
        <v>3</v>
      </c>
      <c r="E327" s="32">
        <f t="shared" si="303"/>
        <v>0</v>
      </c>
      <c r="F327" s="32">
        <f t="shared" si="303"/>
        <v>0</v>
      </c>
      <c r="G327" s="32">
        <f t="shared" si="303"/>
        <v>2</v>
      </c>
      <c r="H327" s="32">
        <f t="shared" si="303"/>
        <v>0</v>
      </c>
      <c r="I327" s="32">
        <f t="shared" si="303"/>
        <v>0</v>
      </c>
      <c r="J327" s="32">
        <f t="shared" si="303"/>
        <v>4</v>
      </c>
      <c r="K327" s="49">
        <f>SUM(B327:J327)</f>
        <v>59</v>
      </c>
      <c r="M327" s="31">
        <f t="shared" si="304"/>
        <v>16</v>
      </c>
      <c r="N327" s="32">
        <f t="shared" si="304"/>
        <v>4</v>
      </c>
      <c r="O327" s="32">
        <f t="shared" si="304"/>
        <v>0</v>
      </c>
      <c r="P327" s="32">
        <f t="shared" si="304"/>
        <v>0</v>
      </c>
      <c r="Q327" s="32">
        <f t="shared" si="304"/>
        <v>0</v>
      </c>
      <c r="R327" s="32">
        <f t="shared" si="304"/>
        <v>0</v>
      </c>
      <c r="S327" s="32">
        <f t="shared" si="304"/>
        <v>1</v>
      </c>
      <c r="T327" s="32">
        <f t="shared" si="304"/>
        <v>0</v>
      </c>
      <c r="U327" s="32">
        <f t="shared" si="304"/>
        <v>6</v>
      </c>
      <c r="V327" s="49">
        <f>SUM(M327:U327)</f>
        <v>27</v>
      </c>
      <c r="X327" s="31">
        <f t="shared" si="305"/>
        <v>143</v>
      </c>
      <c r="Y327" s="32">
        <f t="shared" si="305"/>
        <v>32</v>
      </c>
      <c r="Z327" s="32">
        <f t="shared" si="305"/>
        <v>2</v>
      </c>
      <c r="AA327" s="32">
        <f t="shared" si="305"/>
        <v>2</v>
      </c>
      <c r="AB327" s="32">
        <f t="shared" si="305"/>
        <v>0</v>
      </c>
      <c r="AC327" s="32">
        <f t="shared" si="305"/>
        <v>5</v>
      </c>
      <c r="AD327" s="32">
        <f t="shared" si="305"/>
        <v>10</v>
      </c>
      <c r="AE327" s="32">
        <f t="shared" si="305"/>
        <v>0</v>
      </c>
      <c r="AF327" s="32">
        <f t="shared" si="305"/>
        <v>29</v>
      </c>
      <c r="AG327" s="49">
        <f>SUM(X327:AF327)</f>
        <v>223</v>
      </c>
      <c r="AI327" s="49">
        <f>SUM(K327+V327+AG327)</f>
        <v>309</v>
      </c>
    </row>
    <row r="328" spans="1:35" ht="15.75" customHeight="1" x14ac:dyDescent="0.2">
      <c r="A328" s="48">
        <v>0.39583333333333331</v>
      </c>
      <c r="B328" s="31">
        <f t="shared" si="303"/>
        <v>33</v>
      </c>
      <c r="C328" s="32">
        <f t="shared" si="303"/>
        <v>7</v>
      </c>
      <c r="D328" s="32">
        <f t="shared" si="303"/>
        <v>2</v>
      </c>
      <c r="E328" s="32">
        <f t="shared" si="303"/>
        <v>0</v>
      </c>
      <c r="F328" s="32">
        <f t="shared" si="303"/>
        <v>0</v>
      </c>
      <c r="G328" s="32">
        <f t="shared" si="303"/>
        <v>0</v>
      </c>
      <c r="H328" s="32">
        <f t="shared" si="303"/>
        <v>1</v>
      </c>
      <c r="I328" s="32">
        <f t="shared" si="303"/>
        <v>1</v>
      </c>
      <c r="J328" s="32">
        <f t="shared" si="303"/>
        <v>5</v>
      </c>
      <c r="K328" s="49">
        <f>SUM(B328:J328)</f>
        <v>49</v>
      </c>
      <c r="M328" s="31">
        <f t="shared" si="304"/>
        <v>21</v>
      </c>
      <c r="N328" s="32">
        <f t="shared" si="304"/>
        <v>10</v>
      </c>
      <c r="O328" s="32">
        <f t="shared" si="304"/>
        <v>0</v>
      </c>
      <c r="P328" s="32">
        <f t="shared" si="304"/>
        <v>1</v>
      </c>
      <c r="Q328" s="32">
        <f t="shared" si="304"/>
        <v>0</v>
      </c>
      <c r="R328" s="32">
        <f t="shared" si="304"/>
        <v>0</v>
      </c>
      <c r="S328" s="32">
        <f t="shared" si="304"/>
        <v>2</v>
      </c>
      <c r="T328" s="32">
        <f t="shared" si="304"/>
        <v>0</v>
      </c>
      <c r="U328" s="32">
        <f t="shared" si="304"/>
        <v>5</v>
      </c>
      <c r="V328" s="49">
        <f>SUM(M328:U328)</f>
        <v>39</v>
      </c>
      <c r="X328" s="31">
        <f t="shared" si="305"/>
        <v>102</v>
      </c>
      <c r="Y328" s="32">
        <f t="shared" si="305"/>
        <v>29</v>
      </c>
      <c r="Z328" s="32">
        <f t="shared" si="305"/>
        <v>6</v>
      </c>
      <c r="AA328" s="32">
        <f t="shared" si="305"/>
        <v>6</v>
      </c>
      <c r="AB328" s="32">
        <f t="shared" si="305"/>
        <v>1</v>
      </c>
      <c r="AC328" s="32">
        <f t="shared" si="305"/>
        <v>0</v>
      </c>
      <c r="AD328" s="32">
        <f t="shared" si="305"/>
        <v>11</v>
      </c>
      <c r="AE328" s="32">
        <f t="shared" si="305"/>
        <v>1</v>
      </c>
      <c r="AF328" s="32">
        <f t="shared" si="305"/>
        <v>15</v>
      </c>
      <c r="AG328" s="49">
        <f>SUM(X328:AF328)</f>
        <v>171</v>
      </c>
      <c r="AI328" s="49">
        <f>SUM(K328+V328+AG328)</f>
        <v>259</v>
      </c>
    </row>
    <row r="329" spans="1:35" ht="15.75" customHeight="1" x14ac:dyDescent="0.2">
      <c r="A329" s="50">
        <v>0.40625</v>
      </c>
      <c r="B329" s="35">
        <f t="shared" si="303"/>
        <v>31</v>
      </c>
      <c r="C329" s="36">
        <f t="shared" si="303"/>
        <v>19</v>
      </c>
      <c r="D329" s="36">
        <f t="shared" si="303"/>
        <v>2</v>
      </c>
      <c r="E329" s="36">
        <f t="shared" si="303"/>
        <v>0</v>
      </c>
      <c r="F329" s="36">
        <f t="shared" si="303"/>
        <v>0</v>
      </c>
      <c r="G329" s="36">
        <f t="shared" si="303"/>
        <v>0</v>
      </c>
      <c r="H329" s="36">
        <f t="shared" si="303"/>
        <v>2</v>
      </c>
      <c r="I329" s="36">
        <f t="shared" si="303"/>
        <v>2</v>
      </c>
      <c r="J329" s="36">
        <f t="shared" si="303"/>
        <v>3</v>
      </c>
      <c r="K329" s="51">
        <f>SUM(B329:J329)</f>
        <v>59</v>
      </c>
      <c r="M329" s="35">
        <f t="shared" si="304"/>
        <v>22</v>
      </c>
      <c r="N329" s="36">
        <f t="shared" si="304"/>
        <v>8</v>
      </c>
      <c r="O329" s="36">
        <f t="shared" si="304"/>
        <v>1</v>
      </c>
      <c r="P329" s="36">
        <f t="shared" si="304"/>
        <v>0</v>
      </c>
      <c r="Q329" s="36">
        <f t="shared" si="304"/>
        <v>0</v>
      </c>
      <c r="R329" s="36">
        <f t="shared" si="304"/>
        <v>0</v>
      </c>
      <c r="S329" s="36">
        <f t="shared" si="304"/>
        <v>1</v>
      </c>
      <c r="T329" s="36">
        <f t="shared" si="304"/>
        <v>0</v>
      </c>
      <c r="U329" s="36">
        <f t="shared" si="304"/>
        <v>4</v>
      </c>
      <c r="V329" s="51">
        <f>SUM(M329:U329)</f>
        <v>36</v>
      </c>
      <c r="X329" s="35">
        <f t="shared" si="305"/>
        <v>121</v>
      </c>
      <c r="Y329" s="36">
        <f t="shared" si="305"/>
        <v>33</v>
      </c>
      <c r="Z329" s="36">
        <f t="shared" si="305"/>
        <v>11</v>
      </c>
      <c r="AA329" s="36">
        <f t="shared" si="305"/>
        <v>3</v>
      </c>
      <c r="AB329" s="36">
        <f t="shared" si="305"/>
        <v>0</v>
      </c>
      <c r="AC329" s="36">
        <f t="shared" si="305"/>
        <v>1</v>
      </c>
      <c r="AD329" s="36">
        <f t="shared" si="305"/>
        <v>4</v>
      </c>
      <c r="AE329" s="36">
        <f t="shared" si="305"/>
        <v>1</v>
      </c>
      <c r="AF329" s="36">
        <f t="shared" si="305"/>
        <v>26</v>
      </c>
      <c r="AG329" s="51">
        <f>SUM(X329:AF329)</f>
        <v>200</v>
      </c>
      <c r="AI329" s="51">
        <f>SUM(K329+V329+AG329)</f>
        <v>295</v>
      </c>
    </row>
    <row r="330" spans="1:35" ht="15.75" customHeight="1" x14ac:dyDescent="0.2">
      <c r="A330" s="25" t="s">
        <v>16</v>
      </c>
      <c r="B330" s="26">
        <f t="shared" ref="B330:K330" si="306">SUM(B326:B329)</f>
        <v>144</v>
      </c>
      <c r="C330" s="27">
        <f t="shared" si="306"/>
        <v>37</v>
      </c>
      <c r="D330" s="27">
        <f t="shared" si="306"/>
        <v>8</v>
      </c>
      <c r="E330" s="27">
        <f t="shared" si="306"/>
        <v>0</v>
      </c>
      <c r="F330" s="27">
        <f t="shared" si="306"/>
        <v>0</v>
      </c>
      <c r="G330" s="27">
        <f t="shared" si="306"/>
        <v>3</v>
      </c>
      <c r="H330" s="27">
        <f t="shared" si="306"/>
        <v>8</v>
      </c>
      <c r="I330" s="27">
        <f t="shared" si="306"/>
        <v>3</v>
      </c>
      <c r="J330" s="52">
        <f t="shared" si="306"/>
        <v>17</v>
      </c>
      <c r="K330" s="25">
        <f t="shared" si="306"/>
        <v>220</v>
      </c>
      <c r="M330" s="26">
        <f t="shared" ref="M330:V330" si="307">SUM(M326:M329)</f>
        <v>82</v>
      </c>
      <c r="N330" s="27">
        <f t="shared" si="307"/>
        <v>28</v>
      </c>
      <c r="O330" s="27">
        <f t="shared" si="307"/>
        <v>2</v>
      </c>
      <c r="P330" s="27">
        <f t="shared" si="307"/>
        <v>2</v>
      </c>
      <c r="Q330" s="27">
        <f t="shared" si="307"/>
        <v>0</v>
      </c>
      <c r="R330" s="27">
        <f t="shared" si="307"/>
        <v>1</v>
      </c>
      <c r="S330" s="27">
        <f t="shared" si="307"/>
        <v>9</v>
      </c>
      <c r="T330" s="27">
        <f t="shared" si="307"/>
        <v>0</v>
      </c>
      <c r="U330" s="52">
        <f t="shared" si="307"/>
        <v>20</v>
      </c>
      <c r="V330" s="25">
        <f t="shared" si="307"/>
        <v>144</v>
      </c>
      <c r="X330" s="26">
        <f t="shared" ref="X330:AF330" si="308">SUM(X326:X329)</f>
        <v>493</v>
      </c>
      <c r="Y330" s="27">
        <f t="shared" si="308"/>
        <v>120</v>
      </c>
      <c r="Z330" s="27">
        <f t="shared" si="308"/>
        <v>24</v>
      </c>
      <c r="AA330" s="27">
        <f t="shared" si="308"/>
        <v>14</v>
      </c>
      <c r="AB330" s="27">
        <f t="shared" si="308"/>
        <v>2</v>
      </c>
      <c r="AC330" s="27">
        <f t="shared" si="308"/>
        <v>10</v>
      </c>
      <c r="AD330" s="27">
        <f t="shared" si="308"/>
        <v>39</v>
      </c>
      <c r="AE330" s="27">
        <f t="shared" si="308"/>
        <v>3</v>
      </c>
      <c r="AF330" s="52">
        <f t="shared" si="308"/>
        <v>107</v>
      </c>
      <c r="AG330" s="25">
        <f t="shared" ref="AG330" si="309">SUM(AG326:AG329)</f>
        <v>812</v>
      </c>
      <c r="AI330" s="25">
        <f>SUM(AI326:AI329)</f>
        <v>1176</v>
      </c>
    </row>
    <row r="331" spans="1:35" ht="15.75" customHeight="1" x14ac:dyDescent="0.2">
      <c r="A331" s="46">
        <v>0.41666666666666669</v>
      </c>
      <c r="B331" s="28">
        <f t="shared" ref="B331:J334" si="310">SUM(B27+B103+B179)</f>
        <v>34</v>
      </c>
      <c r="C331" s="29">
        <f t="shared" si="310"/>
        <v>12</v>
      </c>
      <c r="D331" s="29">
        <f t="shared" si="310"/>
        <v>1</v>
      </c>
      <c r="E331" s="29">
        <f t="shared" si="310"/>
        <v>0</v>
      </c>
      <c r="F331" s="29">
        <f t="shared" si="310"/>
        <v>0</v>
      </c>
      <c r="G331" s="29">
        <f t="shared" si="310"/>
        <v>0</v>
      </c>
      <c r="H331" s="29">
        <f t="shared" si="310"/>
        <v>1</v>
      </c>
      <c r="I331" s="29">
        <f t="shared" si="310"/>
        <v>0</v>
      </c>
      <c r="J331" s="29">
        <f t="shared" si="310"/>
        <v>9</v>
      </c>
      <c r="K331" s="47">
        <f>SUM(B331:J331)</f>
        <v>57</v>
      </c>
      <c r="M331" s="28">
        <f t="shared" ref="M331:U334" si="311">SUM(M27+M103+M179)</f>
        <v>29</v>
      </c>
      <c r="N331" s="29">
        <f t="shared" si="311"/>
        <v>5</v>
      </c>
      <c r="O331" s="29">
        <f t="shared" si="311"/>
        <v>1</v>
      </c>
      <c r="P331" s="29">
        <f t="shared" si="311"/>
        <v>0</v>
      </c>
      <c r="Q331" s="29">
        <f t="shared" si="311"/>
        <v>0</v>
      </c>
      <c r="R331" s="29">
        <f t="shared" si="311"/>
        <v>0</v>
      </c>
      <c r="S331" s="29">
        <f t="shared" si="311"/>
        <v>1</v>
      </c>
      <c r="T331" s="29">
        <f t="shared" si="311"/>
        <v>0</v>
      </c>
      <c r="U331" s="29">
        <f t="shared" si="311"/>
        <v>6</v>
      </c>
      <c r="V331" s="47">
        <f>SUM(M331:U331)</f>
        <v>42</v>
      </c>
      <c r="X331" s="28">
        <f t="shared" ref="X331:AF334" si="312">SUM(X27+X103+X179)</f>
        <v>95</v>
      </c>
      <c r="Y331" s="29">
        <f t="shared" si="312"/>
        <v>33</v>
      </c>
      <c r="Z331" s="29">
        <f t="shared" si="312"/>
        <v>8</v>
      </c>
      <c r="AA331" s="29">
        <f t="shared" si="312"/>
        <v>3</v>
      </c>
      <c r="AB331" s="29">
        <f t="shared" si="312"/>
        <v>1</v>
      </c>
      <c r="AC331" s="29">
        <f t="shared" si="312"/>
        <v>1</v>
      </c>
      <c r="AD331" s="29">
        <f t="shared" si="312"/>
        <v>3</v>
      </c>
      <c r="AE331" s="29">
        <f t="shared" si="312"/>
        <v>0</v>
      </c>
      <c r="AF331" s="29">
        <f t="shared" si="312"/>
        <v>10</v>
      </c>
      <c r="AG331" s="47">
        <f>SUM(X331:AF331)</f>
        <v>154</v>
      </c>
      <c r="AI331" s="47">
        <f>SUM(K331+V331+AG331)</f>
        <v>253</v>
      </c>
    </row>
    <row r="332" spans="1:35" ht="15.75" customHeight="1" x14ac:dyDescent="0.2">
      <c r="A332" s="48">
        <v>0.42708333333333331</v>
      </c>
      <c r="B332" s="31">
        <f t="shared" si="310"/>
        <v>36</v>
      </c>
      <c r="C332" s="32">
        <f t="shared" si="310"/>
        <v>10</v>
      </c>
      <c r="D332" s="32">
        <f t="shared" si="310"/>
        <v>2</v>
      </c>
      <c r="E332" s="32">
        <f t="shared" si="310"/>
        <v>0</v>
      </c>
      <c r="F332" s="32">
        <f t="shared" si="310"/>
        <v>0</v>
      </c>
      <c r="G332" s="32">
        <f t="shared" si="310"/>
        <v>2</v>
      </c>
      <c r="H332" s="32">
        <f t="shared" si="310"/>
        <v>1</v>
      </c>
      <c r="I332" s="32">
        <f t="shared" si="310"/>
        <v>1</v>
      </c>
      <c r="J332" s="32">
        <f t="shared" si="310"/>
        <v>5</v>
      </c>
      <c r="K332" s="49">
        <f>SUM(B332:J332)</f>
        <v>57</v>
      </c>
      <c r="M332" s="31">
        <f t="shared" si="311"/>
        <v>19</v>
      </c>
      <c r="N332" s="32">
        <f t="shared" si="311"/>
        <v>4</v>
      </c>
      <c r="O332" s="32">
        <f t="shared" si="311"/>
        <v>2</v>
      </c>
      <c r="P332" s="32">
        <f t="shared" si="311"/>
        <v>0</v>
      </c>
      <c r="Q332" s="32">
        <f t="shared" si="311"/>
        <v>0</v>
      </c>
      <c r="R332" s="32">
        <f t="shared" si="311"/>
        <v>0</v>
      </c>
      <c r="S332" s="32">
        <f t="shared" si="311"/>
        <v>1</v>
      </c>
      <c r="T332" s="32">
        <f t="shared" si="311"/>
        <v>0</v>
      </c>
      <c r="U332" s="32">
        <f t="shared" si="311"/>
        <v>7</v>
      </c>
      <c r="V332" s="49">
        <f>SUM(M332:U332)</f>
        <v>33</v>
      </c>
      <c r="X332" s="31">
        <f t="shared" si="312"/>
        <v>91</v>
      </c>
      <c r="Y332" s="32">
        <f t="shared" si="312"/>
        <v>24</v>
      </c>
      <c r="Z332" s="32">
        <f t="shared" si="312"/>
        <v>5</v>
      </c>
      <c r="AA332" s="32">
        <f t="shared" si="312"/>
        <v>5</v>
      </c>
      <c r="AB332" s="32">
        <f t="shared" si="312"/>
        <v>0</v>
      </c>
      <c r="AC332" s="32">
        <f t="shared" si="312"/>
        <v>1</v>
      </c>
      <c r="AD332" s="32">
        <f t="shared" si="312"/>
        <v>3</v>
      </c>
      <c r="AE332" s="32">
        <f t="shared" si="312"/>
        <v>0</v>
      </c>
      <c r="AF332" s="32">
        <f t="shared" si="312"/>
        <v>15</v>
      </c>
      <c r="AG332" s="49">
        <f>SUM(X332:AF332)</f>
        <v>144</v>
      </c>
      <c r="AI332" s="49">
        <f>SUM(K332+V332+AG332)</f>
        <v>234</v>
      </c>
    </row>
    <row r="333" spans="1:35" ht="15.75" customHeight="1" x14ac:dyDescent="0.2">
      <c r="A333" s="48">
        <v>0.4375</v>
      </c>
      <c r="B333" s="31">
        <f t="shared" si="310"/>
        <v>38</v>
      </c>
      <c r="C333" s="32">
        <f t="shared" si="310"/>
        <v>13</v>
      </c>
      <c r="D333" s="32">
        <f t="shared" si="310"/>
        <v>1</v>
      </c>
      <c r="E333" s="32">
        <f t="shared" si="310"/>
        <v>0</v>
      </c>
      <c r="F333" s="32">
        <f t="shared" si="310"/>
        <v>0</v>
      </c>
      <c r="G333" s="32">
        <f t="shared" si="310"/>
        <v>1</v>
      </c>
      <c r="H333" s="32">
        <f t="shared" si="310"/>
        <v>0</v>
      </c>
      <c r="I333" s="32">
        <f t="shared" si="310"/>
        <v>0</v>
      </c>
      <c r="J333" s="32">
        <f t="shared" si="310"/>
        <v>13</v>
      </c>
      <c r="K333" s="49">
        <f>SUM(B333:J333)</f>
        <v>66</v>
      </c>
      <c r="M333" s="31">
        <f t="shared" si="311"/>
        <v>20</v>
      </c>
      <c r="N333" s="32">
        <f t="shared" si="311"/>
        <v>5</v>
      </c>
      <c r="O333" s="32">
        <f t="shared" si="311"/>
        <v>1</v>
      </c>
      <c r="P333" s="32">
        <f t="shared" si="311"/>
        <v>0</v>
      </c>
      <c r="Q333" s="32">
        <f t="shared" si="311"/>
        <v>0</v>
      </c>
      <c r="R333" s="32">
        <f t="shared" si="311"/>
        <v>0</v>
      </c>
      <c r="S333" s="32">
        <f t="shared" si="311"/>
        <v>1</v>
      </c>
      <c r="T333" s="32">
        <f t="shared" si="311"/>
        <v>0</v>
      </c>
      <c r="U333" s="32">
        <f t="shared" si="311"/>
        <v>2</v>
      </c>
      <c r="V333" s="49">
        <f>SUM(M333:U333)</f>
        <v>29</v>
      </c>
      <c r="X333" s="31">
        <f t="shared" si="312"/>
        <v>119</v>
      </c>
      <c r="Y333" s="32">
        <f t="shared" si="312"/>
        <v>22</v>
      </c>
      <c r="Z333" s="32">
        <f t="shared" si="312"/>
        <v>10</v>
      </c>
      <c r="AA333" s="32">
        <f t="shared" si="312"/>
        <v>3</v>
      </c>
      <c r="AB333" s="32">
        <f t="shared" si="312"/>
        <v>1</v>
      </c>
      <c r="AC333" s="32">
        <f t="shared" si="312"/>
        <v>2</v>
      </c>
      <c r="AD333" s="32">
        <f t="shared" si="312"/>
        <v>1</v>
      </c>
      <c r="AE333" s="32">
        <f t="shared" si="312"/>
        <v>3</v>
      </c>
      <c r="AF333" s="32">
        <f t="shared" si="312"/>
        <v>14</v>
      </c>
      <c r="AG333" s="49">
        <f>SUM(X333:AF333)</f>
        <v>175</v>
      </c>
      <c r="AI333" s="49">
        <f>SUM(K333+V333+AG333)</f>
        <v>270</v>
      </c>
    </row>
    <row r="334" spans="1:35" ht="15.75" customHeight="1" x14ac:dyDescent="0.2">
      <c r="A334" s="50">
        <v>0.44791666666666669</v>
      </c>
      <c r="B334" s="35">
        <f t="shared" si="310"/>
        <v>41</v>
      </c>
      <c r="C334" s="36">
        <f t="shared" si="310"/>
        <v>4</v>
      </c>
      <c r="D334" s="36">
        <f t="shared" si="310"/>
        <v>1</v>
      </c>
      <c r="E334" s="36">
        <f t="shared" si="310"/>
        <v>0</v>
      </c>
      <c r="F334" s="36">
        <f t="shared" si="310"/>
        <v>0</v>
      </c>
      <c r="G334" s="36">
        <f t="shared" si="310"/>
        <v>0</v>
      </c>
      <c r="H334" s="36">
        <f t="shared" si="310"/>
        <v>2</v>
      </c>
      <c r="I334" s="36">
        <f t="shared" si="310"/>
        <v>0</v>
      </c>
      <c r="J334" s="36">
        <f t="shared" si="310"/>
        <v>4</v>
      </c>
      <c r="K334" s="51">
        <f>SUM(B334:J334)</f>
        <v>52</v>
      </c>
      <c r="M334" s="35">
        <f t="shared" si="311"/>
        <v>17</v>
      </c>
      <c r="N334" s="36">
        <f t="shared" si="311"/>
        <v>5</v>
      </c>
      <c r="O334" s="36">
        <f t="shared" si="311"/>
        <v>2</v>
      </c>
      <c r="P334" s="36">
        <f t="shared" si="311"/>
        <v>0</v>
      </c>
      <c r="Q334" s="36">
        <f t="shared" si="311"/>
        <v>0</v>
      </c>
      <c r="R334" s="36">
        <f t="shared" si="311"/>
        <v>0</v>
      </c>
      <c r="S334" s="36">
        <f t="shared" si="311"/>
        <v>2</v>
      </c>
      <c r="T334" s="36">
        <f t="shared" si="311"/>
        <v>0</v>
      </c>
      <c r="U334" s="36">
        <f t="shared" si="311"/>
        <v>3</v>
      </c>
      <c r="V334" s="51">
        <f>SUM(M334:U334)</f>
        <v>29</v>
      </c>
      <c r="X334" s="35">
        <f t="shared" si="312"/>
        <v>104</v>
      </c>
      <c r="Y334" s="36">
        <f t="shared" si="312"/>
        <v>36</v>
      </c>
      <c r="Z334" s="36">
        <f t="shared" si="312"/>
        <v>9</v>
      </c>
      <c r="AA334" s="36">
        <f t="shared" si="312"/>
        <v>4</v>
      </c>
      <c r="AB334" s="36">
        <f t="shared" si="312"/>
        <v>0</v>
      </c>
      <c r="AC334" s="36">
        <f t="shared" si="312"/>
        <v>3</v>
      </c>
      <c r="AD334" s="36">
        <f t="shared" si="312"/>
        <v>0</v>
      </c>
      <c r="AE334" s="36">
        <f t="shared" si="312"/>
        <v>1</v>
      </c>
      <c r="AF334" s="36">
        <f t="shared" si="312"/>
        <v>12</v>
      </c>
      <c r="AG334" s="51">
        <f>SUM(X334:AF334)</f>
        <v>169</v>
      </c>
      <c r="AI334" s="51">
        <f>SUM(K334+V334+AG334)</f>
        <v>250</v>
      </c>
    </row>
    <row r="335" spans="1:35" ht="15.75" customHeight="1" x14ac:dyDescent="0.2">
      <c r="A335" s="25" t="s">
        <v>16</v>
      </c>
      <c r="B335" s="26">
        <f t="shared" ref="B335:K335" si="313">SUM(B331:B334)</f>
        <v>149</v>
      </c>
      <c r="C335" s="27">
        <f t="shared" si="313"/>
        <v>39</v>
      </c>
      <c r="D335" s="27">
        <f t="shared" si="313"/>
        <v>5</v>
      </c>
      <c r="E335" s="27">
        <f t="shared" si="313"/>
        <v>0</v>
      </c>
      <c r="F335" s="27">
        <f t="shared" si="313"/>
        <v>0</v>
      </c>
      <c r="G335" s="27">
        <f t="shared" si="313"/>
        <v>3</v>
      </c>
      <c r="H335" s="27">
        <f t="shared" si="313"/>
        <v>4</v>
      </c>
      <c r="I335" s="27">
        <f t="shared" si="313"/>
        <v>1</v>
      </c>
      <c r="J335" s="52">
        <f t="shared" si="313"/>
        <v>31</v>
      </c>
      <c r="K335" s="25">
        <f t="shared" si="313"/>
        <v>232</v>
      </c>
      <c r="M335" s="26">
        <f t="shared" ref="M335:V335" si="314">SUM(M331:M334)</f>
        <v>85</v>
      </c>
      <c r="N335" s="27">
        <f t="shared" si="314"/>
        <v>19</v>
      </c>
      <c r="O335" s="27">
        <f t="shared" si="314"/>
        <v>6</v>
      </c>
      <c r="P335" s="27">
        <f t="shared" si="314"/>
        <v>0</v>
      </c>
      <c r="Q335" s="27">
        <f t="shared" si="314"/>
        <v>0</v>
      </c>
      <c r="R335" s="27">
        <f t="shared" si="314"/>
        <v>0</v>
      </c>
      <c r="S335" s="27">
        <f t="shared" si="314"/>
        <v>5</v>
      </c>
      <c r="T335" s="27">
        <f t="shared" si="314"/>
        <v>0</v>
      </c>
      <c r="U335" s="52">
        <f t="shared" si="314"/>
        <v>18</v>
      </c>
      <c r="V335" s="25">
        <f t="shared" si="314"/>
        <v>133</v>
      </c>
      <c r="X335" s="26">
        <f t="shared" ref="X335:AF335" si="315">SUM(X331:X334)</f>
        <v>409</v>
      </c>
      <c r="Y335" s="27">
        <f t="shared" si="315"/>
        <v>115</v>
      </c>
      <c r="Z335" s="27">
        <f t="shared" si="315"/>
        <v>32</v>
      </c>
      <c r="AA335" s="27">
        <f t="shared" si="315"/>
        <v>15</v>
      </c>
      <c r="AB335" s="27">
        <f t="shared" si="315"/>
        <v>2</v>
      </c>
      <c r="AC335" s="27">
        <f t="shared" si="315"/>
        <v>7</v>
      </c>
      <c r="AD335" s="27">
        <f t="shared" si="315"/>
        <v>7</v>
      </c>
      <c r="AE335" s="27">
        <f t="shared" si="315"/>
        <v>4</v>
      </c>
      <c r="AF335" s="52">
        <f t="shared" si="315"/>
        <v>51</v>
      </c>
      <c r="AG335" s="25">
        <f t="shared" ref="AG335" si="316">SUM(AG331:AG334)</f>
        <v>642</v>
      </c>
      <c r="AI335" s="25">
        <f>SUM(AI331:AI334)</f>
        <v>1007</v>
      </c>
    </row>
    <row r="336" spans="1:35" ht="15.75" customHeight="1" x14ac:dyDescent="0.2">
      <c r="A336" s="46">
        <v>0.45833333333333331</v>
      </c>
      <c r="B336" s="28">
        <f t="shared" ref="B336:J339" si="317">SUM(B32+B108+B184)</f>
        <v>40</v>
      </c>
      <c r="C336" s="29">
        <f t="shared" si="317"/>
        <v>16</v>
      </c>
      <c r="D336" s="29">
        <f t="shared" si="317"/>
        <v>1</v>
      </c>
      <c r="E336" s="29">
        <f t="shared" si="317"/>
        <v>0</v>
      </c>
      <c r="F336" s="29">
        <f t="shared" si="317"/>
        <v>0</v>
      </c>
      <c r="G336" s="29">
        <f t="shared" si="317"/>
        <v>0</v>
      </c>
      <c r="H336" s="29">
        <f t="shared" si="317"/>
        <v>2</v>
      </c>
      <c r="I336" s="29">
        <f t="shared" si="317"/>
        <v>0</v>
      </c>
      <c r="J336" s="29">
        <f t="shared" si="317"/>
        <v>5</v>
      </c>
      <c r="K336" s="47">
        <f>SUM(B336:J336)</f>
        <v>64</v>
      </c>
      <c r="M336" s="28">
        <f t="shared" ref="M336:U339" si="318">SUM(M32+M108+M184)</f>
        <v>19</v>
      </c>
      <c r="N336" s="29">
        <f t="shared" si="318"/>
        <v>12</v>
      </c>
      <c r="O336" s="29">
        <f t="shared" si="318"/>
        <v>1</v>
      </c>
      <c r="P336" s="29">
        <f t="shared" si="318"/>
        <v>0</v>
      </c>
      <c r="Q336" s="29">
        <f t="shared" si="318"/>
        <v>0</v>
      </c>
      <c r="R336" s="29">
        <f t="shared" si="318"/>
        <v>0</v>
      </c>
      <c r="S336" s="29">
        <f t="shared" si="318"/>
        <v>0</v>
      </c>
      <c r="T336" s="29">
        <f t="shared" si="318"/>
        <v>0</v>
      </c>
      <c r="U336" s="29">
        <f t="shared" si="318"/>
        <v>1</v>
      </c>
      <c r="V336" s="47">
        <f>SUM(M336:U336)</f>
        <v>33</v>
      </c>
      <c r="X336" s="28">
        <f t="shared" ref="X336:AF339" si="319">SUM(X32+X108+X184)</f>
        <v>112</v>
      </c>
      <c r="Y336" s="29">
        <f t="shared" si="319"/>
        <v>40</v>
      </c>
      <c r="Z336" s="29">
        <f t="shared" si="319"/>
        <v>12</v>
      </c>
      <c r="AA336" s="29">
        <f t="shared" si="319"/>
        <v>2</v>
      </c>
      <c r="AB336" s="29">
        <f t="shared" si="319"/>
        <v>0</v>
      </c>
      <c r="AC336" s="29">
        <f t="shared" si="319"/>
        <v>2</v>
      </c>
      <c r="AD336" s="29">
        <f t="shared" si="319"/>
        <v>1</v>
      </c>
      <c r="AE336" s="29">
        <f t="shared" si="319"/>
        <v>0</v>
      </c>
      <c r="AF336" s="29">
        <f t="shared" si="319"/>
        <v>9</v>
      </c>
      <c r="AG336" s="47">
        <f>SUM(X336:AF336)</f>
        <v>178</v>
      </c>
      <c r="AI336" s="47">
        <f>SUM(K336+V336+AG336)</f>
        <v>275</v>
      </c>
    </row>
    <row r="337" spans="1:35" ht="15.75" customHeight="1" x14ac:dyDescent="0.2">
      <c r="A337" s="48">
        <v>0.46875</v>
      </c>
      <c r="B337" s="31">
        <f t="shared" si="317"/>
        <v>25</v>
      </c>
      <c r="C337" s="32">
        <f t="shared" si="317"/>
        <v>19</v>
      </c>
      <c r="D337" s="32">
        <f t="shared" si="317"/>
        <v>0</v>
      </c>
      <c r="E337" s="32">
        <f t="shared" si="317"/>
        <v>1</v>
      </c>
      <c r="F337" s="32">
        <f t="shared" si="317"/>
        <v>0</v>
      </c>
      <c r="G337" s="32">
        <f t="shared" si="317"/>
        <v>2</v>
      </c>
      <c r="H337" s="32">
        <f t="shared" si="317"/>
        <v>1</v>
      </c>
      <c r="I337" s="32">
        <f t="shared" si="317"/>
        <v>0</v>
      </c>
      <c r="J337" s="32">
        <f t="shared" si="317"/>
        <v>5</v>
      </c>
      <c r="K337" s="49">
        <f>SUM(B337:J337)</f>
        <v>53</v>
      </c>
      <c r="M337" s="31">
        <f t="shared" si="318"/>
        <v>30</v>
      </c>
      <c r="N337" s="32">
        <f t="shared" si="318"/>
        <v>8</v>
      </c>
      <c r="O337" s="32">
        <f t="shared" si="318"/>
        <v>3</v>
      </c>
      <c r="P337" s="32">
        <f t="shared" si="318"/>
        <v>0</v>
      </c>
      <c r="Q337" s="32">
        <f t="shared" si="318"/>
        <v>0</v>
      </c>
      <c r="R337" s="32">
        <f t="shared" si="318"/>
        <v>0</v>
      </c>
      <c r="S337" s="32">
        <f t="shared" si="318"/>
        <v>2</v>
      </c>
      <c r="T337" s="32">
        <f t="shared" si="318"/>
        <v>0</v>
      </c>
      <c r="U337" s="32">
        <f t="shared" si="318"/>
        <v>3</v>
      </c>
      <c r="V337" s="49">
        <f>SUM(M337:U337)</f>
        <v>46</v>
      </c>
      <c r="X337" s="31">
        <f t="shared" si="319"/>
        <v>108</v>
      </c>
      <c r="Y337" s="32">
        <f t="shared" si="319"/>
        <v>25</v>
      </c>
      <c r="Z337" s="32">
        <f t="shared" si="319"/>
        <v>9</v>
      </c>
      <c r="AA337" s="32">
        <f t="shared" si="319"/>
        <v>1</v>
      </c>
      <c r="AB337" s="32">
        <f t="shared" si="319"/>
        <v>0</v>
      </c>
      <c r="AC337" s="32">
        <f t="shared" si="319"/>
        <v>5</v>
      </c>
      <c r="AD337" s="32">
        <f t="shared" si="319"/>
        <v>3</v>
      </c>
      <c r="AE337" s="32">
        <f t="shared" si="319"/>
        <v>2</v>
      </c>
      <c r="AF337" s="32">
        <f t="shared" si="319"/>
        <v>9</v>
      </c>
      <c r="AG337" s="49">
        <f>SUM(X337:AF337)</f>
        <v>162</v>
      </c>
      <c r="AI337" s="49">
        <f>SUM(K337+V337+AG337)</f>
        <v>261</v>
      </c>
    </row>
    <row r="338" spans="1:35" ht="15.75" customHeight="1" x14ac:dyDescent="0.2">
      <c r="A338" s="48">
        <v>0.47916666666666669</v>
      </c>
      <c r="B338" s="31">
        <f t="shared" si="317"/>
        <v>42</v>
      </c>
      <c r="C338" s="32">
        <f t="shared" si="317"/>
        <v>19</v>
      </c>
      <c r="D338" s="32">
        <f t="shared" si="317"/>
        <v>1</v>
      </c>
      <c r="E338" s="32">
        <f t="shared" si="317"/>
        <v>0</v>
      </c>
      <c r="F338" s="32">
        <f t="shared" si="317"/>
        <v>0</v>
      </c>
      <c r="G338" s="32">
        <f t="shared" si="317"/>
        <v>1</v>
      </c>
      <c r="H338" s="32">
        <f t="shared" si="317"/>
        <v>1</v>
      </c>
      <c r="I338" s="32">
        <f t="shared" si="317"/>
        <v>0</v>
      </c>
      <c r="J338" s="32">
        <f t="shared" si="317"/>
        <v>9</v>
      </c>
      <c r="K338" s="49">
        <f>SUM(B338:J338)</f>
        <v>73</v>
      </c>
      <c r="M338" s="31">
        <f t="shared" si="318"/>
        <v>25</v>
      </c>
      <c r="N338" s="32">
        <f t="shared" si="318"/>
        <v>12</v>
      </c>
      <c r="O338" s="32">
        <f t="shared" si="318"/>
        <v>3</v>
      </c>
      <c r="P338" s="32">
        <f t="shared" si="318"/>
        <v>1</v>
      </c>
      <c r="Q338" s="32">
        <f t="shared" si="318"/>
        <v>0</v>
      </c>
      <c r="R338" s="32">
        <f t="shared" si="318"/>
        <v>0</v>
      </c>
      <c r="S338" s="32">
        <f t="shared" si="318"/>
        <v>2</v>
      </c>
      <c r="T338" s="32">
        <f t="shared" si="318"/>
        <v>0</v>
      </c>
      <c r="U338" s="32">
        <f t="shared" si="318"/>
        <v>7</v>
      </c>
      <c r="V338" s="49">
        <f>SUM(M338:U338)</f>
        <v>50</v>
      </c>
      <c r="X338" s="31">
        <f t="shared" si="319"/>
        <v>109</v>
      </c>
      <c r="Y338" s="32">
        <f t="shared" si="319"/>
        <v>36</v>
      </c>
      <c r="Z338" s="32">
        <f t="shared" si="319"/>
        <v>11</v>
      </c>
      <c r="AA338" s="32">
        <f t="shared" si="319"/>
        <v>8</v>
      </c>
      <c r="AB338" s="32">
        <f t="shared" si="319"/>
        <v>0</v>
      </c>
      <c r="AC338" s="32">
        <f t="shared" si="319"/>
        <v>2</v>
      </c>
      <c r="AD338" s="32">
        <f t="shared" si="319"/>
        <v>3</v>
      </c>
      <c r="AE338" s="32">
        <f t="shared" si="319"/>
        <v>1</v>
      </c>
      <c r="AF338" s="32">
        <f t="shared" si="319"/>
        <v>12</v>
      </c>
      <c r="AG338" s="49">
        <f>SUM(X338:AF338)</f>
        <v>182</v>
      </c>
      <c r="AI338" s="49">
        <f>SUM(K338+V338+AG338)</f>
        <v>305</v>
      </c>
    </row>
    <row r="339" spans="1:35" ht="15.75" customHeight="1" x14ac:dyDescent="0.2">
      <c r="A339" s="50">
        <v>0.48958333333333331</v>
      </c>
      <c r="B339" s="35">
        <f t="shared" si="317"/>
        <v>46</v>
      </c>
      <c r="C339" s="36">
        <f t="shared" si="317"/>
        <v>20</v>
      </c>
      <c r="D339" s="36">
        <f t="shared" si="317"/>
        <v>1</v>
      </c>
      <c r="E339" s="36">
        <f t="shared" si="317"/>
        <v>1</v>
      </c>
      <c r="F339" s="36">
        <f t="shared" si="317"/>
        <v>0</v>
      </c>
      <c r="G339" s="36">
        <f t="shared" si="317"/>
        <v>2</v>
      </c>
      <c r="H339" s="36">
        <f t="shared" si="317"/>
        <v>1</v>
      </c>
      <c r="I339" s="36">
        <f t="shared" si="317"/>
        <v>1</v>
      </c>
      <c r="J339" s="36">
        <f t="shared" si="317"/>
        <v>9</v>
      </c>
      <c r="K339" s="51">
        <f>SUM(B339:J339)</f>
        <v>81</v>
      </c>
      <c r="M339" s="35">
        <f t="shared" si="318"/>
        <v>18</v>
      </c>
      <c r="N339" s="36">
        <f t="shared" si="318"/>
        <v>14</v>
      </c>
      <c r="O339" s="36">
        <f t="shared" si="318"/>
        <v>0</v>
      </c>
      <c r="P339" s="36">
        <f t="shared" si="318"/>
        <v>0</v>
      </c>
      <c r="Q339" s="36">
        <f t="shared" si="318"/>
        <v>0</v>
      </c>
      <c r="R339" s="36">
        <f t="shared" si="318"/>
        <v>0</v>
      </c>
      <c r="S339" s="36">
        <f t="shared" si="318"/>
        <v>1</v>
      </c>
      <c r="T339" s="36">
        <f t="shared" si="318"/>
        <v>0</v>
      </c>
      <c r="U339" s="36">
        <f t="shared" si="318"/>
        <v>3</v>
      </c>
      <c r="V339" s="51">
        <f>SUM(M339:U339)</f>
        <v>36</v>
      </c>
      <c r="X339" s="35">
        <f t="shared" si="319"/>
        <v>123</v>
      </c>
      <c r="Y339" s="36">
        <f t="shared" si="319"/>
        <v>38</v>
      </c>
      <c r="Z339" s="36">
        <f t="shared" si="319"/>
        <v>3</v>
      </c>
      <c r="AA339" s="36">
        <f t="shared" si="319"/>
        <v>1</v>
      </c>
      <c r="AB339" s="36">
        <f t="shared" si="319"/>
        <v>3</v>
      </c>
      <c r="AC339" s="36">
        <f t="shared" si="319"/>
        <v>2</v>
      </c>
      <c r="AD339" s="36">
        <f t="shared" si="319"/>
        <v>1</v>
      </c>
      <c r="AE339" s="36">
        <f t="shared" si="319"/>
        <v>0</v>
      </c>
      <c r="AF339" s="36">
        <f t="shared" si="319"/>
        <v>5</v>
      </c>
      <c r="AG339" s="51">
        <f>SUM(X339:AF339)</f>
        <v>176</v>
      </c>
      <c r="AI339" s="51">
        <f>SUM(K339+V339+AG339)</f>
        <v>293</v>
      </c>
    </row>
    <row r="340" spans="1:35" ht="15.75" customHeight="1" x14ac:dyDescent="0.2">
      <c r="A340" s="25" t="s">
        <v>16</v>
      </c>
      <c r="B340" s="26">
        <f t="shared" ref="B340:K340" si="320">SUM(B336:B339)</f>
        <v>153</v>
      </c>
      <c r="C340" s="27">
        <f t="shared" si="320"/>
        <v>74</v>
      </c>
      <c r="D340" s="27">
        <f t="shared" si="320"/>
        <v>3</v>
      </c>
      <c r="E340" s="27">
        <f t="shared" si="320"/>
        <v>2</v>
      </c>
      <c r="F340" s="27">
        <f t="shared" si="320"/>
        <v>0</v>
      </c>
      <c r="G340" s="27">
        <f t="shared" si="320"/>
        <v>5</v>
      </c>
      <c r="H340" s="27">
        <f t="shared" si="320"/>
        <v>5</v>
      </c>
      <c r="I340" s="27">
        <f t="shared" si="320"/>
        <v>1</v>
      </c>
      <c r="J340" s="52">
        <f t="shared" si="320"/>
        <v>28</v>
      </c>
      <c r="K340" s="25">
        <f t="shared" si="320"/>
        <v>271</v>
      </c>
      <c r="M340" s="26">
        <f t="shared" ref="M340:V340" si="321">SUM(M336:M339)</f>
        <v>92</v>
      </c>
      <c r="N340" s="27">
        <f t="shared" si="321"/>
        <v>46</v>
      </c>
      <c r="O340" s="27">
        <f t="shared" si="321"/>
        <v>7</v>
      </c>
      <c r="P340" s="27">
        <f t="shared" si="321"/>
        <v>1</v>
      </c>
      <c r="Q340" s="27">
        <f t="shared" si="321"/>
        <v>0</v>
      </c>
      <c r="R340" s="27">
        <f t="shared" si="321"/>
        <v>0</v>
      </c>
      <c r="S340" s="27">
        <f t="shared" si="321"/>
        <v>5</v>
      </c>
      <c r="T340" s="27">
        <f t="shared" si="321"/>
        <v>0</v>
      </c>
      <c r="U340" s="52">
        <f t="shared" si="321"/>
        <v>14</v>
      </c>
      <c r="V340" s="25">
        <f t="shared" si="321"/>
        <v>165</v>
      </c>
      <c r="X340" s="26">
        <f t="shared" ref="X340:AF340" si="322">SUM(X336:X339)</f>
        <v>452</v>
      </c>
      <c r="Y340" s="27">
        <f t="shared" si="322"/>
        <v>139</v>
      </c>
      <c r="Z340" s="27">
        <f t="shared" si="322"/>
        <v>35</v>
      </c>
      <c r="AA340" s="27">
        <f t="shared" si="322"/>
        <v>12</v>
      </c>
      <c r="AB340" s="27">
        <f t="shared" si="322"/>
        <v>3</v>
      </c>
      <c r="AC340" s="27">
        <f t="shared" si="322"/>
        <v>11</v>
      </c>
      <c r="AD340" s="27">
        <f t="shared" si="322"/>
        <v>8</v>
      </c>
      <c r="AE340" s="27">
        <f t="shared" si="322"/>
        <v>3</v>
      </c>
      <c r="AF340" s="52">
        <f t="shared" si="322"/>
        <v>35</v>
      </c>
      <c r="AG340" s="25">
        <f t="shared" ref="AG340" si="323">SUM(AG336:AG339)</f>
        <v>698</v>
      </c>
      <c r="AI340" s="25">
        <f>SUM(AI336:AI339)</f>
        <v>1134</v>
      </c>
    </row>
    <row r="341" spans="1:35" ht="15.75" customHeight="1" x14ac:dyDescent="0.2">
      <c r="A341" s="46">
        <v>0.5</v>
      </c>
      <c r="B341" s="28">
        <f t="shared" ref="B341:J344" si="324">SUM(B37+B113+B189)</f>
        <v>52</v>
      </c>
      <c r="C341" s="29">
        <f t="shared" si="324"/>
        <v>19</v>
      </c>
      <c r="D341" s="29">
        <f t="shared" si="324"/>
        <v>1</v>
      </c>
      <c r="E341" s="29">
        <f t="shared" si="324"/>
        <v>0</v>
      </c>
      <c r="F341" s="29">
        <f t="shared" si="324"/>
        <v>0</v>
      </c>
      <c r="G341" s="29">
        <f t="shared" si="324"/>
        <v>0</v>
      </c>
      <c r="H341" s="29">
        <f t="shared" si="324"/>
        <v>2</v>
      </c>
      <c r="I341" s="29">
        <f t="shared" si="324"/>
        <v>0</v>
      </c>
      <c r="J341" s="29">
        <f t="shared" si="324"/>
        <v>6</v>
      </c>
      <c r="K341" s="47">
        <f>SUM(B341:J341)</f>
        <v>80</v>
      </c>
      <c r="M341" s="28">
        <f t="shared" ref="M341:U344" si="325">SUM(M37+M113+M189)</f>
        <v>32</v>
      </c>
      <c r="N341" s="29">
        <f t="shared" si="325"/>
        <v>9</v>
      </c>
      <c r="O341" s="29">
        <f t="shared" si="325"/>
        <v>0</v>
      </c>
      <c r="P341" s="29">
        <f t="shared" si="325"/>
        <v>1</v>
      </c>
      <c r="Q341" s="29">
        <f t="shared" si="325"/>
        <v>0</v>
      </c>
      <c r="R341" s="29">
        <f t="shared" si="325"/>
        <v>0</v>
      </c>
      <c r="S341" s="29">
        <f t="shared" si="325"/>
        <v>2</v>
      </c>
      <c r="T341" s="29">
        <f t="shared" si="325"/>
        <v>1</v>
      </c>
      <c r="U341" s="29">
        <f t="shared" si="325"/>
        <v>7</v>
      </c>
      <c r="V341" s="47">
        <f>SUM(M341:U341)</f>
        <v>52</v>
      </c>
      <c r="X341" s="28">
        <f t="shared" ref="X341:AF344" si="326">SUM(X37+X113+X189)</f>
        <v>98</v>
      </c>
      <c r="Y341" s="29">
        <f t="shared" si="326"/>
        <v>25</v>
      </c>
      <c r="Z341" s="29">
        <f t="shared" si="326"/>
        <v>4</v>
      </c>
      <c r="AA341" s="29">
        <f t="shared" si="326"/>
        <v>5</v>
      </c>
      <c r="AB341" s="29">
        <f t="shared" si="326"/>
        <v>0</v>
      </c>
      <c r="AC341" s="29">
        <f t="shared" si="326"/>
        <v>3</v>
      </c>
      <c r="AD341" s="29">
        <f t="shared" si="326"/>
        <v>3</v>
      </c>
      <c r="AE341" s="29">
        <f t="shared" si="326"/>
        <v>0</v>
      </c>
      <c r="AF341" s="29">
        <f t="shared" si="326"/>
        <v>12</v>
      </c>
      <c r="AG341" s="47">
        <f>SUM(X341:AF341)</f>
        <v>150</v>
      </c>
      <c r="AI341" s="47">
        <f>SUM(K341+V341+AG341)</f>
        <v>282</v>
      </c>
    </row>
    <row r="342" spans="1:35" ht="15.75" customHeight="1" x14ac:dyDescent="0.2">
      <c r="A342" s="48">
        <v>0.51041666666666663</v>
      </c>
      <c r="B342" s="31">
        <f t="shared" si="324"/>
        <v>59</v>
      </c>
      <c r="C342" s="32">
        <f t="shared" si="324"/>
        <v>14</v>
      </c>
      <c r="D342" s="32">
        <f t="shared" si="324"/>
        <v>3</v>
      </c>
      <c r="E342" s="32">
        <f t="shared" si="324"/>
        <v>0</v>
      </c>
      <c r="F342" s="32">
        <f t="shared" si="324"/>
        <v>0</v>
      </c>
      <c r="G342" s="32">
        <f t="shared" si="324"/>
        <v>3</v>
      </c>
      <c r="H342" s="32">
        <f t="shared" si="324"/>
        <v>1</v>
      </c>
      <c r="I342" s="32">
        <f t="shared" si="324"/>
        <v>0</v>
      </c>
      <c r="J342" s="32">
        <f t="shared" si="324"/>
        <v>7</v>
      </c>
      <c r="K342" s="49">
        <f>SUM(B342:J342)</f>
        <v>87</v>
      </c>
      <c r="M342" s="31">
        <f t="shared" si="325"/>
        <v>20</v>
      </c>
      <c r="N342" s="32">
        <f t="shared" si="325"/>
        <v>11</v>
      </c>
      <c r="O342" s="32">
        <f t="shared" si="325"/>
        <v>1</v>
      </c>
      <c r="P342" s="32">
        <f t="shared" si="325"/>
        <v>0</v>
      </c>
      <c r="Q342" s="32">
        <f t="shared" si="325"/>
        <v>0</v>
      </c>
      <c r="R342" s="32">
        <f t="shared" si="325"/>
        <v>1</v>
      </c>
      <c r="S342" s="32">
        <f t="shared" si="325"/>
        <v>1</v>
      </c>
      <c r="T342" s="32">
        <f t="shared" si="325"/>
        <v>0</v>
      </c>
      <c r="U342" s="32">
        <f t="shared" si="325"/>
        <v>5</v>
      </c>
      <c r="V342" s="49">
        <f>SUM(M342:U342)</f>
        <v>39</v>
      </c>
      <c r="X342" s="31">
        <f t="shared" si="326"/>
        <v>120</v>
      </c>
      <c r="Y342" s="32">
        <f t="shared" si="326"/>
        <v>27</v>
      </c>
      <c r="Z342" s="32">
        <f t="shared" si="326"/>
        <v>6</v>
      </c>
      <c r="AA342" s="32">
        <f t="shared" si="326"/>
        <v>2</v>
      </c>
      <c r="AB342" s="32">
        <f t="shared" si="326"/>
        <v>0</v>
      </c>
      <c r="AC342" s="32">
        <f t="shared" si="326"/>
        <v>2</v>
      </c>
      <c r="AD342" s="32">
        <f t="shared" si="326"/>
        <v>1</v>
      </c>
      <c r="AE342" s="32">
        <f t="shared" si="326"/>
        <v>0</v>
      </c>
      <c r="AF342" s="32">
        <f t="shared" si="326"/>
        <v>14</v>
      </c>
      <c r="AG342" s="49">
        <f>SUM(X342:AF342)</f>
        <v>172</v>
      </c>
      <c r="AI342" s="49">
        <f>SUM(K342+V342+AG342)</f>
        <v>298</v>
      </c>
    </row>
    <row r="343" spans="1:35" ht="15.75" customHeight="1" x14ac:dyDescent="0.2">
      <c r="A343" s="48">
        <v>0.52083333333333337</v>
      </c>
      <c r="B343" s="31">
        <f t="shared" si="324"/>
        <v>53</v>
      </c>
      <c r="C343" s="32">
        <f t="shared" si="324"/>
        <v>10</v>
      </c>
      <c r="D343" s="32">
        <f t="shared" si="324"/>
        <v>2</v>
      </c>
      <c r="E343" s="32">
        <f t="shared" si="324"/>
        <v>0</v>
      </c>
      <c r="F343" s="32">
        <f t="shared" si="324"/>
        <v>0</v>
      </c>
      <c r="G343" s="32">
        <f t="shared" si="324"/>
        <v>2</v>
      </c>
      <c r="H343" s="32">
        <f t="shared" si="324"/>
        <v>0</v>
      </c>
      <c r="I343" s="32">
        <f t="shared" si="324"/>
        <v>0</v>
      </c>
      <c r="J343" s="32">
        <f t="shared" si="324"/>
        <v>11</v>
      </c>
      <c r="K343" s="49">
        <f>SUM(B343:J343)</f>
        <v>78</v>
      </c>
      <c r="M343" s="31">
        <f t="shared" si="325"/>
        <v>37</v>
      </c>
      <c r="N343" s="32">
        <f t="shared" si="325"/>
        <v>15</v>
      </c>
      <c r="O343" s="32">
        <f t="shared" si="325"/>
        <v>1</v>
      </c>
      <c r="P343" s="32">
        <f t="shared" si="325"/>
        <v>0</v>
      </c>
      <c r="Q343" s="32">
        <f t="shared" si="325"/>
        <v>0</v>
      </c>
      <c r="R343" s="32">
        <f t="shared" si="325"/>
        <v>0</v>
      </c>
      <c r="S343" s="32">
        <f t="shared" si="325"/>
        <v>2</v>
      </c>
      <c r="T343" s="32">
        <f t="shared" si="325"/>
        <v>0</v>
      </c>
      <c r="U343" s="32">
        <f t="shared" si="325"/>
        <v>5</v>
      </c>
      <c r="V343" s="49">
        <f>SUM(M343:U343)</f>
        <v>60</v>
      </c>
      <c r="X343" s="31">
        <f t="shared" si="326"/>
        <v>132</v>
      </c>
      <c r="Y343" s="32">
        <f t="shared" si="326"/>
        <v>33</v>
      </c>
      <c r="Z343" s="32">
        <f t="shared" si="326"/>
        <v>7</v>
      </c>
      <c r="AA343" s="32">
        <f t="shared" si="326"/>
        <v>5</v>
      </c>
      <c r="AB343" s="32">
        <f t="shared" si="326"/>
        <v>1</v>
      </c>
      <c r="AC343" s="32">
        <f t="shared" si="326"/>
        <v>1</v>
      </c>
      <c r="AD343" s="32">
        <f t="shared" si="326"/>
        <v>4</v>
      </c>
      <c r="AE343" s="32">
        <f t="shared" si="326"/>
        <v>0</v>
      </c>
      <c r="AF343" s="32">
        <f t="shared" si="326"/>
        <v>13</v>
      </c>
      <c r="AG343" s="49">
        <f>SUM(X343:AF343)</f>
        <v>196</v>
      </c>
      <c r="AI343" s="49">
        <f>SUM(K343+V343+AG343)</f>
        <v>334</v>
      </c>
    </row>
    <row r="344" spans="1:35" ht="15.75" customHeight="1" x14ac:dyDescent="0.2">
      <c r="A344" s="50">
        <v>0.53125</v>
      </c>
      <c r="B344" s="35">
        <f t="shared" si="324"/>
        <v>43</v>
      </c>
      <c r="C344" s="36">
        <f t="shared" si="324"/>
        <v>16</v>
      </c>
      <c r="D344" s="36">
        <f t="shared" si="324"/>
        <v>1</v>
      </c>
      <c r="E344" s="36">
        <f t="shared" si="324"/>
        <v>0</v>
      </c>
      <c r="F344" s="36">
        <f t="shared" si="324"/>
        <v>0</v>
      </c>
      <c r="G344" s="36">
        <f t="shared" si="324"/>
        <v>3</v>
      </c>
      <c r="H344" s="36">
        <f t="shared" si="324"/>
        <v>3</v>
      </c>
      <c r="I344" s="36">
        <f t="shared" si="324"/>
        <v>1</v>
      </c>
      <c r="J344" s="36">
        <f t="shared" si="324"/>
        <v>12</v>
      </c>
      <c r="K344" s="51">
        <f>SUM(B344:J344)</f>
        <v>79</v>
      </c>
      <c r="M344" s="35">
        <f t="shared" si="325"/>
        <v>36</v>
      </c>
      <c r="N344" s="36">
        <f t="shared" si="325"/>
        <v>6</v>
      </c>
      <c r="O344" s="36">
        <f t="shared" si="325"/>
        <v>0</v>
      </c>
      <c r="P344" s="36">
        <f t="shared" si="325"/>
        <v>0</v>
      </c>
      <c r="Q344" s="36">
        <f t="shared" si="325"/>
        <v>0</v>
      </c>
      <c r="R344" s="36">
        <f t="shared" si="325"/>
        <v>0</v>
      </c>
      <c r="S344" s="36">
        <f t="shared" si="325"/>
        <v>0</v>
      </c>
      <c r="T344" s="36">
        <f t="shared" si="325"/>
        <v>0</v>
      </c>
      <c r="U344" s="36">
        <f t="shared" si="325"/>
        <v>8</v>
      </c>
      <c r="V344" s="51">
        <f>SUM(M344:U344)</f>
        <v>50</v>
      </c>
      <c r="X344" s="35">
        <f t="shared" si="326"/>
        <v>145</v>
      </c>
      <c r="Y344" s="36">
        <f t="shared" si="326"/>
        <v>31</v>
      </c>
      <c r="Z344" s="36">
        <f t="shared" si="326"/>
        <v>7</v>
      </c>
      <c r="AA344" s="36">
        <f t="shared" si="326"/>
        <v>5</v>
      </c>
      <c r="AB344" s="36">
        <f t="shared" si="326"/>
        <v>0</v>
      </c>
      <c r="AC344" s="36">
        <f t="shared" si="326"/>
        <v>6</v>
      </c>
      <c r="AD344" s="36">
        <f t="shared" si="326"/>
        <v>0</v>
      </c>
      <c r="AE344" s="36">
        <f t="shared" si="326"/>
        <v>2</v>
      </c>
      <c r="AF344" s="36">
        <f t="shared" si="326"/>
        <v>10</v>
      </c>
      <c r="AG344" s="51">
        <f>SUM(X344:AF344)</f>
        <v>206</v>
      </c>
      <c r="AI344" s="51">
        <f>SUM(K344+V344+AG344)</f>
        <v>335</v>
      </c>
    </row>
    <row r="345" spans="1:35" ht="15.75" customHeight="1" x14ac:dyDescent="0.2">
      <c r="A345" s="25" t="s">
        <v>16</v>
      </c>
      <c r="B345" s="26">
        <f t="shared" ref="B345:K345" si="327">SUM(B341:B344)</f>
        <v>207</v>
      </c>
      <c r="C345" s="27">
        <f t="shared" si="327"/>
        <v>59</v>
      </c>
      <c r="D345" s="27">
        <f t="shared" si="327"/>
        <v>7</v>
      </c>
      <c r="E345" s="27">
        <f t="shared" si="327"/>
        <v>0</v>
      </c>
      <c r="F345" s="27">
        <f t="shared" si="327"/>
        <v>0</v>
      </c>
      <c r="G345" s="27">
        <f t="shared" si="327"/>
        <v>8</v>
      </c>
      <c r="H345" s="27">
        <f t="shared" si="327"/>
        <v>6</v>
      </c>
      <c r="I345" s="27">
        <f t="shared" si="327"/>
        <v>1</v>
      </c>
      <c r="J345" s="52">
        <f t="shared" si="327"/>
        <v>36</v>
      </c>
      <c r="K345" s="25">
        <f t="shared" si="327"/>
        <v>324</v>
      </c>
      <c r="M345" s="26">
        <f t="shared" ref="M345:V345" si="328">SUM(M341:M344)</f>
        <v>125</v>
      </c>
      <c r="N345" s="27">
        <f t="shared" si="328"/>
        <v>41</v>
      </c>
      <c r="O345" s="27">
        <f t="shared" si="328"/>
        <v>2</v>
      </c>
      <c r="P345" s="27">
        <f t="shared" si="328"/>
        <v>1</v>
      </c>
      <c r="Q345" s="27">
        <f t="shared" si="328"/>
        <v>0</v>
      </c>
      <c r="R345" s="27">
        <f t="shared" si="328"/>
        <v>1</v>
      </c>
      <c r="S345" s="27">
        <f t="shared" si="328"/>
        <v>5</v>
      </c>
      <c r="T345" s="27">
        <f t="shared" si="328"/>
        <v>1</v>
      </c>
      <c r="U345" s="52">
        <f t="shared" si="328"/>
        <v>25</v>
      </c>
      <c r="V345" s="25">
        <f t="shared" si="328"/>
        <v>201</v>
      </c>
      <c r="X345" s="26">
        <f t="shared" ref="X345:AF345" si="329">SUM(X341:X344)</f>
        <v>495</v>
      </c>
      <c r="Y345" s="27">
        <f t="shared" si="329"/>
        <v>116</v>
      </c>
      <c r="Z345" s="27">
        <f t="shared" si="329"/>
        <v>24</v>
      </c>
      <c r="AA345" s="27">
        <f t="shared" si="329"/>
        <v>17</v>
      </c>
      <c r="AB345" s="27">
        <f t="shared" si="329"/>
        <v>1</v>
      </c>
      <c r="AC345" s="27">
        <f t="shared" si="329"/>
        <v>12</v>
      </c>
      <c r="AD345" s="27">
        <f t="shared" si="329"/>
        <v>8</v>
      </c>
      <c r="AE345" s="27">
        <f t="shared" si="329"/>
        <v>2</v>
      </c>
      <c r="AF345" s="52">
        <f t="shared" si="329"/>
        <v>49</v>
      </c>
      <c r="AG345" s="25">
        <f t="shared" ref="AG345" si="330">SUM(AG341:AG344)</f>
        <v>724</v>
      </c>
      <c r="AI345" s="25">
        <f>SUM(AI341:AI344)</f>
        <v>1249</v>
      </c>
    </row>
    <row r="347" spans="1:35" ht="15.75" customHeight="1" x14ac:dyDescent="0.2">
      <c r="A347" s="25" t="s">
        <v>17</v>
      </c>
      <c r="B347" s="26">
        <f t="shared" ref="B347:K347" si="331">SUM(B345+B340+B335+B330+B325+B320)</f>
        <v>915</v>
      </c>
      <c r="C347" s="27">
        <f t="shared" si="331"/>
        <v>255</v>
      </c>
      <c r="D347" s="27">
        <f t="shared" si="331"/>
        <v>29</v>
      </c>
      <c r="E347" s="27">
        <f t="shared" si="331"/>
        <v>3</v>
      </c>
      <c r="F347" s="27">
        <f t="shared" si="331"/>
        <v>1</v>
      </c>
      <c r="G347" s="27">
        <f t="shared" si="331"/>
        <v>28</v>
      </c>
      <c r="H347" s="27">
        <f t="shared" si="331"/>
        <v>41</v>
      </c>
      <c r="I347" s="27">
        <f t="shared" si="331"/>
        <v>11</v>
      </c>
      <c r="J347" s="27">
        <f t="shared" si="331"/>
        <v>174</v>
      </c>
      <c r="K347" s="25">
        <f t="shared" si="331"/>
        <v>1457</v>
      </c>
      <c r="M347" s="26">
        <f t="shared" ref="M347:V347" si="332">SUM(M345+M340+M335+M330+M325+M320)</f>
        <v>519</v>
      </c>
      <c r="N347" s="27">
        <f t="shared" si="332"/>
        <v>161</v>
      </c>
      <c r="O347" s="27">
        <f t="shared" si="332"/>
        <v>19</v>
      </c>
      <c r="P347" s="27">
        <f t="shared" si="332"/>
        <v>4</v>
      </c>
      <c r="Q347" s="27">
        <f t="shared" si="332"/>
        <v>0</v>
      </c>
      <c r="R347" s="27">
        <f t="shared" si="332"/>
        <v>7</v>
      </c>
      <c r="S347" s="27">
        <f t="shared" si="332"/>
        <v>40</v>
      </c>
      <c r="T347" s="27">
        <f t="shared" si="332"/>
        <v>1</v>
      </c>
      <c r="U347" s="27">
        <f t="shared" si="332"/>
        <v>178</v>
      </c>
      <c r="V347" s="25">
        <f t="shared" si="332"/>
        <v>929</v>
      </c>
      <c r="X347" s="26">
        <f t="shared" ref="X347:AG347" si="333">SUM(X345+X340+X335+X330+X325+X320)</f>
        <v>3002</v>
      </c>
      <c r="Y347" s="27">
        <f t="shared" si="333"/>
        <v>687</v>
      </c>
      <c r="Z347" s="27">
        <f t="shared" si="333"/>
        <v>150</v>
      </c>
      <c r="AA347" s="27">
        <f t="shared" si="333"/>
        <v>77</v>
      </c>
      <c r="AB347" s="27">
        <f t="shared" si="333"/>
        <v>8</v>
      </c>
      <c r="AC347" s="27">
        <f t="shared" si="333"/>
        <v>65</v>
      </c>
      <c r="AD347" s="27">
        <f t="shared" si="333"/>
        <v>114</v>
      </c>
      <c r="AE347" s="27">
        <f t="shared" si="333"/>
        <v>42</v>
      </c>
      <c r="AF347" s="27">
        <f t="shared" si="333"/>
        <v>506</v>
      </c>
      <c r="AG347" s="25">
        <f t="shared" si="333"/>
        <v>4651</v>
      </c>
      <c r="AI347" s="25">
        <f>SUM(AI345+AI340+AI335+AI330+AI325+AI320)</f>
        <v>7037</v>
      </c>
    </row>
    <row r="349" spans="1:35" ht="15.75" customHeight="1" x14ac:dyDescent="0.2">
      <c r="A349" s="6" t="s">
        <v>21</v>
      </c>
    </row>
    <row r="350" spans="1:35" ht="15.75" customHeight="1" x14ac:dyDescent="0.2">
      <c r="B350" s="26" t="s">
        <v>13</v>
      </c>
      <c r="C350" s="27"/>
      <c r="D350" s="27" t="str">
        <f>$D$9</f>
        <v>A - York Road (E)</v>
      </c>
      <c r="E350" s="27"/>
      <c r="F350" s="27"/>
      <c r="G350" s="27"/>
      <c r="H350" s="27"/>
      <c r="I350" s="27"/>
      <c r="J350" s="27"/>
      <c r="K350" s="25"/>
      <c r="M350" s="26" t="s">
        <v>13</v>
      </c>
      <c r="N350" s="27"/>
      <c r="O350" s="27" t="str">
        <f>$O$9</f>
        <v>B - Whitehouse Street</v>
      </c>
      <c r="P350" s="27"/>
      <c r="Q350" s="27"/>
      <c r="R350" s="27"/>
      <c r="S350" s="27"/>
      <c r="T350" s="27"/>
      <c r="U350" s="27"/>
      <c r="V350" s="25"/>
      <c r="X350" s="26" t="s">
        <v>13</v>
      </c>
      <c r="Y350" s="27"/>
      <c r="Z350" s="27" t="str">
        <f>$Z$9</f>
        <v>C - York Road (W)</v>
      </c>
      <c r="AA350" s="27"/>
      <c r="AB350" s="27"/>
      <c r="AC350" s="27"/>
      <c r="AD350" s="27"/>
      <c r="AE350" s="27"/>
      <c r="AF350" s="27"/>
      <c r="AG350" s="25"/>
      <c r="AI350" s="59" t="s">
        <v>22</v>
      </c>
    </row>
    <row r="351" spans="1:35" s="38" customFormat="1" ht="15.75" customHeight="1" x14ac:dyDescent="0.2">
      <c r="B351" s="39" t="s">
        <v>36</v>
      </c>
      <c r="C351" s="40" t="s">
        <v>35</v>
      </c>
      <c r="D351" s="40" t="s">
        <v>34</v>
      </c>
      <c r="E351" s="40" t="s">
        <v>33</v>
      </c>
      <c r="F351" s="40" t="s">
        <v>32</v>
      </c>
      <c r="G351" s="40" t="s">
        <v>31</v>
      </c>
      <c r="H351" s="40" t="s">
        <v>30</v>
      </c>
      <c r="I351" s="40" t="s">
        <v>29</v>
      </c>
      <c r="J351" s="44" t="s">
        <v>40</v>
      </c>
      <c r="K351" s="45" t="s">
        <v>14</v>
      </c>
      <c r="M351" s="39" t="s">
        <v>36</v>
      </c>
      <c r="N351" s="40" t="s">
        <v>35</v>
      </c>
      <c r="O351" s="40" t="s">
        <v>34</v>
      </c>
      <c r="P351" s="40" t="s">
        <v>33</v>
      </c>
      <c r="Q351" s="40" t="s">
        <v>32</v>
      </c>
      <c r="R351" s="40" t="s">
        <v>31</v>
      </c>
      <c r="S351" s="40" t="s">
        <v>30</v>
      </c>
      <c r="T351" s="40" t="s">
        <v>29</v>
      </c>
      <c r="U351" s="44" t="s">
        <v>40</v>
      </c>
      <c r="V351" s="45" t="s">
        <v>14</v>
      </c>
      <c r="X351" s="39" t="s">
        <v>36</v>
      </c>
      <c r="Y351" s="40" t="s">
        <v>35</v>
      </c>
      <c r="Z351" s="40" t="s">
        <v>34</v>
      </c>
      <c r="AA351" s="40" t="s">
        <v>33</v>
      </c>
      <c r="AB351" s="40" t="s">
        <v>32</v>
      </c>
      <c r="AC351" s="40" t="s">
        <v>31</v>
      </c>
      <c r="AD351" s="40" t="s">
        <v>30</v>
      </c>
      <c r="AE351" s="40" t="s">
        <v>29</v>
      </c>
      <c r="AF351" s="44" t="s">
        <v>40</v>
      </c>
      <c r="AG351" s="45" t="s">
        <v>14</v>
      </c>
      <c r="AI351" s="60"/>
    </row>
    <row r="353" spans="1:35" ht="15.75" customHeight="1" x14ac:dyDescent="0.2">
      <c r="A353" s="46">
        <v>0.54166666666666663</v>
      </c>
      <c r="B353" s="28">
        <f t="shared" ref="B353:J356" si="334">SUM(B49+B125+B201)</f>
        <v>42</v>
      </c>
      <c r="C353" s="29">
        <f t="shared" si="334"/>
        <v>9</v>
      </c>
      <c r="D353" s="29">
        <f t="shared" si="334"/>
        <v>2</v>
      </c>
      <c r="E353" s="29">
        <f t="shared" si="334"/>
        <v>1</v>
      </c>
      <c r="F353" s="29">
        <f t="shared" si="334"/>
        <v>0</v>
      </c>
      <c r="G353" s="29">
        <f t="shared" si="334"/>
        <v>1</v>
      </c>
      <c r="H353" s="29">
        <f t="shared" si="334"/>
        <v>1</v>
      </c>
      <c r="I353" s="29">
        <f t="shared" si="334"/>
        <v>0</v>
      </c>
      <c r="J353" s="29">
        <f t="shared" si="334"/>
        <v>13</v>
      </c>
      <c r="K353" s="47">
        <f>SUM(B353:J353)</f>
        <v>69</v>
      </c>
      <c r="M353" s="28">
        <f t="shared" ref="M353:U356" si="335">SUM(M49+M125+M201)</f>
        <v>24</v>
      </c>
      <c r="N353" s="29">
        <f t="shared" si="335"/>
        <v>5</v>
      </c>
      <c r="O353" s="29">
        <f t="shared" si="335"/>
        <v>1</v>
      </c>
      <c r="P353" s="29">
        <f t="shared" si="335"/>
        <v>0</v>
      </c>
      <c r="Q353" s="29">
        <f t="shared" si="335"/>
        <v>0</v>
      </c>
      <c r="R353" s="29">
        <f t="shared" si="335"/>
        <v>0</v>
      </c>
      <c r="S353" s="29">
        <f t="shared" si="335"/>
        <v>1</v>
      </c>
      <c r="T353" s="29">
        <f t="shared" si="335"/>
        <v>1</v>
      </c>
      <c r="U353" s="29">
        <f t="shared" si="335"/>
        <v>8</v>
      </c>
      <c r="V353" s="47">
        <f>SUM(M353:U353)</f>
        <v>40</v>
      </c>
      <c r="X353" s="28">
        <f t="shared" ref="X353:AF356" si="336">SUM(X49+X125+X201)</f>
        <v>128</v>
      </c>
      <c r="Y353" s="29">
        <f t="shared" si="336"/>
        <v>29</v>
      </c>
      <c r="Z353" s="29">
        <f t="shared" si="336"/>
        <v>6</v>
      </c>
      <c r="AA353" s="29">
        <f t="shared" si="336"/>
        <v>3</v>
      </c>
      <c r="AB353" s="29">
        <f t="shared" si="336"/>
        <v>0</v>
      </c>
      <c r="AC353" s="29">
        <f t="shared" si="336"/>
        <v>3</v>
      </c>
      <c r="AD353" s="29">
        <f t="shared" si="336"/>
        <v>2</v>
      </c>
      <c r="AE353" s="29">
        <f t="shared" si="336"/>
        <v>0</v>
      </c>
      <c r="AF353" s="29">
        <f t="shared" si="336"/>
        <v>14</v>
      </c>
      <c r="AG353" s="47">
        <f>SUM(X353:AF353)</f>
        <v>185</v>
      </c>
      <c r="AI353" s="47">
        <f>SUM(K353+V353+AG353)</f>
        <v>294</v>
      </c>
    </row>
    <row r="354" spans="1:35" ht="15.75" customHeight="1" x14ac:dyDescent="0.2">
      <c r="A354" s="48">
        <v>0.55208333333333337</v>
      </c>
      <c r="B354" s="31">
        <f t="shared" si="334"/>
        <v>51</v>
      </c>
      <c r="C354" s="32">
        <f t="shared" si="334"/>
        <v>13</v>
      </c>
      <c r="D354" s="32">
        <f t="shared" si="334"/>
        <v>0</v>
      </c>
      <c r="E354" s="32">
        <f t="shared" si="334"/>
        <v>0</v>
      </c>
      <c r="F354" s="32">
        <f t="shared" si="334"/>
        <v>0</v>
      </c>
      <c r="G354" s="32">
        <f t="shared" si="334"/>
        <v>0</v>
      </c>
      <c r="H354" s="32">
        <f t="shared" si="334"/>
        <v>2</v>
      </c>
      <c r="I354" s="32">
        <f t="shared" si="334"/>
        <v>3</v>
      </c>
      <c r="J354" s="32">
        <f t="shared" si="334"/>
        <v>8</v>
      </c>
      <c r="K354" s="49">
        <f>SUM(B354:J354)</f>
        <v>77</v>
      </c>
      <c r="M354" s="31">
        <f t="shared" si="335"/>
        <v>29</v>
      </c>
      <c r="N354" s="32">
        <f t="shared" si="335"/>
        <v>10</v>
      </c>
      <c r="O354" s="32">
        <f t="shared" si="335"/>
        <v>2</v>
      </c>
      <c r="P354" s="32">
        <f t="shared" si="335"/>
        <v>0</v>
      </c>
      <c r="Q354" s="32">
        <f t="shared" si="335"/>
        <v>0</v>
      </c>
      <c r="R354" s="32">
        <f t="shared" si="335"/>
        <v>1</v>
      </c>
      <c r="S354" s="32">
        <f t="shared" si="335"/>
        <v>1</v>
      </c>
      <c r="T354" s="32">
        <f t="shared" si="335"/>
        <v>0</v>
      </c>
      <c r="U354" s="32">
        <f t="shared" si="335"/>
        <v>8</v>
      </c>
      <c r="V354" s="49">
        <f>SUM(M354:U354)</f>
        <v>51</v>
      </c>
      <c r="X354" s="31">
        <f t="shared" si="336"/>
        <v>109</v>
      </c>
      <c r="Y354" s="32">
        <f t="shared" si="336"/>
        <v>29</v>
      </c>
      <c r="Z354" s="32">
        <f t="shared" si="336"/>
        <v>9</v>
      </c>
      <c r="AA354" s="32">
        <f t="shared" si="336"/>
        <v>3</v>
      </c>
      <c r="AB354" s="32">
        <f t="shared" si="336"/>
        <v>0</v>
      </c>
      <c r="AC354" s="32">
        <f t="shared" si="336"/>
        <v>4</v>
      </c>
      <c r="AD354" s="32">
        <f t="shared" si="336"/>
        <v>3</v>
      </c>
      <c r="AE354" s="32">
        <f t="shared" si="336"/>
        <v>2</v>
      </c>
      <c r="AF354" s="32">
        <f t="shared" si="336"/>
        <v>13</v>
      </c>
      <c r="AG354" s="49">
        <f>SUM(X354:AF354)</f>
        <v>172</v>
      </c>
      <c r="AI354" s="49">
        <f>SUM(K354+V354+AG354)</f>
        <v>300</v>
      </c>
    </row>
    <row r="355" spans="1:35" ht="15.75" customHeight="1" x14ac:dyDescent="0.2">
      <c r="A355" s="48">
        <v>0.5625</v>
      </c>
      <c r="B355" s="31">
        <f t="shared" si="334"/>
        <v>48</v>
      </c>
      <c r="C355" s="32">
        <f t="shared" si="334"/>
        <v>12</v>
      </c>
      <c r="D355" s="32">
        <f t="shared" si="334"/>
        <v>0</v>
      </c>
      <c r="E355" s="32">
        <f t="shared" si="334"/>
        <v>2</v>
      </c>
      <c r="F355" s="32">
        <f t="shared" si="334"/>
        <v>0</v>
      </c>
      <c r="G355" s="32">
        <f t="shared" si="334"/>
        <v>1</v>
      </c>
      <c r="H355" s="32">
        <f t="shared" si="334"/>
        <v>5</v>
      </c>
      <c r="I355" s="32">
        <f t="shared" si="334"/>
        <v>1</v>
      </c>
      <c r="J355" s="32">
        <f t="shared" si="334"/>
        <v>11</v>
      </c>
      <c r="K355" s="49">
        <f>SUM(B355:J355)</f>
        <v>80</v>
      </c>
      <c r="M355" s="31">
        <f t="shared" si="335"/>
        <v>32</v>
      </c>
      <c r="N355" s="32">
        <f t="shared" si="335"/>
        <v>13</v>
      </c>
      <c r="O355" s="32">
        <f t="shared" si="335"/>
        <v>1</v>
      </c>
      <c r="P355" s="32">
        <f t="shared" si="335"/>
        <v>0</v>
      </c>
      <c r="Q355" s="32">
        <f t="shared" si="335"/>
        <v>0</v>
      </c>
      <c r="R355" s="32">
        <f t="shared" si="335"/>
        <v>2</v>
      </c>
      <c r="S355" s="32">
        <f t="shared" si="335"/>
        <v>2</v>
      </c>
      <c r="T355" s="32">
        <f t="shared" si="335"/>
        <v>0</v>
      </c>
      <c r="U355" s="32">
        <f t="shared" si="335"/>
        <v>6</v>
      </c>
      <c r="V355" s="49">
        <f>SUM(M355:U355)</f>
        <v>56</v>
      </c>
      <c r="X355" s="31">
        <f t="shared" si="336"/>
        <v>125</v>
      </c>
      <c r="Y355" s="32">
        <f t="shared" si="336"/>
        <v>27</v>
      </c>
      <c r="Z355" s="32">
        <f t="shared" si="336"/>
        <v>1</v>
      </c>
      <c r="AA355" s="32">
        <f t="shared" si="336"/>
        <v>4</v>
      </c>
      <c r="AB355" s="32">
        <f t="shared" si="336"/>
        <v>0</v>
      </c>
      <c r="AC355" s="32">
        <f t="shared" si="336"/>
        <v>4</v>
      </c>
      <c r="AD355" s="32">
        <f t="shared" si="336"/>
        <v>5</v>
      </c>
      <c r="AE355" s="32">
        <f t="shared" si="336"/>
        <v>0</v>
      </c>
      <c r="AF355" s="32">
        <f t="shared" si="336"/>
        <v>13</v>
      </c>
      <c r="AG355" s="49">
        <f>SUM(X355:AF355)</f>
        <v>179</v>
      </c>
      <c r="AI355" s="49">
        <f>SUM(K355+V355+AG355)</f>
        <v>315</v>
      </c>
    </row>
    <row r="356" spans="1:35" ht="15.75" customHeight="1" x14ac:dyDescent="0.2">
      <c r="A356" s="50">
        <v>0.57291666666666663</v>
      </c>
      <c r="B356" s="35">
        <f t="shared" si="334"/>
        <v>42</v>
      </c>
      <c r="C356" s="36">
        <f t="shared" si="334"/>
        <v>16</v>
      </c>
      <c r="D356" s="36">
        <f t="shared" si="334"/>
        <v>0</v>
      </c>
      <c r="E356" s="36">
        <f t="shared" si="334"/>
        <v>0</v>
      </c>
      <c r="F356" s="36">
        <f t="shared" si="334"/>
        <v>0</v>
      </c>
      <c r="G356" s="36">
        <f t="shared" si="334"/>
        <v>0</v>
      </c>
      <c r="H356" s="36">
        <f t="shared" si="334"/>
        <v>4</v>
      </c>
      <c r="I356" s="36">
        <f t="shared" si="334"/>
        <v>4</v>
      </c>
      <c r="J356" s="36">
        <f t="shared" si="334"/>
        <v>12</v>
      </c>
      <c r="K356" s="51">
        <f>SUM(B356:J356)</f>
        <v>78</v>
      </c>
      <c r="M356" s="35">
        <f t="shared" si="335"/>
        <v>24</v>
      </c>
      <c r="N356" s="36">
        <f t="shared" si="335"/>
        <v>8</v>
      </c>
      <c r="O356" s="36">
        <f t="shared" si="335"/>
        <v>2</v>
      </c>
      <c r="P356" s="36">
        <f t="shared" si="335"/>
        <v>0</v>
      </c>
      <c r="Q356" s="36">
        <f t="shared" si="335"/>
        <v>0</v>
      </c>
      <c r="R356" s="36">
        <f t="shared" si="335"/>
        <v>0</v>
      </c>
      <c r="S356" s="36">
        <f t="shared" si="335"/>
        <v>0</v>
      </c>
      <c r="T356" s="36">
        <f t="shared" si="335"/>
        <v>0</v>
      </c>
      <c r="U356" s="36">
        <f t="shared" si="335"/>
        <v>2</v>
      </c>
      <c r="V356" s="51">
        <f>SUM(M356:U356)</f>
        <v>36</v>
      </c>
      <c r="X356" s="35">
        <f t="shared" si="336"/>
        <v>114</v>
      </c>
      <c r="Y356" s="36">
        <f t="shared" si="336"/>
        <v>32</v>
      </c>
      <c r="Z356" s="36">
        <f t="shared" si="336"/>
        <v>9</v>
      </c>
      <c r="AA356" s="36">
        <f t="shared" si="336"/>
        <v>5</v>
      </c>
      <c r="AB356" s="36">
        <f t="shared" si="336"/>
        <v>0</v>
      </c>
      <c r="AC356" s="36">
        <f t="shared" si="336"/>
        <v>1</v>
      </c>
      <c r="AD356" s="36">
        <f t="shared" si="336"/>
        <v>1</v>
      </c>
      <c r="AE356" s="36">
        <f t="shared" si="336"/>
        <v>1</v>
      </c>
      <c r="AF356" s="36">
        <f t="shared" si="336"/>
        <v>19</v>
      </c>
      <c r="AG356" s="51">
        <f>SUM(X356:AF356)</f>
        <v>182</v>
      </c>
      <c r="AI356" s="51">
        <f>SUM(K356+V356+AG356)</f>
        <v>296</v>
      </c>
    </row>
    <row r="357" spans="1:35" ht="15.75" customHeight="1" x14ac:dyDescent="0.2">
      <c r="A357" s="25" t="s">
        <v>16</v>
      </c>
      <c r="B357" s="26">
        <f t="shared" ref="B357:K357" si="337">SUM(B353:B356)</f>
        <v>183</v>
      </c>
      <c r="C357" s="27">
        <f t="shared" si="337"/>
        <v>50</v>
      </c>
      <c r="D357" s="27">
        <f t="shared" si="337"/>
        <v>2</v>
      </c>
      <c r="E357" s="27">
        <f t="shared" si="337"/>
        <v>3</v>
      </c>
      <c r="F357" s="27">
        <f t="shared" si="337"/>
        <v>0</v>
      </c>
      <c r="G357" s="27">
        <f t="shared" si="337"/>
        <v>2</v>
      </c>
      <c r="H357" s="27">
        <f t="shared" si="337"/>
        <v>12</v>
      </c>
      <c r="I357" s="27">
        <f t="shared" si="337"/>
        <v>8</v>
      </c>
      <c r="J357" s="52">
        <f t="shared" si="337"/>
        <v>44</v>
      </c>
      <c r="K357" s="25">
        <f t="shared" si="337"/>
        <v>304</v>
      </c>
      <c r="M357" s="26">
        <f t="shared" ref="M357:V357" si="338">SUM(M353:M356)</f>
        <v>109</v>
      </c>
      <c r="N357" s="27">
        <f t="shared" si="338"/>
        <v>36</v>
      </c>
      <c r="O357" s="27">
        <f t="shared" si="338"/>
        <v>6</v>
      </c>
      <c r="P357" s="27">
        <f t="shared" si="338"/>
        <v>0</v>
      </c>
      <c r="Q357" s="27">
        <f t="shared" si="338"/>
        <v>0</v>
      </c>
      <c r="R357" s="27">
        <f t="shared" si="338"/>
        <v>3</v>
      </c>
      <c r="S357" s="27">
        <f t="shared" si="338"/>
        <v>4</v>
      </c>
      <c r="T357" s="27">
        <f t="shared" si="338"/>
        <v>1</v>
      </c>
      <c r="U357" s="52">
        <f t="shared" si="338"/>
        <v>24</v>
      </c>
      <c r="V357" s="25">
        <f t="shared" si="338"/>
        <v>183</v>
      </c>
      <c r="X357" s="26">
        <f t="shared" ref="X357:AF357" si="339">SUM(X353:X356)</f>
        <v>476</v>
      </c>
      <c r="Y357" s="27">
        <f t="shared" si="339"/>
        <v>117</v>
      </c>
      <c r="Z357" s="27">
        <f t="shared" si="339"/>
        <v>25</v>
      </c>
      <c r="AA357" s="27">
        <f t="shared" si="339"/>
        <v>15</v>
      </c>
      <c r="AB357" s="27">
        <f t="shared" si="339"/>
        <v>0</v>
      </c>
      <c r="AC357" s="27">
        <f t="shared" si="339"/>
        <v>12</v>
      </c>
      <c r="AD357" s="27">
        <f t="shared" si="339"/>
        <v>11</v>
      </c>
      <c r="AE357" s="27">
        <f t="shared" si="339"/>
        <v>3</v>
      </c>
      <c r="AF357" s="52">
        <f t="shared" si="339"/>
        <v>59</v>
      </c>
      <c r="AG357" s="25">
        <f t="shared" ref="AG357" si="340">SUM(AG353:AG356)</f>
        <v>718</v>
      </c>
      <c r="AI357" s="25">
        <f>SUM(AI353:AI356)</f>
        <v>1205</v>
      </c>
    </row>
    <row r="358" spans="1:35" ht="15.75" customHeight="1" x14ac:dyDescent="0.2">
      <c r="A358" s="46">
        <v>0.58333333333333337</v>
      </c>
      <c r="B358" s="28">
        <f t="shared" ref="B358:J361" si="341">SUM(B54+B130+B206)</f>
        <v>43</v>
      </c>
      <c r="C358" s="29">
        <f t="shared" si="341"/>
        <v>13</v>
      </c>
      <c r="D358" s="29">
        <f t="shared" si="341"/>
        <v>1</v>
      </c>
      <c r="E358" s="29">
        <f t="shared" si="341"/>
        <v>0</v>
      </c>
      <c r="F358" s="29">
        <f t="shared" si="341"/>
        <v>0</v>
      </c>
      <c r="G358" s="29">
        <f t="shared" si="341"/>
        <v>1</v>
      </c>
      <c r="H358" s="29">
        <f t="shared" si="341"/>
        <v>1</v>
      </c>
      <c r="I358" s="29">
        <f t="shared" si="341"/>
        <v>1</v>
      </c>
      <c r="J358" s="29">
        <f t="shared" si="341"/>
        <v>12</v>
      </c>
      <c r="K358" s="47">
        <f>SUM(B358:J358)</f>
        <v>72</v>
      </c>
      <c r="M358" s="28">
        <f t="shared" ref="M358:U361" si="342">SUM(M54+M130+M206)</f>
        <v>34</v>
      </c>
      <c r="N358" s="29">
        <f t="shared" si="342"/>
        <v>9</v>
      </c>
      <c r="O358" s="29">
        <f t="shared" si="342"/>
        <v>0</v>
      </c>
      <c r="P358" s="29">
        <f t="shared" si="342"/>
        <v>0</v>
      </c>
      <c r="Q358" s="29">
        <f t="shared" si="342"/>
        <v>0</v>
      </c>
      <c r="R358" s="29">
        <f t="shared" si="342"/>
        <v>0</v>
      </c>
      <c r="S358" s="29">
        <f t="shared" si="342"/>
        <v>6</v>
      </c>
      <c r="T358" s="29">
        <f t="shared" si="342"/>
        <v>0</v>
      </c>
      <c r="U358" s="29">
        <f t="shared" si="342"/>
        <v>3</v>
      </c>
      <c r="V358" s="47">
        <f>SUM(M358:U358)</f>
        <v>52</v>
      </c>
      <c r="X358" s="28">
        <f t="shared" ref="X358:AF361" si="343">SUM(X54+X130+X206)</f>
        <v>105</v>
      </c>
      <c r="Y358" s="29">
        <f t="shared" si="343"/>
        <v>28</v>
      </c>
      <c r="Z358" s="29">
        <f t="shared" si="343"/>
        <v>8</v>
      </c>
      <c r="AA358" s="29">
        <f t="shared" si="343"/>
        <v>3</v>
      </c>
      <c r="AB358" s="29">
        <f t="shared" si="343"/>
        <v>0</v>
      </c>
      <c r="AC358" s="29">
        <f t="shared" si="343"/>
        <v>3</v>
      </c>
      <c r="AD358" s="29">
        <f t="shared" si="343"/>
        <v>5</v>
      </c>
      <c r="AE358" s="29">
        <f t="shared" si="343"/>
        <v>0</v>
      </c>
      <c r="AF358" s="29">
        <f t="shared" si="343"/>
        <v>22</v>
      </c>
      <c r="AG358" s="47">
        <f>SUM(X358:AF358)</f>
        <v>174</v>
      </c>
      <c r="AI358" s="47">
        <f>SUM(K358+V358+AG358)</f>
        <v>298</v>
      </c>
    </row>
    <row r="359" spans="1:35" ht="15.75" customHeight="1" x14ac:dyDescent="0.2">
      <c r="A359" s="48">
        <v>0.59375</v>
      </c>
      <c r="B359" s="31">
        <f t="shared" si="341"/>
        <v>58</v>
      </c>
      <c r="C359" s="32">
        <f t="shared" si="341"/>
        <v>13</v>
      </c>
      <c r="D359" s="32">
        <f t="shared" si="341"/>
        <v>0</v>
      </c>
      <c r="E359" s="32">
        <f t="shared" si="341"/>
        <v>0</v>
      </c>
      <c r="F359" s="32">
        <f t="shared" si="341"/>
        <v>0</v>
      </c>
      <c r="G359" s="32">
        <f t="shared" si="341"/>
        <v>1</v>
      </c>
      <c r="H359" s="32">
        <f t="shared" si="341"/>
        <v>2</v>
      </c>
      <c r="I359" s="32">
        <f t="shared" si="341"/>
        <v>2</v>
      </c>
      <c r="J359" s="32">
        <f t="shared" si="341"/>
        <v>10</v>
      </c>
      <c r="K359" s="49">
        <f>SUM(B359:J359)</f>
        <v>86</v>
      </c>
      <c r="M359" s="31">
        <f t="shared" si="342"/>
        <v>24</v>
      </c>
      <c r="N359" s="32">
        <f t="shared" si="342"/>
        <v>18</v>
      </c>
      <c r="O359" s="32">
        <f t="shared" si="342"/>
        <v>1</v>
      </c>
      <c r="P359" s="32">
        <f t="shared" si="342"/>
        <v>0</v>
      </c>
      <c r="Q359" s="32">
        <f t="shared" si="342"/>
        <v>0</v>
      </c>
      <c r="R359" s="32">
        <f t="shared" si="342"/>
        <v>1</v>
      </c>
      <c r="S359" s="32">
        <f t="shared" si="342"/>
        <v>2</v>
      </c>
      <c r="T359" s="32">
        <f t="shared" si="342"/>
        <v>0</v>
      </c>
      <c r="U359" s="32">
        <f t="shared" si="342"/>
        <v>10</v>
      </c>
      <c r="V359" s="49">
        <f>SUM(M359:U359)</f>
        <v>56</v>
      </c>
      <c r="X359" s="31">
        <f t="shared" si="343"/>
        <v>153</v>
      </c>
      <c r="Y359" s="32">
        <f t="shared" si="343"/>
        <v>31</v>
      </c>
      <c r="Z359" s="32">
        <f t="shared" si="343"/>
        <v>5</v>
      </c>
      <c r="AA359" s="32">
        <f t="shared" si="343"/>
        <v>3</v>
      </c>
      <c r="AB359" s="32">
        <f t="shared" si="343"/>
        <v>0</v>
      </c>
      <c r="AC359" s="32">
        <f t="shared" si="343"/>
        <v>4</v>
      </c>
      <c r="AD359" s="32">
        <f t="shared" si="343"/>
        <v>1</v>
      </c>
      <c r="AE359" s="32">
        <f t="shared" si="343"/>
        <v>0</v>
      </c>
      <c r="AF359" s="32">
        <f t="shared" si="343"/>
        <v>11</v>
      </c>
      <c r="AG359" s="49">
        <f>SUM(X359:AF359)</f>
        <v>208</v>
      </c>
      <c r="AI359" s="49">
        <f>SUM(K359+V359+AG359)</f>
        <v>350</v>
      </c>
    </row>
    <row r="360" spans="1:35" ht="15.75" customHeight="1" x14ac:dyDescent="0.2">
      <c r="A360" s="48">
        <v>0.60416666666666663</v>
      </c>
      <c r="B360" s="31">
        <f t="shared" si="341"/>
        <v>45</v>
      </c>
      <c r="C360" s="32">
        <f t="shared" si="341"/>
        <v>10</v>
      </c>
      <c r="D360" s="32">
        <f t="shared" si="341"/>
        <v>1</v>
      </c>
      <c r="E360" s="32">
        <f t="shared" si="341"/>
        <v>0</v>
      </c>
      <c r="F360" s="32">
        <f t="shared" si="341"/>
        <v>0</v>
      </c>
      <c r="G360" s="32">
        <f t="shared" si="341"/>
        <v>1</v>
      </c>
      <c r="H360" s="32">
        <f t="shared" si="341"/>
        <v>3</v>
      </c>
      <c r="I360" s="32">
        <f t="shared" si="341"/>
        <v>1</v>
      </c>
      <c r="J360" s="32">
        <f t="shared" si="341"/>
        <v>4</v>
      </c>
      <c r="K360" s="49">
        <f>SUM(B360:J360)</f>
        <v>65</v>
      </c>
      <c r="M360" s="31">
        <f t="shared" si="342"/>
        <v>28</v>
      </c>
      <c r="N360" s="32">
        <f t="shared" si="342"/>
        <v>4</v>
      </c>
      <c r="O360" s="32">
        <f t="shared" si="342"/>
        <v>0</v>
      </c>
      <c r="P360" s="32">
        <f t="shared" si="342"/>
        <v>0</v>
      </c>
      <c r="Q360" s="32">
        <f t="shared" si="342"/>
        <v>0</v>
      </c>
      <c r="R360" s="32">
        <f t="shared" si="342"/>
        <v>0</v>
      </c>
      <c r="S360" s="32">
        <f t="shared" si="342"/>
        <v>3</v>
      </c>
      <c r="T360" s="32">
        <f t="shared" si="342"/>
        <v>0</v>
      </c>
      <c r="U360" s="32">
        <f t="shared" si="342"/>
        <v>5</v>
      </c>
      <c r="V360" s="49">
        <f>SUM(M360:U360)</f>
        <v>40</v>
      </c>
      <c r="X360" s="31">
        <f t="shared" si="343"/>
        <v>133</v>
      </c>
      <c r="Y360" s="32">
        <f t="shared" si="343"/>
        <v>31</v>
      </c>
      <c r="Z360" s="32">
        <f t="shared" si="343"/>
        <v>6</v>
      </c>
      <c r="AA360" s="32">
        <f t="shared" si="343"/>
        <v>4</v>
      </c>
      <c r="AB360" s="32">
        <f t="shared" si="343"/>
        <v>3</v>
      </c>
      <c r="AC360" s="32">
        <f t="shared" si="343"/>
        <v>4</v>
      </c>
      <c r="AD360" s="32">
        <f t="shared" si="343"/>
        <v>1</v>
      </c>
      <c r="AE360" s="32">
        <f t="shared" si="343"/>
        <v>1</v>
      </c>
      <c r="AF360" s="32">
        <f t="shared" si="343"/>
        <v>6</v>
      </c>
      <c r="AG360" s="49">
        <f>SUM(X360:AF360)</f>
        <v>189</v>
      </c>
      <c r="AI360" s="49">
        <f>SUM(K360+V360+AG360)</f>
        <v>294</v>
      </c>
    </row>
    <row r="361" spans="1:35" ht="15.75" customHeight="1" x14ac:dyDescent="0.2">
      <c r="A361" s="50">
        <v>0.61458333333333337</v>
      </c>
      <c r="B361" s="35">
        <f t="shared" si="341"/>
        <v>63</v>
      </c>
      <c r="C361" s="36">
        <f t="shared" si="341"/>
        <v>18</v>
      </c>
      <c r="D361" s="36">
        <f t="shared" si="341"/>
        <v>1</v>
      </c>
      <c r="E361" s="36">
        <f t="shared" si="341"/>
        <v>0</v>
      </c>
      <c r="F361" s="36">
        <f t="shared" si="341"/>
        <v>0</v>
      </c>
      <c r="G361" s="36">
        <f t="shared" si="341"/>
        <v>2</v>
      </c>
      <c r="H361" s="36">
        <f t="shared" si="341"/>
        <v>0</v>
      </c>
      <c r="I361" s="36">
        <f t="shared" si="341"/>
        <v>1</v>
      </c>
      <c r="J361" s="36">
        <f t="shared" si="341"/>
        <v>11</v>
      </c>
      <c r="K361" s="51">
        <f>SUM(B361:J361)</f>
        <v>96</v>
      </c>
      <c r="M361" s="35">
        <f t="shared" si="342"/>
        <v>21</v>
      </c>
      <c r="N361" s="36">
        <f t="shared" si="342"/>
        <v>11</v>
      </c>
      <c r="O361" s="36">
        <f t="shared" si="342"/>
        <v>1</v>
      </c>
      <c r="P361" s="36">
        <f t="shared" si="342"/>
        <v>0</v>
      </c>
      <c r="Q361" s="36">
        <f t="shared" si="342"/>
        <v>0</v>
      </c>
      <c r="R361" s="36">
        <f t="shared" si="342"/>
        <v>0</v>
      </c>
      <c r="S361" s="36">
        <f t="shared" si="342"/>
        <v>0</v>
      </c>
      <c r="T361" s="36">
        <f t="shared" si="342"/>
        <v>0</v>
      </c>
      <c r="U361" s="36">
        <f t="shared" si="342"/>
        <v>10</v>
      </c>
      <c r="V361" s="51">
        <f>SUM(M361:U361)</f>
        <v>43</v>
      </c>
      <c r="X361" s="35">
        <f t="shared" si="343"/>
        <v>126</v>
      </c>
      <c r="Y361" s="36">
        <f t="shared" si="343"/>
        <v>36</v>
      </c>
      <c r="Z361" s="36">
        <f t="shared" si="343"/>
        <v>6</v>
      </c>
      <c r="AA361" s="36">
        <f t="shared" si="343"/>
        <v>3</v>
      </c>
      <c r="AB361" s="36">
        <f t="shared" si="343"/>
        <v>4</v>
      </c>
      <c r="AC361" s="36">
        <f t="shared" si="343"/>
        <v>2</v>
      </c>
      <c r="AD361" s="36">
        <f t="shared" si="343"/>
        <v>3</v>
      </c>
      <c r="AE361" s="36">
        <f t="shared" si="343"/>
        <v>1</v>
      </c>
      <c r="AF361" s="36">
        <f t="shared" si="343"/>
        <v>14</v>
      </c>
      <c r="AG361" s="51">
        <f>SUM(X361:AF361)</f>
        <v>195</v>
      </c>
      <c r="AI361" s="51">
        <f>SUM(K361+V361+AG361)</f>
        <v>334</v>
      </c>
    </row>
    <row r="362" spans="1:35" ht="15.75" customHeight="1" x14ac:dyDescent="0.2">
      <c r="A362" s="25" t="s">
        <v>16</v>
      </c>
      <c r="B362" s="26">
        <f t="shared" ref="B362:K362" si="344">SUM(B358:B361)</f>
        <v>209</v>
      </c>
      <c r="C362" s="27">
        <f t="shared" si="344"/>
        <v>54</v>
      </c>
      <c r="D362" s="27">
        <f t="shared" si="344"/>
        <v>3</v>
      </c>
      <c r="E362" s="27">
        <f t="shared" si="344"/>
        <v>0</v>
      </c>
      <c r="F362" s="27">
        <f t="shared" si="344"/>
        <v>0</v>
      </c>
      <c r="G362" s="27">
        <f t="shared" si="344"/>
        <v>5</v>
      </c>
      <c r="H362" s="27">
        <f t="shared" si="344"/>
        <v>6</v>
      </c>
      <c r="I362" s="27">
        <f t="shared" si="344"/>
        <v>5</v>
      </c>
      <c r="J362" s="52">
        <f t="shared" si="344"/>
        <v>37</v>
      </c>
      <c r="K362" s="25">
        <f t="shared" si="344"/>
        <v>319</v>
      </c>
      <c r="M362" s="26">
        <f t="shared" ref="M362:V362" si="345">SUM(M358:M361)</f>
        <v>107</v>
      </c>
      <c r="N362" s="27">
        <f t="shared" si="345"/>
        <v>42</v>
      </c>
      <c r="O362" s="27">
        <f t="shared" si="345"/>
        <v>2</v>
      </c>
      <c r="P362" s="27">
        <f t="shared" si="345"/>
        <v>0</v>
      </c>
      <c r="Q362" s="27">
        <f t="shared" si="345"/>
        <v>0</v>
      </c>
      <c r="R362" s="27">
        <f t="shared" si="345"/>
        <v>1</v>
      </c>
      <c r="S362" s="27">
        <f t="shared" si="345"/>
        <v>11</v>
      </c>
      <c r="T362" s="27">
        <f t="shared" si="345"/>
        <v>0</v>
      </c>
      <c r="U362" s="52">
        <f t="shared" si="345"/>
        <v>28</v>
      </c>
      <c r="V362" s="25">
        <f t="shared" si="345"/>
        <v>191</v>
      </c>
      <c r="X362" s="26">
        <f t="shared" ref="X362:AF362" si="346">SUM(X358:X361)</f>
        <v>517</v>
      </c>
      <c r="Y362" s="27">
        <f t="shared" si="346"/>
        <v>126</v>
      </c>
      <c r="Z362" s="27">
        <f t="shared" si="346"/>
        <v>25</v>
      </c>
      <c r="AA362" s="27">
        <f t="shared" si="346"/>
        <v>13</v>
      </c>
      <c r="AB362" s="27">
        <f t="shared" si="346"/>
        <v>7</v>
      </c>
      <c r="AC362" s="27">
        <f t="shared" si="346"/>
        <v>13</v>
      </c>
      <c r="AD362" s="27">
        <f t="shared" si="346"/>
        <v>10</v>
      </c>
      <c r="AE362" s="27">
        <f t="shared" si="346"/>
        <v>2</v>
      </c>
      <c r="AF362" s="52">
        <f t="shared" si="346"/>
        <v>53</v>
      </c>
      <c r="AG362" s="25">
        <f t="shared" ref="AG362" si="347">SUM(AG358:AG361)</f>
        <v>766</v>
      </c>
      <c r="AI362" s="25">
        <f>SUM(AI358:AI361)</f>
        <v>1276</v>
      </c>
    </row>
    <row r="363" spans="1:35" ht="15.75" customHeight="1" x14ac:dyDescent="0.2">
      <c r="A363" s="46">
        <v>0.625</v>
      </c>
      <c r="B363" s="28">
        <f t="shared" ref="B363:J366" si="348">SUM(B59+B135+B211)</f>
        <v>63</v>
      </c>
      <c r="C363" s="29">
        <f t="shared" si="348"/>
        <v>17</v>
      </c>
      <c r="D363" s="29">
        <f t="shared" si="348"/>
        <v>0</v>
      </c>
      <c r="E363" s="29">
        <f t="shared" si="348"/>
        <v>0</v>
      </c>
      <c r="F363" s="29">
        <f t="shared" si="348"/>
        <v>0</v>
      </c>
      <c r="G363" s="29">
        <f t="shared" si="348"/>
        <v>0</v>
      </c>
      <c r="H363" s="29">
        <f t="shared" si="348"/>
        <v>3</v>
      </c>
      <c r="I363" s="29">
        <f t="shared" si="348"/>
        <v>2</v>
      </c>
      <c r="J363" s="29">
        <f t="shared" si="348"/>
        <v>7</v>
      </c>
      <c r="K363" s="47">
        <f>SUM(B363:J363)</f>
        <v>92</v>
      </c>
      <c r="M363" s="28">
        <f t="shared" ref="M363:U366" si="349">SUM(M59+M135+M211)</f>
        <v>51</v>
      </c>
      <c r="N363" s="29">
        <f t="shared" si="349"/>
        <v>7</v>
      </c>
      <c r="O363" s="29">
        <f t="shared" si="349"/>
        <v>2</v>
      </c>
      <c r="P363" s="29">
        <f t="shared" si="349"/>
        <v>0</v>
      </c>
      <c r="Q363" s="29">
        <f t="shared" si="349"/>
        <v>0</v>
      </c>
      <c r="R363" s="29">
        <f t="shared" si="349"/>
        <v>0</v>
      </c>
      <c r="S363" s="29">
        <f t="shared" si="349"/>
        <v>1</v>
      </c>
      <c r="T363" s="29">
        <f t="shared" si="349"/>
        <v>1</v>
      </c>
      <c r="U363" s="29">
        <f t="shared" si="349"/>
        <v>11</v>
      </c>
      <c r="V363" s="47">
        <f>SUM(M363:U363)</f>
        <v>73</v>
      </c>
      <c r="X363" s="28">
        <f t="shared" ref="X363:AF366" si="350">SUM(X59+X135+X211)</f>
        <v>150</v>
      </c>
      <c r="Y363" s="29">
        <f t="shared" si="350"/>
        <v>27</v>
      </c>
      <c r="Z363" s="29">
        <f t="shared" si="350"/>
        <v>7</v>
      </c>
      <c r="AA363" s="29">
        <f t="shared" si="350"/>
        <v>2</v>
      </c>
      <c r="AB363" s="29">
        <f t="shared" si="350"/>
        <v>4</v>
      </c>
      <c r="AC363" s="29">
        <f t="shared" si="350"/>
        <v>2</v>
      </c>
      <c r="AD363" s="29">
        <f t="shared" si="350"/>
        <v>4</v>
      </c>
      <c r="AE363" s="29">
        <f t="shared" si="350"/>
        <v>0</v>
      </c>
      <c r="AF363" s="29">
        <f t="shared" si="350"/>
        <v>12</v>
      </c>
      <c r="AG363" s="47">
        <f>SUM(X363:AF363)</f>
        <v>208</v>
      </c>
      <c r="AI363" s="47">
        <f>SUM(K363+V363+AG363)</f>
        <v>373</v>
      </c>
    </row>
    <row r="364" spans="1:35" ht="15.75" customHeight="1" x14ac:dyDescent="0.2">
      <c r="A364" s="48">
        <v>0.63541666666666663</v>
      </c>
      <c r="B364" s="31">
        <f t="shared" si="348"/>
        <v>73</v>
      </c>
      <c r="C364" s="32">
        <f t="shared" si="348"/>
        <v>18</v>
      </c>
      <c r="D364" s="32">
        <f t="shared" si="348"/>
        <v>1</v>
      </c>
      <c r="E364" s="32">
        <f t="shared" si="348"/>
        <v>0</v>
      </c>
      <c r="F364" s="32">
        <f t="shared" si="348"/>
        <v>1</v>
      </c>
      <c r="G364" s="32">
        <f t="shared" si="348"/>
        <v>2</v>
      </c>
      <c r="H364" s="32">
        <f t="shared" si="348"/>
        <v>2</v>
      </c>
      <c r="I364" s="32">
        <f t="shared" si="348"/>
        <v>1</v>
      </c>
      <c r="J364" s="32">
        <f t="shared" si="348"/>
        <v>11</v>
      </c>
      <c r="K364" s="49">
        <f>SUM(B364:J364)</f>
        <v>109</v>
      </c>
      <c r="M364" s="31">
        <f t="shared" si="349"/>
        <v>30</v>
      </c>
      <c r="N364" s="32">
        <f t="shared" si="349"/>
        <v>11</v>
      </c>
      <c r="O364" s="32">
        <f t="shared" si="349"/>
        <v>0</v>
      </c>
      <c r="P364" s="32">
        <f t="shared" si="349"/>
        <v>0</v>
      </c>
      <c r="Q364" s="32">
        <f t="shared" si="349"/>
        <v>0</v>
      </c>
      <c r="R364" s="32">
        <f t="shared" si="349"/>
        <v>0</v>
      </c>
      <c r="S364" s="32">
        <f t="shared" si="349"/>
        <v>5</v>
      </c>
      <c r="T364" s="32">
        <f t="shared" si="349"/>
        <v>1</v>
      </c>
      <c r="U364" s="32">
        <f t="shared" si="349"/>
        <v>20</v>
      </c>
      <c r="V364" s="49">
        <f>SUM(M364:U364)</f>
        <v>67</v>
      </c>
      <c r="X364" s="31">
        <f t="shared" si="350"/>
        <v>143</v>
      </c>
      <c r="Y364" s="32">
        <f t="shared" si="350"/>
        <v>35</v>
      </c>
      <c r="Z364" s="32">
        <f t="shared" si="350"/>
        <v>5</v>
      </c>
      <c r="AA364" s="32">
        <f t="shared" si="350"/>
        <v>5</v>
      </c>
      <c r="AB364" s="32">
        <f t="shared" si="350"/>
        <v>1</v>
      </c>
      <c r="AC364" s="32">
        <f t="shared" si="350"/>
        <v>2</v>
      </c>
      <c r="AD364" s="32">
        <f t="shared" si="350"/>
        <v>3</v>
      </c>
      <c r="AE364" s="32">
        <f t="shared" si="350"/>
        <v>1</v>
      </c>
      <c r="AF364" s="32">
        <f t="shared" si="350"/>
        <v>8</v>
      </c>
      <c r="AG364" s="49">
        <f>SUM(X364:AF364)</f>
        <v>203</v>
      </c>
      <c r="AI364" s="49">
        <f>SUM(K364+V364+AG364)</f>
        <v>379</v>
      </c>
    </row>
    <row r="365" spans="1:35" ht="15.75" customHeight="1" x14ac:dyDescent="0.2">
      <c r="A365" s="48">
        <v>0.64583333333333337</v>
      </c>
      <c r="B365" s="31">
        <f t="shared" si="348"/>
        <v>76</v>
      </c>
      <c r="C365" s="32">
        <f t="shared" si="348"/>
        <v>15</v>
      </c>
      <c r="D365" s="32">
        <f t="shared" si="348"/>
        <v>2</v>
      </c>
      <c r="E365" s="32">
        <f t="shared" si="348"/>
        <v>0</v>
      </c>
      <c r="F365" s="32">
        <f t="shared" si="348"/>
        <v>0</v>
      </c>
      <c r="G365" s="32">
        <f t="shared" si="348"/>
        <v>0</v>
      </c>
      <c r="H365" s="32">
        <f t="shared" si="348"/>
        <v>1</v>
      </c>
      <c r="I365" s="32">
        <f t="shared" si="348"/>
        <v>0</v>
      </c>
      <c r="J365" s="32">
        <f t="shared" si="348"/>
        <v>6</v>
      </c>
      <c r="K365" s="49">
        <f>SUM(B365:J365)</f>
        <v>100</v>
      </c>
      <c r="M365" s="31">
        <f t="shared" si="349"/>
        <v>30</v>
      </c>
      <c r="N365" s="32">
        <f t="shared" si="349"/>
        <v>7</v>
      </c>
      <c r="O365" s="32">
        <f t="shared" si="349"/>
        <v>0</v>
      </c>
      <c r="P365" s="32">
        <f t="shared" si="349"/>
        <v>0</v>
      </c>
      <c r="Q365" s="32">
        <f t="shared" si="349"/>
        <v>0</v>
      </c>
      <c r="R365" s="32">
        <f t="shared" si="349"/>
        <v>0</v>
      </c>
      <c r="S365" s="32">
        <f t="shared" si="349"/>
        <v>4</v>
      </c>
      <c r="T365" s="32">
        <f t="shared" si="349"/>
        <v>1</v>
      </c>
      <c r="U365" s="32">
        <f t="shared" si="349"/>
        <v>10</v>
      </c>
      <c r="V365" s="49">
        <f>SUM(M365:U365)</f>
        <v>52</v>
      </c>
      <c r="X365" s="31">
        <f t="shared" si="350"/>
        <v>158</v>
      </c>
      <c r="Y365" s="32">
        <f t="shared" si="350"/>
        <v>33</v>
      </c>
      <c r="Z365" s="32">
        <f t="shared" si="350"/>
        <v>0</v>
      </c>
      <c r="AA365" s="32">
        <f t="shared" si="350"/>
        <v>3</v>
      </c>
      <c r="AB365" s="32">
        <f t="shared" si="350"/>
        <v>1</v>
      </c>
      <c r="AC365" s="32">
        <f t="shared" si="350"/>
        <v>1</v>
      </c>
      <c r="AD365" s="32">
        <f t="shared" si="350"/>
        <v>3</v>
      </c>
      <c r="AE365" s="32">
        <f t="shared" si="350"/>
        <v>6</v>
      </c>
      <c r="AF365" s="32">
        <f t="shared" si="350"/>
        <v>59</v>
      </c>
      <c r="AG365" s="49">
        <f>SUM(X365:AF365)</f>
        <v>264</v>
      </c>
      <c r="AI365" s="49">
        <f>SUM(K365+V365+AG365)</f>
        <v>416</v>
      </c>
    </row>
    <row r="366" spans="1:35" ht="15.75" customHeight="1" x14ac:dyDescent="0.2">
      <c r="A366" s="50">
        <v>0.65625</v>
      </c>
      <c r="B366" s="35">
        <f t="shared" si="348"/>
        <v>70</v>
      </c>
      <c r="C366" s="36">
        <f t="shared" si="348"/>
        <v>20</v>
      </c>
      <c r="D366" s="36">
        <f t="shared" si="348"/>
        <v>0</v>
      </c>
      <c r="E366" s="36">
        <f t="shared" si="348"/>
        <v>2</v>
      </c>
      <c r="F366" s="36">
        <f t="shared" si="348"/>
        <v>0</v>
      </c>
      <c r="G366" s="36">
        <f t="shared" si="348"/>
        <v>0</v>
      </c>
      <c r="H366" s="36">
        <f t="shared" si="348"/>
        <v>3</v>
      </c>
      <c r="I366" s="36">
        <f t="shared" si="348"/>
        <v>0</v>
      </c>
      <c r="J366" s="36">
        <f t="shared" si="348"/>
        <v>5</v>
      </c>
      <c r="K366" s="51">
        <f>SUM(B366:J366)</f>
        <v>100</v>
      </c>
      <c r="M366" s="35">
        <f t="shared" si="349"/>
        <v>26</v>
      </c>
      <c r="N366" s="36">
        <f t="shared" si="349"/>
        <v>10</v>
      </c>
      <c r="O366" s="36">
        <f t="shared" si="349"/>
        <v>1</v>
      </c>
      <c r="P366" s="36">
        <f t="shared" si="349"/>
        <v>0</v>
      </c>
      <c r="Q366" s="36">
        <f t="shared" si="349"/>
        <v>0</v>
      </c>
      <c r="R366" s="36">
        <f t="shared" si="349"/>
        <v>0</v>
      </c>
      <c r="S366" s="36">
        <f t="shared" si="349"/>
        <v>4</v>
      </c>
      <c r="T366" s="36">
        <f t="shared" si="349"/>
        <v>0</v>
      </c>
      <c r="U366" s="36">
        <f t="shared" si="349"/>
        <v>7</v>
      </c>
      <c r="V366" s="51">
        <f>SUM(M366:U366)</f>
        <v>48</v>
      </c>
      <c r="X366" s="35">
        <f t="shared" si="350"/>
        <v>159</v>
      </c>
      <c r="Y366" s="36">
        <f t="shared" si="350"/>
        <v>29</v>
      </c>
      <c r="Z366" s="36">
        <f t="shared" si="350"/>
        <v>5</v>
      </c>
      <c r="AA366" s="36">
        <f t="shared" si="350"/>
        <v>3</v>
      </c>
      <c r="AB366" s="36">
        <f t="shared" si="350"/>
        <v>1</v>
      </c>
      <c r="AC366" s="36">
        <f t="shared" si="350"/>
        <v>0</v>
      </c>
      <c r="AD366" s="36">
        <f t="shared" si="350"/>
        <v>5</v>
      </c>
      <c r="AE366" s="36">
        <f t="shared" si="350"/>
        <v>3</v>
      </c>
      <c r="AF366" s="36">
        <f t="shared" si="350"/>
        <v>27</v>
      </c>
      <c r="AG366" s="51">
        <f>SUM(X366:AF366)</f>
        <v>232</v>
      </c>
      <c r="AI366" s="51">
        <f>SUM(K366+V366+AG366)</f>
        <v>380</v>
      </c>
    </row>
    <row r="367" spans="1:35" ht="15.75" customHeight="1" x14ac:dyDescent="0.2">
      <c r="A367" s="25" t="s">
        <v>16</v>
      </c>
      <c r="B367" s="26">
        <f t="shared" ref="B367:K367" si="351">SUM(B363:B366)</f>
        <v>282</v>
      </c>
      <c r="C367" s="27">
        <f t="shared" si="351"/>
        <v>70</v>
      </c>
      <c r="D367" s="27">
        <f t="shared" si="351"/>
        <v>3</v>
      </c>
      <c r="E367" s="27">
        <f t="shared" si="351"/>
        <v>2</v>
      </c>
      <c r="F367" s="27">
        <f t="shared" si="351"/>
        <v>1</v>
      </c>
      <c r="G367" s="27">
        <f t="shared" si="351"/>
        <v>2</v>
      </c>
      <c r="H367" s="27">
        <f t="shared" si="351"/>
        <v>9</v>
      </c>
      <c r="I367" s="27">
        <f t="shared" si="351"/>
        <v>3</v>
      </c>
      <c r="J367" s="52">
        <f t="shared" si="351"/>
        <v>29</v>
      </c>
      <c r="K367" s="25">
        <f t="shared" si="351"/>
        <v>401</v>
      </c>
      <c r="M367" s="26">
        <f t="shared" ref="M367:V367" si="352">SUM(M363:M366)</f>
        <v>137</v>
      </c>
      <c r="N367" s="27">
        <f t="shared" si="352"/>
        <v>35</v>
      </c>
      <c r="O367" s="27">
        <f t="shared" si="352"/>
        <v>3</v>
      </c>
      <c r="P367" s="27">
        <f t="shared" si="352"/>
        <v>0</v>
      </c>
      <c r="Q367" s="27">
        <f t="shared" si="352"/>
        <v>0</v>
      </c>
      <c r="R367" s="27">
        <f t="shared" si="352"/>
        <v>0</v>
      </c>
      <c r="S367" s="27">
        <f t="shared" si="352"/>
        <v>14</v>
      </c>
      <c r="T367" s="27">
        <f t="shared" si="352"/>
        <v>3</v>
      </c>
      <c r="U367" s="52">
        <f t="shared" si="352"/>
        <v>48</v>
      </c>
      <c r="V367" s="25">
        <f t="shared" si="352"/>
        <v>240</v>
      </c>
      <c r="X367" s="26">
        <f t="shared" ref="X367:AF367" si="353">SUM(X363:X366)</f>
        <v>610</v>
      </c>
      <c r="Y367" s="27">
        <f t="shared" si="353"/>
        <v>124</v>
      </c>
      <c r="Z367" s="27">
        <f t="shared" si="353"/>
        <v>17</v>
      </c>
      <c r="AA367" s="27">
        <f t="shared" si="353"/>
        <v>13</v>
      </c>
      <c r="AB367" s="27">
        <f t="shared" si="353"/>
        <v>7</v>
      </c>
      <c r="AC367" s="27">
        <f t="shared" si="353"/>
        <v>5</v>
      </c>
      <c r="AD367" s="27">
        <f t="shared" si="353"/>
        <v>15</v>
      </c>
      <c r="AE367" s="27">
        <f t="shared" si="353"/>
        <v>10</v>
      </c>
      <c r="AF367" s="52">
        <f t="shared" si="353"/>
        <v>106</v>
      </c>
      <c r="AG367" s="25">
        <f t="shared" ref="AG367" si="354">SUM(AG363:AG366)</f>
        <v>907</v>
      </c>
      <c r="AI367" s="25">
        <f>SUM(AI363:AI366)</f>
        <v>1548</v>
      </c>
    </row>
    <row r="368" spans="1:35" ht="15.75" customHeight="1" x14ac:dyDescent="0.2">
      <c r="A368" s="46">
        <v>0.66666666666666663</v>
      </c>
      <c r="B368" s="28">
        <f t="shared" ref="B368:J371" si="355">SUM(B64+B140+B216)</f>
        <v>86</v>
      </c>
      <c r="C368" s="29">
        <f t="shared" si="355"/>
        <v>20</v>
      </c>
      <c r="D368" s="29">
        <f t="shared" si="355"/>
        <v>0</v>
      </c>
      <c r="E368" s="29">
        <f t="shared" si="355"/>
        <v>0</v>
      </c>
      <c r="F368" s="29">
        <f t="shared" si="355"/>
        <v>1</v>
      </c>
      <c r="G368" s="29">
        <f t="shared" si="355"/>
        <v>0</v>
      </c>
      <c r="H368" s="29">
        <f t="shared" si="355"/>
        <v>2</v>
      </c>
      <c r="I368" s="29">
        <f t="shared" si="355"/>
        <v>3</v>
      </c>
      <c r="J368" s="29">
        <f t="shared" si="355"/>
        <v>6</v>
      </c>
      <c r="K368" s="47">
        <f>SUM(B368:J368)</f>
        <v>118</v>
      </c>
      <c r="M368" s="28">
        <f t="shared" ref="M368:U371" si="356">SUM(M64+M140+M216)</f>
        <v>43</v>
      </c>
      <c r="N368" s="29">
        <f t="shared" si="356"/>
        <v>6</v>
      </c>
      <c r="O368" s="29">
        <f t="shared" si="356"/>
        <v>0</v>
      </c>
      <c r="P368" s="29">
        <f t="shared" si="356"/>
        <v>0</v>
      </c>
      <c r="Q368" s="29">
        <f t="shared" si="356"/>
        <v>0</v>
      </c>
      <c r="R368" s="29">
        <f t="shared" si="356"/>
        <v>0</v>
      </c>
      <c r="S368" s="29">
        <f t="shared" si="356"/>
        <v>6</v>
      </c>
      <c r="T368" s="29">
        <f t="shared" si="356"/>
        <v>0</v>
      </c>
      <c r="U368" s="29">
        <f t="shared" si="356"/>
        <v>6</v>
      </c>
      <c r="V368" s="47">
        <f>SUM(M368:U368)</f>
        <v>61</v>
      </c>
      <c r="X368" s="28">
        <f t="shared" ref="X368:AF371" si="357">SUM(X64+X140+X216)</f>
        <v>182</v>
      </c>
      <c r="Y368" s="29">
        <f t="shared" si="357"/>
        <v>34</v>
      </c>
      <c r="Z368" s="29">
        <f t="shared" si="357"/>
        <v>5</v>
      </c>
      <c r="AA368" s="29">
        <f t="shared" si="357"/>
        <v>0</v>
      </c>
      <c r="AB368" s="29">
        <f t="shared" si="357"/>
        <v>0</v>
      </c>
      <c r="AC368" s="29">
        <f t="shared" si="357"/>
        <v>1</v>
      </c>
      <c r="AD368" s="29">
        <f t="shared" si="357"/>
        <v>0</v>
      </c>
      <c r="AE368" s="29">
        <f t="shared" si="357"/>
        <v>0</v>
      </c>
      <c r="AF368" s="29">
        <f t="shared" si="357"/>
        <v>14</v>
      </c>
      <c r="AG368" s="47">
        <f>SUM(X368:AF368)</f>
        <v>236</v>
      </c>
      <c r="AI368" s="47">
        <f>SUM(K368+V368+AG368)</f>
        <v>415</v>
      </c>
    </row>
    <row r="369" spans="1:35" ht="15.75" customHeight="1" x14ac:dyDescent="0.2">
      <c r="A369" s="48">
        <v>0.67708333333333337</v>
      </c>
      <c r="B369" s="31">
        <f t="shared" si="355"/>
        <v>58</v>
      </c>
      <c r="C369" s="32">
        <f t="shared" si="355"/>
        <v>11</v>
      </c>
      <c r="D369" s="32">
        <f t="shared" si="355"/>
        <v>0</v>
      </c>
      <c r="E369" s="32">
        <f t="shared" si="355"/>
        <v>0</v>
      </c>
      <c r="F369" s="32">
        <f t="shared" si="355"/>
        <v>0</v>
      </c>
      <c r="G369" s="32">
        <f t="shared" si="355"/>
        <v>0</v>
      </c>
      <c r="H369" s="32">
        <f t="shared" si="355"/>
        <v>7</v>
      </c>
      <c r="I369" s="32">
        <f t="shared" si="355"/>
        <v>1</v>
      </c>
      <c r="J369" s="32">
        <f t="shared" si="355"/>
        <v>7</v>
      </c>
      <c r="K369" s="49">
        <f>SUM(B369:J369)</f>
        <v>84</v>
      </c>
      <c r="M369" s="31">
        <f t="shared" si="356"/>
        <v>41</v>
      </c>
      <c r="N369" s="32">
        <f t="shared" si="356"/>
        <v>5</v>
      </c>
      <c r="O369" s="32">
        <f t="shared" si="356"/>
        <v>1</v>
      </c>
      <c r="P369" s="32">
        <f t="shared" si="356"/>
        <v>0</v>
      </c>
      <c r="Q369" s="32">
        <f t="shared" si="356"/>
        <v>0</v>
      </c>
      <c r="R369" s="32">
        <f t="shared" si="356"/>
        <v>0</v>
      </c>
      <c r="S369" s="32">
        <f t="shared" si="356"/>
        <v>3</v>
      </c>
      <c r="T369" s="32">
        <f t="shared" si="356"/>
        <v>0</v>
      </c>
      <c r="U369" s="32">
        <f t="shared" si="356"/>
        <v>10</v>
      </c>
      <c r="V369" s="49">
        <f>SUM(M369:U369)</f>
        <v>60</v>
      </c>
      <c r="X369" s="31">
        <f t="shared" si="357"/>
        <v>162</v>
      </c>
      <c r="Y369" s="32">
        <f t="shared" si="357"/>
        <v>33</v>
      </c>
      <c r="Z369" s="32">
        <f t="shared" si="357"/>
        <v>10</v>
      </c>
      <c r="AA369" s="32">
        <f t="shared" si="357"/>
        <v>1</v>
      </c>
      <c r="AB369" s="32">
        <f t="shared" si="357"/>
        <v>0</v>
      </c>
      <c r="AC369" s="32">
        <f t="shared" si="357"/>
        <v>4</v>
      </c>
      <c r="AD369" s="32">
        <f t="shared" si="357"/>
        <v>1</v>
      </c>
      <c r="AE369" s="32">
        <f t="shared" si="357"/>
        <v>1</v>
      </c>
      <c r="AF369" s="32">
        <f t="shared" si="357"/>
        <v>19</v>
      </c>
      <c r="AG369" s="49">
        <f>SUM(X369:AF369)</f>
        <v>231</v>
      </c>
      <c r="AI369" s="49">
        <f>SUM(K369+V369+AG369)</f>
        <v>375</v>
      </c>
    </row>
    <row r="370" spans="1:35" ht="15.75" customHeight="1" x14ac:dyDescent="0.2">
      <c r="A370" s="48">
        <v>0.6875</v>
      </c>
      <c r="B370" s="31">
        <f t="shared" si="355"/>
        <v>79</v>
      </c>
      <c r="C370" s="32">
        <f t="shared" si="355"/>
        <v>12</v>
      </c>
      <c r="D370" s="32">
        <f t="shared" si="355"/>
        <v>0</v>
      </c>
      <c r="E370" s="32">
        <f t="shared" si="355"/>
        <v>0</v>
      </c>
      <c r="F370" s="32">
        <f t="shared" si="355"/>
        <v>0</v>
      </c>
      <c r="G370" s="32">
        <f t="shared" si="355"/>
        <v>2</v>
      </c>
      <c r="H370" s="32">
        <f t="shared" si="355"/>
        <v>6</v>
      </c>
      <c r="I370" s="32">
        <f t="shared" si="355"/>
        <v>2</v>
      </c>
      <c r="J370" s="32">
        <f t="shared" si="355"/>
        <v>7</v>
      </c>
      <c r="K370" s="49">
        <f>SUM(B370:J370)</f>
        <v>108</v>
      </c>
      <c r="M370" s="31">
        <f t="shared" si="356"/>
        <v>26</v>
      </c>
      <c r="N370" s="32">
        <f t="shared" si="356"/>
        <v>6</v>
      </c>
      <c r="O370" s="32">
        <f t="shared" si="356"/>
        <v>0</v>
      </c>
      <c r="P370" s="32">
        <f t="shared" si="356"/>
        <v>0</v>
      </c>
      <c r="Q370" s="32">
        <f t="shared" si="356"/>
        <v>0</v>
      </c>
      <c r="R370" s="32">
        <f t="shared" si="356"/>
        <v>0</v>
      </c>
      <c r="S370" s="32">
        <f t="shared" si="356"/>
        <v>1</v>
      </c>
      <c r="T370" s="32">
        <f t="shared" si="356"/>
        <v>0</v>
      </c>
      <c r="U370" s="32">
        <f t="shared" si="356"/>
        <v>10</v>
      </c>
      <c r="V370" s="49">
        <f>SUM(M370:U370)</f>
        <v>43</v>
      </c>
      <c r="X370" s="31">
        <f t="shared" si="357"/>
        <v>201</v>
      </c>
      <c r="Y370" s="32">
        <f t="shared" si="357"/>
        <v>18</v>
      </c>
      <c r="Z370" s="32">
        <f t="shared" si="357"/>
        <v>0</v>
      </c>
      <c r="AA370" s="32">
        <f t="shared" si="357"/>
        <v>2</v>
      </c>
      <c r="AB370" s="32">
        <f t="shared" si="357"/>
        <v>1</v>
      </c>
      <c r="AC370" s="32">
        <f t="shared" si="357"/>
        <v>4</v>
      </c>
      <c r="AD370" s="32">
        <f t="shared" si="357"/>
        <v>0</v>
      </c>
      <c r="AE370" s="32">
        <f t="shared" si="357"/>
        <v>2</v>
      </c>
      <c r="AF370" s="32">
        <f t="shared" si="357"/>
        <v>19</v>
      </c>
      <c r="AG370" s="49">
        <f>SUM(X370:AF370)</f>
        <v>247</v>
      </c>
      <c r="AI370" s="49">
        <f>SUM(K370+V370+AG370)</f>
        <v>398</v>
      </c>
    </row>
    <row r="371" spans="1:35" ht="15.75" customHeight="1" x14ac:dyDescent="0.2">
      <c r="A371" s="50">
        <v>0.69791666666666663</v>
      </c>
      <c r="B371" s="35">
        <f t="shared" si="355"/>
        <v>67</v>
      </c>
      <c r="C371" s="36">
        <f t="shared" si="355"/>
        <v>12</v>
      </c>
      <c r="D371" s="36">
        <f t="shared" si="355"/>
        <v>0</v>
      </c>
      <c r="E371" s="36">
        <f t="shared" si="355"/>
        <v>0</v>
      </c>
      <c r="F371" s="36">
        <f t="shared" si="355"/>
        <v>0</v>
      </c>
      <c r="G371" s="36">
        <f t="shared" si="355"/>
        <v>4</v>
      </c>
      <c r="H371" s="36">
        <f t="shared" si="355"/>
        <v>3</v>
      </c>
      <c r="I371" s="36">
        <f t="shared" si="355"/>
        <v>3</v>
      </c>
      <c r="J371" s="36">
        <f t="shared" si="355"/>
        <v>7</v>
      </c>
      <c r="K371" s="51">
        <f>SUM(B371:J371)</f>
        <v>96</v>
      </c>
      <c r="M371" s="35">
        <f t="shared" si="356"/>
        <v>46</v>
      </c>
      <c r="N371" s="36">
        <f t="shared" si="356"/>
        <v>4</v>
      </c>
      <c r="O371" s="36">
        <f t="shared" si="356"/>
        <v>0</v>
      </c>
      <c r="P371" s="36">
        <f t="shared" si="356"/>
        <v>0</v>
      </c>
      <c r="Q371" s="36">
        <f t="shared" si="356"/>
        <v>0</v>
      </c>
      <c r="R371" s="36">
        <f t="shared" si="356"/>
        <v>0</v>
      </c>
      <c r="S371" s="36">
        <f t="shared" si="356"/>
        <v>3</v>
      </c>
      <c r="T371" s="36">
        <f t="shared" si="356"/>
        <v>1</v>
      </c>
      <c r="U371" s="36">
        <f t="shared" si="356"/>
        <v>11</v>
      </c>
      <c r="V371" s="51">
        <f>SUM(M371:U371)</f>
        <v>65</v>
      </c>
      <c r="X371" s="35">
        <f t="shared" si="357"/>
        <v>166</v>
      </c>
      <c r="Y371" s="36">
        <f t="shared" si="357"/>
        <v>25</v>
      </c>
      <c r="Z371" s="36">
        <f t="shared" si="357"/>
        <v>2</v>
      </c>
      <c r="AA371" s="36">
        <f t="shared" si="357"/>
        <v>4</v>
      </c>
      <c r="AB371" s="36">
        <f t="shared" si="357"/>
        <v>1</v>
      </c>
      <c r="AC371" s="36">
        <f t="shared" si="357"/>
        <v>2</v>
      </c>
      <c r="AD371" s="36">
        <f t="shared" si="357"/>
        <v>0</v>
      </c>
      <c r="AE371" s="36">
        <f t="shared" si="357"/>
        <v>2</v>
      </c>
      <c r="AF371" s="36">
        <f t="shared" si="357"/>
        <v>13</v>
      </c>
      <c r="AG371" s="51">
        <f>SUM(X371:AF371)</f>
        <v>215</v>
      </c>
      <c r="AI371" s="51">
        <f>SUM(K371+V371+AG371)</f>
        <v>376</v>
      </c>
    </row>
    <row r="372" spans="1:35" ht="15.75" customHeight="1" x14ac:dyDescent="0.2">
      <c r="A372" s="25" t="s">
        <v>16</v>
      </c>
      <c r="B372" s="26">
        <f t="shared" ref="B372:K372" si="358">SUM(B368:B371)</f>
        <v>290</v>
      </c>
      <c r="C372" s="27">
        <f t="shared" si="358"/>
        <v>55</v>
      </c>
      <c r="D372" s="27">
        <f t="shared" si="358"/>
        <v>0</v>
      </c>
      <c r="E372" s="27">
        <f t="shared" si="358"/>
        <v>0</v>
      </c>
      <c r="F372" s="27">
        <f t="shared" si="358"/>
        <v>1</v>
      </c>
      <c r="G372" s="27">
        <f t="shared" si="358"/>
        <v>6</v>
      </c>
      <c r="H372" s="27">
        <f t="shared" si="358"/>
        <v>18</v>
      </c>
      <c r="I372" s="27">
        <f t="shared" si="358"/>
        <v>9</v>
      </c>
      <c r="J372" s="52">
        <f t="shared" si="358"/>
        <v>27</v>
      </c>
      <c r="K372" s="25">
        <f t="shared" si="358"/>
        <v>406</v>
      </c>
      <c r="M372" s="26">
        <f t="shared" ref="M372:V372" si="359">SUM(M368:M371)</f>
        <v>156</v>
      </c>
      <c r="N372" s="27">
        <f t="shared" si="359"/>
        <v>21</v>
      </c>
      <c r="O372" s="27">
        <f t="shared" si="359"/>
        <v>1</v>
      </c>
      <c r="P372" s="27">
        <f t="shared" si="359"/>
        <v>0</v>
      </c>
      <c r="Q372" s="27">
        <f t="shared" si="359"/>
        <v>0</v>
      </c>
      <c r="R372" s="27">
        <f t="shared" si="359"/>
        <v>0</v>
      </c>
      <c r="S372" s="27">
        <f t="shared" si="359"/>
        <v>13</v>
      </c>
      <c r="T372" s="27">
        <f t="shared" si="359"/>
        <v>1</v>
      </c>
      <c r="U372" s="52">
        <f t="shared" si="359"/>
        <v>37</v>
      </c>
      <c r="V372" s="25">
        <f t="shared" si="359"/>
        <v>229</v>
      </c>
      <c r="X372" s="26">
        <f t="shared" ref="X372:AF372" si="360">SUM(X368:X371)</f>
        <v>711</v>
      </c>
      <c r="Y372" s="27">
        <f t="shared" si="360"/>
        <v>110</v>
      </c>
      <c r="Z372" s="27">
        <f t="shared" si="360"/>
        <v>17</v>
      </c>
      <c r="AA372" s="27">
        <f t="shared" si="360"/>
        <v>7</v>
      </c>
      <c r="AB372" s="27">
        <f t="shared" si="360"/>
        <v>2</v>
      </c>
      <c r="AC372" s="27">
        <f t="shared" si="360"/>
        <v>11</v>
      </c>
      <c r="AD372" s="27">
        <f t="shared" si="360"/>
        <v>1</v>
      </c>
      <c r="AE372" s="27">
        <f t="shared" si="360"/>
        <v>5</v>
      </c>
      <c r="AF372" s="52">
        <f t="shared" si="360"/>
        <v>65</v>
      </c>
      <c r="AG372" s="25">
        <f t="shared" ref="AG372" si="361">SUM(AG368:AG371)</f>
        <v>929</v>
      </c>
      <c r="AI372" s="25">
        <f>SUM(AI368:AI371)</f>
        <v>1564</v>
      </c>
    </row>
    <row r="373" spans="1:35" ht="15.75" customHeight="1" x14ac:dyDescent="0.2">
      <c r="A373" s="46">
        <v>0.70833333333333337</v>
      </c>
      <c r="B373" s="28">
        <f t="shared" ref="B373:J376" si="362">SUM(B69+B145+B221)</f>
        <v>76</v>
      </c>
      <c r="C373" s="29">
        <f t="shared" si="362"/>
        <v>8</v>
      </c>
      <c r="D373" s="29">
        <f t="shared" si="362"/>
        <v>0</v>
      </c>
      <c r="E373" s="29">
        <f t="shared" si="362"/>
        <v>0</v>
      </c>
      <c r="F373" s="29">
        <f t="shared" si="362"/>
        <v>0</v>
      </c>
      <c r="G373" s="29">
        <f t="shared" si="362"/>
        <v>3</v>
      </c>
      <c r="H373" s="29">
        <f t="shared" si="362"/>
        <v>15</v>
      </c>
      <c r="I373" s="29">
        <f t="shared" si="362"/>
        <v>1</v>
      </c>
      <c r="J373" s="29">
        <f t="shared" si="362"/>
        <v>10</v>
      </c>
      <c r="K373" s="47">
        <f>SUM(B373:J373)</f>
        <v>113</v>
      </c>
      <c r="M373" s="28">
        <f t="shared" ref="M373:U376" si="363">SUM(M69+M145+M221)</f>
        <v>33</v>
      </c>
      <c r="N373" s="29">
        <f t="shared" si="363"/>
        <v>4</v>
      </c>
      <c r="O373" s="29">
        <f t="shared" si="363"/>
        <v>1</v>
      </c>
      <c r="P373" s="29">
        <f t="shared" si="363"/>
        <v>0</v>
      </c>
      <c r="Q373" s="29">
        <f t="shared" si="363"/>
        <v>0</v>
      </c>
      <c r="R373" s="29">
        <f t="shared" si="363"/>
        <v>0</v>
      </c>
      <c r="S373" s="29">
        <f t="shared" si="363"/>
        <v>3</v>
      </c>
      <c r="T373" s="29">
        <f t="shared" si="363"/>
        <v>0</v>
      </c>
      <c r="U373" s="29">
        <f t="shared" si="363"/>
        <v>11</v>
      </c>
      <c r="V373" s="47">
        <f>SUM(M373:U373)</f>
        <v>52</v>
      </c>
      <c r="X373" s="28">
        <f t="shared" ref="X373:AF376" si="364">SUM(X69+X145+X221)</f>
        <v>201</v>
      </c>
      <c r="Y373" s="29">
        <f t="shared" si="364"/>
        <v>24</v>
      </c>
      <c r="Z373" s="29">
        <f t="shared" si="364"/>
        <v>1</v>
      </c>
      <c r="AA373" s="29">
        <f t="shared" si="364"/>
        <v>4</v>
      </c>
      <c r="AB373" s="29">
        <f t="shared" si="364"/>
        <v>0</v>
      </c>
      <c r="AC373" s="29">
        <f t="shared" si="364"/>
        <v>4</v>
      </c>
      <c r="AD373" s="29">
        <f t="shared" si="364"/>
        <v>1</v>
      </c>
      <c r="AE373" s="29">
        <f t="shared" si="364"/>
        <v>1</v>
      </c>
      <c r="AF373" s="29">
        <f t="shared" si="364"/>
        <v>24</v>
      </c>
      <c r="AG373" s="47">
        <f>SUM(X373:AF373)</f>
        <v>260</v>
      </c>
      <c r="AI373" s="47">
        <f>SUM(K373+V373+AG373)</f>
        <v>425</v>
      </c>
    </row>
    <row r="374" spans="1:35" ht="15.75" customHeight="1" x14ac:dyDescent="0.2">
      <c r="A374" s="48">
        <v>0.71875</v>
      </c>
      <c r="B374" s="31">
        <f t="shared" si="362"/>
        <v>69</v>
      </c>
      <c r="C374" s="32">
        <f t="shared" si="362"/>
        <v>7</v>
      </c>
      <c r="D374" s="32">
        <f t="shared" si="362"/>
        <v>0</v>
      </c>
      <c r="E374" s="32">
        <f t="shared" si="362"/>
        <v>0</v>
      </c>
      <c r="F374" s="32">
        <f t="shared" si="362"/>
        <v>0</v>
      </c>
      <c r="G374" s="32">
        <f t="shared" si="362"/>
        <v>2</v>
      </c>
      <c r="H374" s="32">
        <f t="shared" si="362"/>
        <v>14</v>
      </c>
      <c r="I374" s="32">
        <f t="shared" si="362"/>
        <v>1</v>
      </c>
      <c r="J374" s="32">
        <f t="shared" si="362"/>
        <v>8</v>
      </c>
      <c r="K374" s="49">
        <f>SUM(B374:J374)</f>
        <v>101</v>
      </c>
      <c r="M374" s="31">
        <f t="shared" si="363"/>
        <v>36</v>
      </c>
      <c r="N374" s="32">
        <f t="shared" si="363"/>
        <v>8</v>
      </c>
      <c r="O374" s="32">
        <f t="shared" si="363"/>
        <v>0</v>
      </c>
      <c r="P374" s="32">
        <f t="shared" si="363"/>
        <v>0</v>
      </c>
      <c r="Q374" s="32">
        <f t="shared" si="363"/>
        <v>0</v>
      </c>
      <c r="R374" s="32">
        <f t="shared" si="363"/>
        <v>1</v>
      </c>
      <c r="S374" s="32">
        <f t="shared" si="363"/>
        <v>4</v>
      </c>
      <c r="T374" s="32">
        <f t="shared" si="363"/>
        <v>0</v>
      </c>
      <c r="U374" s="32">
        <f t="shared" si="363"/>
        <v>25</v>
      </c>
      <c r="V374" s="49">
        <f>SUM(M374:U374)</f>
        <v>74</v>
      </c>
      <c r="X374" s="31">
        <f t="shared" si="364"/>
        <v>192</v>
      </c>
      <c r="Y374" s="32">
        <f t="shared" si="364"/>
        <v>17</v>
      </c>
      <c r="Z374" s="32">
        <f t="shared" si="364"/>
        <v>1</v>
      </c>
      <c r="AA374" s="32">
        <f t="shared" si="364"/>
        <v>2</v>
      </c>
      <c r="AB374" s="32">
        <f t="shared" si="364"/>
        <v>0</v>
      </c>
      <c r="AC374" s="32">
        <f t="shared" si="364"/>
        <v>4</v>
      </c>
      <c r="AD374" s="32">
        <f t="shared" si="364"/>
        <v>1</v>
      </c>
      <c r="AE374" s="32">
        <f t="shared" si="364"/>
        <v>2</v>
      </c>
      <c r="AF374" s="32">
        <f t="shared" si="364"/>
        <v>21</v>
      </c>
      <c r="AG374" s="49">
        <f>SUM(X374:AF374)</f>
        <v>240</v>
      </c>
      <c r="AI374" s="49">
        <f>SUM(K374+V374+AG374)</f>
        <v>415</v>
      </c>
    </row>
    <row r="375" spans="1:35" ht="15.75" customHeight="1" x14ac:dyDescent="0.2">
      <c r="A375" s="48">
        <v>0.72916666666666663</v>
      </c>
      <c r="B375" s="31">
        <f t="shared" si="362"/>
        <v>64</v>
      </c>
      <c r="C375" s="32">
        <f t="shared" si="362"/>
        <v>9</v>
      </c>
      <c r="D375" s="32">
        <f t="shared" si="362"/>
        <v>0</v>
      </c>
      <c r="E375" s="32">
        <f t="shared" si="362"/>
        <v>1</v>
      </c>
      <c r="F375" s="32">
        <f t="shared" si="362"/>
        <v>0</v>
      </c>
      <c r="G375" s="32">
        <f t="shared" si="362"/>
        <v>3</v>
      </c>
      <c r="H375" s="32">
        <f t="shared" si="362"/>
        <v>9</v>
      </c>
      <c r="I375" s="32">
        <f t="shared" si="362"/>
        <v>0</v>
      </c>
      <c r="J375" s="32">
        <f t="shared" si="362"/>
        <v>18</v>
      </c>
      <c r="K375" s="49">
        <f>SUM(B375:J375)</f>
        <v>104</v>
      </c>
      <c r="M375" s="31">
        <f t="shared" si="363"/>
        <v>49</v>
      </c>
      <c r="N375" s="32">
        <f t="shared" si="363"/>
        <v>8</v>
      </c>
      <c r="O375" s="32">
        <f t="shared" si="363"/>
        <v>1</v>
      </c>
      <c r="P375" s="32">
        <f t="shared" si="363"/>
        <v>0</v>
      </c>
      <c r="Q375" s="32">
        <f t="shared" si="363"/>
        <v>0</v>
      </c>
      <c r="R375" s="32">
        <f t="shared" si="363"/>
        <v>2</v>
      </c>
      <c r="S375" s="32">
        <f t="shared" si="363"/>
        <v>8</v>
      </c>
      <c r="T375" s="32">
        <f t="shared" si="363"/>
        <v>0</v>
      </c>
      <c r="U375" s="32">
        <f t="shared" si="363"/>
        <v>19</v>
      </c>
      <c r="V375" s="49">
        <f>SUM(M375:U375)</f>
        <v>87</v>
      </c>
      <c r="X375" s="31">
        <f t="shared" si="364"/>
        <v>166</v>
      </c>
      <c r="Y375" s="32">
        <f t="shared" si="364"/>
        <v>17</v>
      </c>
      <c r="Z375" s="32">
        <f t="shared" si="364"/>
        <v>0</v>
      </c>
      <c r="AA375" s="32">
        <f t="shared" si="364"/>
        <v>3</v>
      </c>
      <c r="AB375" s="32">
        <f t="shared" si="364"/>
        <v>0</v>
      </c>
      <c r="AC375" s="32">
        <f t="shared" si="364"/>
        <v>1</v>
      </c>
      <c r="AD375" s="32">
        <f t="shared" si="364"/>
        <v>1</v>
      </c>
      <c r="AE375" s="32">
        <f t="shared" si="364"/>
        <v>1</v>
      </c>
      <c r="AF375" s="32">
        <f t="shared" si="364"/>
        <v>22</v>
      </c>
      <c r="AG375" s="49">
        <f>SUM(X375:AF375)</f>
        <v>211</v>
      </c>
      <c r="AI375" s="49">
        <f>SUM(K375+V375+AG375)</f>
        <v>402</v>
      </c>
    </row>
    <row r="376" spans="1:35" ht="15.75" customHeight="1" x14ac:dyDescent="0.2">
      <c r="A376" s="50">
        <v>0.73958333333333337</v>
      </c>
      <c r="B376" s="35">
        <f t="shared" si="362"/>
        <v>73</v>
      </c>
      <c r="C376" s="36">
        <f t="shared" si="362"/>
        <v>2</v>
      </c>
      <c r="D376" s="36">
        <f t="shared" si="362"/>
        <v>0</v>
      </c>
      <c r="E376" s="36">
        <f t="shared" si="362"/>
        <v>0</v>
      </c>
      <c r="F376" s="36">
        <f t="shared" si="362"/>
        <v>0</v>
      </c>
      <c r="G376" s="36">
        <f t="shared" si="362"/>
        <v>2</v>
      </c>
      <c r="H376" s="36">
        <f t="shared" si="362"/>
        <v>9</v>
      </c>
      <c r="I376" s="36">
        <f t="shared" si="362"/>
        <v>1</v>
      </c>
      <c r="J376" s="36">
        <f t="shared" si="362"/>
        <v>11</v>
      </c>
      <c r="K376" s="51">
        <f>SUM(B376:J376)</f>
        <v>98</v>
      </c>
      <c r="M376" s="35">
        <f t="shared" si="363"/>
        <v>33</v>
      </c>
      <c r="N376" s="36">
        <f t="shared" si="363"/>
        <v>7</v>
      </c>
      <c r="O376" s="36">
        <f t="shared" si="363"/>
        <v>1</v>
      </c>
      <c r="P376" s="36">
        <f t="shared" si="363"/>
        <v>1</v>
      </c>
      <c r="Q376" s="36">
        <f t="shared" si="363"/>
        <v>0</v>
      </c>
      <c r="R376" s="36">
        <f t="shared" si="363"/>
        <v>3</v>
      </c>
      <c r="S376" s="36">
        <f t="shared" si="363"/>
        <v>10</v>
      </c>
      <c r="T376" s="36">
        <f t="shared" si="363"/>
        <v>1</v>
      </c>
      <c r="U376" s="36">
        <f t="shared" si="363"/>
        <v>24</v>
      </c>
      <c r="V376" s="51">
        <f>SUM(M376:U376)</f>
        <v>80</v>
      </c>
      <c r="X376" s="35">
        <f t="shared" si="364"/>
        <v>161</v>
      </c>
      <c r="Y376" s="36">
        <f t="shared" si="364"/>
        <v>17</v>
      </c>
      <c r="Z376" s="36">
        <f t="shared" si="364"/>
        <v>0</v>
      </c>
      <c r="AA376" s="36">
        <f t="shared" si="364"/>
        <v>1</v>
      </c>
      <c r="AB376" s="36">
        <f t="shared" si="364"/>
        <v>1</v>
      </c>
      <c r="AC376" s="36">
        <f t="shared" si="364"/>
        <v>2</v>
      </c>
      <c r="AD376" s="36">
        <f t="shared" si="364"/>
        <v>1</v>
      </c>
      <c r="AE376" s="36">
        <f t="shared" si="364"/>
        <v>2</v>
      </c>
      <c r="AF376" s="36">
        <f t="shared" si="364"/>
        <v>27</v>
      </c>
      <c r="AG376" s="51">
        <f>SUM(X376:AF376)</f>
        <v>212</v>
      </c>
      <c r="AI376" s="51">
        <f>SUM(K376+V376+AG376)</f>
        <v>390</v>
      </c>
    </row>
    <row r="377" spans="1:35" ht="15.75" customHeight="1" x14ac:dyDescent="0.2">
      <c r="A377" s="25" t="s">
        <v>16</v>
      </c>
      <c r="B377" s="26">
        <f t="shared" ref="B377:K377" si="365">SUM(B373:B376)</f>
        <v>282</v>
      </c>
      <c r="C377" s="27">
        <f t="shared" si="365"/>
        <v>26</v>
      </c>
      <c r="D377" s="27">
        <f t="shared" si="365"/>
        <v>0</v>
      </c>
      <c r="E377" s="27">
        <f t="shared" si="365"/>
        <v>1</v>
      </c>
      <c r="F377" s="27">
        <f t="shared" si="365"/>
        <v>0</v>
      </c>
      <c r="G377" s="27">
        <f t="shared" si="365"/>
        <v>10</v>
      </c>
      <c r="H377" s="27">
        <f t="shared" si="365"/>
        <v>47</v>
      </c>
      <c r="I377" s="27">
        <f t="shared" si="365"/>
        <v>3</v>
      </c>
      <c r="J377" s="52">
        <f t="shared" si="365"/>
        <v>47</v>
      </c>
      <c r="K377" s="25">
        <f t="shared" si="365"/>
        <v>416</v>
      </c>
      <c r="M377" s="26">
        <f t="shared" ref="M377:V377" si="366">SUM(M373:M376)</f>
        <v>151</v>
      </c>
      <c r="N377" s="27">
        <f t="shared" si="366"/>
        <v>27</v>
      </c>
      <c r="O377" s="27">
        <f t="shared" si="366"/>
        <v>3</v>
      </c>
      <c r="P377" s="27">
        <f t="shared" si="366"/>
        <v>1</v>
      </c>
      <c r="Q377" s="27">
        <f t="shared" si="366"/>
        <v>0</v>
      </c>
      <c r="R377" s="27">
        <f t="shared" si="366"/>
        <v>6</v>
      </c>
      <c r="S377" s="27">
        <f t="shared" si="366"/>
        <v>25</v>
      </c>
      <c r="T377" s="27">
        <f t="shared" si="366"/>
        <v>1</v>
      </c>
      <c r="U377" s="52">
        <f t="shared" si="366"/>
        <v>79</v>
      </c>
      <c r="V377" s="25">
        <f t="shared" si="366"/>
        <v>293</v>
      </c>
      <c r="X377" s="26">
        <f t="shared" ref="X377:AF377" si="367">SUM(X373:X376)</f>
        <v>720</v>
      </c>
      <c r="Y377" s="27">
        <f t="shared" si="367"/>
        <v>75</v>
      </c>
      <c r="Z377" s="27">
        <f t="shared" si="367"/>
        <v>2</v>
      </c>
      <c r="AA377" s="27">
        <f t="shared" si="367"/>
        <v>10</v>
      </c>
      <c r="AB377" s="27">
        <f t="shared" si="367"/>
        <v>1</v>
      </c>
      <c r="AC377" s="27">
        <f t="shared" si="367"/>
        <v>11</v>
      </c>
      <c r="AD377" s="27">
        <f t="shared" si="367"/>
        <v>4</v>
      </c>
      <c r="AE377" s="27">
        <f t="shared" si="367"/>
        <v>6</v>
      </c>
      <c r="AF377" s="52">
        <f t="shared" si="367"/>
        <v>94</v>
      </c>
      <c r="AG377" s="25">
        <f t="shared" ref="AG377" si="368">SUM(AG373:AG376)</f>
        <v>923</v>
      </c>
      <c r="AI377" s="25">
        <f>SUM(AI373:AI376)</f>
        <v>1632</v>
      </c>
    </row>
    <row r="378" spans="1:35" ht="15.75" customHeight="1" x14ac:dyDescent="0.2">
      <c r="A378" s="46">
        <v>0.75</v>
      </c>
      <c r="B378" s="28">
        <f t="shared" ref="B378:J381" si="369">SUM(B74+B150+B226)</f>
        <v>59</v>
      </c>
      <c r="C378" s="29">
        <f t="shared" si="369"/>
        <v>8</v>
      </c>
      <c r="D378" s="29">
        <f t="shared" si="369"/>
        <v>0</v>
      </c>
      <c r="E378" s="29">
        <f t="shared" si="369"/>
        <v>0</v>
      </c>
      <c r="F378" s="29">
        <f t="shared" si="369"/>
        <v>0</v>
      </c>
      <c r="G378" s="29">
        <f t="shared" si="369"/>
        <v>2</v>
      </c>
      <c r="H378" s="29">
        <f t="shared" si="369"/>
        <v>5</v>
      </c>
      <c r="I378" s="29">
        <f t="shared" si="369"/>
        <v>0</v>
      </c>
      <c r="J378" s="29">
        <f t="shared" si="369"/>
        <v>7</v>
      </c>
      <c r="K378" s="47">
        <f>SUM(B378:J378)</f>
        <v>81</v>
      </c>
      <c r="M378" s="28">
        <f t="shared" ref="M378:U381" si="370">SUM(M74+M150+M226)</f>
        <v>34</v>
      </c>
      <c r="N378" s="29">
        <f t="shared" si="370"/>
        <v>6</v>
      </c>
      <c r="O378" s="29">
        <f t="shared" si="370"/>
        <v>1</v>
      </c>
      <c r="P378" s="29">
        <f t="shared" si="370"/>
        <v>0</v>
      </c>
      <c r="Q378" s="29">
        <f t="shared" si="370"/>
        <v>0</v>
      </c>
      <c r="R378" s="29">
        <f t="shared" si="370"/>
        <v>1</v>
      </c>
      <c r="S378" s="29">
        <f t="shared" si="370"/>
        <v>4</v>
      </c>
      <c r="T378" s="29">
        <f t="shared" si="370"/>
        <v>0</v>
      </c>
      <c r="U378" s="29">
        <f t="shared" si="370"/>
        <v>15</v>
      </c>
      <c r="V378" s="47">
        <f>SUM(M378:U378)</f>
        <v>61</v>
      </c>
      <c r="X378" s="28">
        <f t="shared" ref="X378:AF381" si="371">SUM(X74+X150+X226)</f>
        <v>163</v>
      </c>
      <c r="Y378" s="29">
        <f t="shared" si="371"/>
        <v>16</v>
      </c>
      <c r="Z378" s="29">
        <f t="shared" si="371"/>
        <v>0</v>
      </c>
      <c r="AA378" s="29">
        <f t="shared" si="371"/>
        <v>3</v>
      </c>
      <c r="AB378" s="29">
        <f t="shared" si="371"/>
        <v>0</v>
      </c>
      <c r="AC378" s="29">
        <f t="shared" si="371"/>
        <v>4</v>
      </c>
      <c r="AD378" s="29">
        <f t="shared" si="371"/>
        <v>2</v>
      </c>
      <c r="AE378" s="29">
        <f t="shared" si="371"/>
        <v>3</v>
      </c>
      <c r="AF378" s="29">
        <f t="shared" si="371"/>
        <v>21</v>
      </c>
      <c r="AG378" s="47">
        <f>SUM(X378:AF378)</f>
        <v>212</v>
      </c>
      <c r="AI378" s="47">
        <f>SUM(K378+V378+AG378)</f>
        <v>354</v>
      </c>
    </row>
    <row r="379" spans="1:35" ht="15.75" customHeight="1" x14ac:dyDescent="0.2">
      <c r="A379" s="48">
        <v>0.76041666666666663</v>
      </c>
      <c r="B379" s="31">
        <f t="shared" si="369"/>
        <v>70</v>
      </c>
      <c r="C379" s="32">
        <f t="shared" si="369"/>
        <v>8</v>
      </c>
      <c r="D379" s="32">
        <f t="shared" si="369"/>
        <v>0</v>
      </c>
      <c r="E379" s="32">
        <f t="shared" si="369"/>
        <v>1</v>
      </c>
      <c r="F379" s="32">
        <f t="shared" si="369"/>
        <v>0</v>
      </c>
      <c r="G379" s="32">
        <f t="shared" si="369"/>
        <v>1</v>
      </c>
      <c r="H379" s="32">
        <f t="shared" si="369"/>
        <v>17</v>
      </c>
      <c r="I379" s="32">
        <f t="shared" si="369"/>
        <v>0</v>
      </c>
      <c r="J379" s="32">
        <f t="shared" si="369"/>
        <v>21</v>
      </c>
      <c r="K379" s="49">
        <f>SUM(B379:J379)</f>
        <v>118</v>
      </c>
      <c r="M379" s="31">
        <f t="shared" si="370"/>
        <v>31</v>
      </c>
      <c r="N379" s="32">
        <f t="shared" si="370"/>
        <v>5</v>
      </c>
      <c r="O379" s="32">
        <f t="shared" si="370"/>
        <v>0</v>
      </c>
      <c r="P379" s="32">
        <f t="shared" si="370"/>
        <v>0</v>
      </c>
      <c r="Q379" s="32">
        <f t="shared" si="370"/>
        <v>0</v>
      </c>
      <c r="R379" s="32">
        <f t="shared" si="370"/>
        <v>2</v>
      </c>
      <c r="S379" s="32">
        <f t="shared" si="370"/>
        <v>7</v>
      </c>
      <c r="T379" s="32">
        <f t="shared" si="370"/>
        <v>0</v>
      </c>
      <c r="U379" s="32">
        <f t="shared" si="370"/>
        <v>21</v>
      </c>
      <c r="V379" s="49">
        <f>SUM(M379:U379)</f>
        <v>66</v>
      </c>
      <c r="X379" s="31">
        <f t="shared" si="371"/>
        <v>159</v>
      </c>
      <c r="Y379" s="32">
        <f t="shared" si="371"/>
        <v>12</v>
      </c>
      <c r="Z379" s="32">
        <f t="shared" si="371"/>
        <v>0</v>
      </c>
      <c r="AA379" s="32">
        <f t="shared" si="371"/>
        <v>0</v>
      </c>
      <c r="AB379" s="32">
        <f t="shared" si="371"/>
        <v>0</v>
      </c>
      <c r="AC379" s="32">
        <f t="shared" si="371"/>
        <v>3</v>
      </c>
      <c r="AD379" s="32">
        <f t="shared" si="371"/>
        <v>2</v>
      </c>
      <c r="AE379" s="32">
        <f t="shared" si="371"/>
        <v>4</v>
      </c>
      <c r="AF379" s="32">
        <f t="shared" si="371"/>
        <v>25</v>
      </c>
      <c r="AG379" s="49">
        <f>SUM(X379:AF379)</f>
        <v>205</v>
      </c>
      <c r="AI379" s="49">
        <f>SUM(K379+V379+AG379)</f>
        <v>389</v>
      </c>
    </row>
    <row r="380" spans="1:35" ht="15.75" customHeight="1" x14ac:dyDescent="0.2">
      <c r="A380" s="48">
        <v>0.77083333333333337</v>
      </c>
      <c r="B380" s="31">
        <f t="shared" si="369"/>
        <v>69</v>
      </c>
      <c r="C380" s="32">
        <f t="shared" si="369"/>
        <v>5</v>
      </c>
      <c r="D380" s="32">
        <f t="shared" si="369"/>
        <v>0</v>
      </c>
      <c r="E380" s="32">
        <f t="shared" si="369"/>
        <v>0</v>
      </c>
      <c r="F380" s="32">
        <f t="shared" si="369"/>
        <v>0</v>
      </c>
      <c r="G380" s="32">
        <f t="shared" si="369"/>
        <v>1</v>
      </c>
      <c r="H380" s="32">
        <f t="shared" si="369"/>
        <v>7</v>
      </c>
      <c r="I380" s="32">
        <f t="shared" si="369"/>
        <v>2</v>
      </c>
      <c r="J380" s="32">
        <f t="shared" si="369"/>
        <v>8</v>
      </c>
      <c r="K380" s="49">
        <f>SUM(B380:J380)</f>
        <v>92</v>
      </c>
      <c r="M380" s="31">
        <f t="shared" si="370"/>
        <v>26</v>
      </c>
      <c r="N380" s="32">
        <f t="shared" si="370"/>
        <v>4</v>
      </c>
      <c r="O380" s="32">
        <f t="shared" si="370"/>
        <v>1</v>
      </c>
      <c r="P380" s="32">
        <f t="shared" si="370"/>
        <v>0</v>
      </c>
      <c r="Q380" s="32">
        <f t="shared" si="370"/>
        <v>0</v>
      </c>
      <c r="R380" s="32">
        <f t="shared" si="370"/>
        <v>0</v>
      </c>
      <c r="S380" s="32">
        <f t="shared" si="370"/>
        <v>3</v>
      </c>
      <c r="T380" s="32">
        <f t="shared" si="370"/>
        <v>1</v>
      </c>
      <c r="U380" s="32">
        <f t="shared" si="370"/>
        <v>7</v>
      </c>
      <c r="V380" s="49">
        <f>SUM(M380:U380)</f>
        <v>42</v>
      </c>
      <c r="X380" s="31">
        <f t="shared" si="371"/>
        <v>171</v>
      </c>
      <c r="Y380" s="32">
        <f t="shared" si="371"/>
        <v>19</v>
      </c>
      <c r="Z380" s="32">
        <f t="shared" si="371"/>
        <v>1</v>
      </c>
      <c r="AA380" s="32">
        <f t="shared" si="371"/>
        <v>0</v>
      </c>
      <c r="AB380" s="32">
        <f t="shared" si="371"/>
        <v>0</v>
      </c>
      <c r="AC380" s="32">
        <f t="shared" si="371"/>
        <v>1</v>
      </c>
      <c r="AD380" s="32">
        <f t="shared" si="371"/>
        <v>1</v>
      </c>
      <c r="AE380" s="32">
        <f t="shared" si="371"/>
        <v>1</v>
      </c>
      <c r="AF380" s="32">
        <f t="shared" si="371"/>
        <v>13</v>
      </c>
      <c r="AG380" s="49">
        <f>SUM(X380:AF380)</f>
        <v>207</v>
      </c>
      <c r="AI380" s="49">
        <f>SUM(K380+V380+AG380)</f>
        <v>341</v>
      </c>
    </row>
    <row r="381" spans="1:35" ht="15.75" customHeight="1" x14ac:dyDescent="0.2">
      <c r="A381" s="50">
        <v>0.78125</v>
      </c>
      <c r="B381" s="35">
        <f t="shared" si="369"/>
        <v>51</v>
      </c>
      <c r="C381" s="36">
        <f t="shared" si="369"/>
        <v>3</v>
      </c>
      <c r="D381" s="36">
        <f t="shared" si="369"/>
        <v>0</v>
      </c>
      <c r="E381" s="36">
        <f t="shared" si="369"/>
        <v>0</v>
      </c>
      <c r="F381" s="36">
        <f t="shared" si="369"/>
        <v>0</v>
      </c>
      <c r="G381" s="36">
        <f t="shared" si="369"/>
        <v>0</v>
      </c>
      <c r="H381" s="36">
        <f t="shared" si="369"/>
        <v>1</v>
      </c>
      <c r="I381" s="36">
        <f t="shared" si="369"/>
        <v>6</v>
      </c>
      <c r="J381" s="36">
        <f t="shared" si="369"/>
        <v>6</v>
      </c>
      <c r="K381" s="51">
        <f>SUM(B381:J381)</f>
        <v>67</v>
      </c>
      <c r="M381" s="35">
        <f t="shared" si="370"/>
        <v>31</v>
      </c>
      <c r="N381" s="36">
        <f t="shared" si="370"/>
        <v>8</v>
      </c>
      <c r="O381" s="36">
        <f t="shared" si="370"/>
        <v>0</v>
      </c>
      <c r="P381" s="36">
        <f t="shared" si="370"/>
        <v>0</v>
      </c>
      <c r="Q381" s="36">
        <f t="shared" si="370"/>
        <v>0</v>
      </c>
      <c r="R381" s="36">
        <f t="shared" si="370"/>
        <v>0</v>
      </c>
      <c r="S381" s="36">
        <f t="shared" si="370"/>
        <v>11</v>
      </c>
      <c r="T381" s="36">
        <f t="shared" si="370"/>
        <v>4</v>
      </c>
      <c r="U381" s="36">
        <f t="shared" si="370"/>
        <v>12</v>
      </c>
      <c r="V381" s="51">
        <f>SUM(M381:U381)</f>
        <v>66</v>
      </c>
      <c r="X381" s="35">
        <f t="shared" si="371"/>
        <v>143</v>
      </c>
      <c r="Y381" s="36">
        <f t="shared" si="371"/>
        <v>9</v>
      </c>
      <c r="Z381" s="36">
        <f t="shared" si="371"/>
        <v>3</v>
      </c>
      <c r="AA381" s="36">
        <f t="shared" si="371"/>
        <v>2</v>
      </c>
      <c r="AB381" s="36">
        <f t="shared" si="371"/>
        <v>0</v>
      </c>
      <c r="AC381" s="36">
        <f t="shared" si="371"/>
        <v>3</v>
      </c>
      <c r="AD381" s="36">
        <f t="shared" si="371"/>
        <v>2</v>
      </c>
      <c r="AE381" s="36">
        <f t="shared" si="371"/>
        <v>0</v>
      </c>
      <c r="AF381" s="36">
        <f t="shared" si="371"/>
        <v>13</v>
      </c>
      <c r="AG381" s="51">
        <f>SUM(X381:AF381)</f>
        <v>175</v>
      </c>
      <c r="AI381" s="51">
        <f>SUM(K381+V381+AG381)</f>
        <v>308</v>
      </c>
    </row>
    <row r="382" spans="1:35" ht="15.75" customHeight="1" x14ac:dyDescent="0.2">
      <c r="A382" s="25" t="s">
        <v>16</v>
      </c>
      <c r="B382" s="26">
        <f t="shared" ref="B382:K382" si="372">SUM(B378:B381)</f>
        <v>249</v>
      </c>
      <c r="C382" s="27">
        <f t="shared" si="372"/>
        <v>24</v>
      </c>
      <c r="D382" s="27">
        <f t="shared" si="372"/>
        <v>0</v>
      </c>
      <c r="E382" s="27">
        <f t="shared" si="372"/>
        <v>1</v>
      </c>
      <c r="F382" s="27">
        <f t="shared" si="372"/>
        <v>0</v>
      </c>
      <c r="G382" s="27">
        <f t="shared" si="372"/>
        <v>4</v>
      </c>
      <c r="H382" s="27">
        <f t="shared" si="372"/>
        <v>30</v>
      </c>
      <c r="I382" s="27">
        <f t="shared" si="372"/>
        <v>8</v>
      </c>
      <c r="J382" s="52">
        <f t="shared" si="372"/>
        <v>42</v>
      </c>
      <c r="K382" s="25">
        <f t="shared" si="372"/>
        <v>358</v>
      </c>
      <c r="M382" s="26">
        <f t="shared" ref="M382:V382" si="373">SUM(M378:M381)</f>
        <v>122</v>
      </c>
      <c r="N382" s="27">
        <f t="shared" si="373"/>
        <v>23</v>
      </c>
      <c r="O382" s="27">
        <f t="shared" si="373"/>
        <v>2</v>
      </c>
      <c r="P382" s="27">
        <f t="shared" si="373"/>
        <v>0</v>
      </c>
      <c r="Q382" s="27">
        <f t="shared" si="373"/>
        <v>0</v>
      </c>
      <c r="R382" s="27">
        <f t="shared" si="373"/>
        <v>3</v>
      </c>
      <c r="S382" s="27">
        <f t="shared" si="373"/>
        <v>25</v>
      </c>
      <c r="T382" s="27">
        <f t="shared" si="373"/>
        <v>5</v>
      </c>
      <c r="U382" s="52">
        <f t="shared" si="373"/>
        <v>55</v>
      </c>
      <c r="V382" s="25">
        <f t="shared" si="373"/>
        <v>235</v>
      </c>
      <c r="X382" s="26">
        <f t="shared" ref="X382:AF382" si="374">SUM(X378:X381)</f>
        <v>636</v>
      </c>
      <c r="Y382" s="27">
        <f t="shared" si="374"/>
        <v>56</v>
      </c>
      <c r="Z382" s="27">
        <f t="shared" si="374"/>
        <v>4</v>
      </c>
      <c r="AA382" s="27">
        <f t="shared" si="374"/>
        <v>5</v>
      </c>
      <c r="AB382" s="27">
        <f t="shared" si="374"/>
        <v>0</v>
      </c>
      <c r="AC382" s="27">
        <f t="shared" si="374"/>
        <v>11</v>
      </c>
      <c r="AD382" s="27">
        <f t="shared" si="374"/>
        <v>7</v>
      </c>
      <c r="AE382" s="27">
        <f t="shared" si="374"/>
        <v>8</v>
      </c>
      <c r="AF382" s="52">
        <f t="shared" si="374"/>
        <v>72</v>
      </c>
      <c r="AG382" s="25">
        <f t="shared" ref="AG382" si="375">SUM(AG378:AG381)</f>
        <v>799</v>
      </c>
      <c r="AI382" s="25">
        <f>SUM(AI378:AI381)</f>
        <v>1392</v>
      </c>
    </row>
    <row r="384" spans="1:35" ht="15.75" customHeight="1" x14ac:dyDescent="0.2">
      <c r="A384" s="25" t="s">
        <v>17</v>
      </c>
      <c r="B384" s="26">
        <f t="shared" ref="B384:K384" si="376">SUM(B382+B377+B372+B367+B362+B357)</f>
        <v>1495</v>
      </c>
      <c r="C384" s="27">
        <f t="shared" si="376"/>
        <v>279</v>
      </c>
      <c r="D384" s="27">
        <f t="shared" si="376"/>
        <v>8</v>
      </c>
      <c r="E384" s="27">
        <f t="shared" si="376"/>
        <v>7</v>
      </c>
      <c r="F384" s="27">
        <f t="shared" si="376"/>
        <v>2</v>
      </c>
      <c r="G384" s="27">
        <f t="shared" si="376"/>
        <v>29</v>
      </c>
      <c r="H384" s="27">
        <f t="shared" si="376"/>
        <v>122</v>
      </c>
      <c r="I384" s="27">
        <f t="shared" si="376"/>
        <v>36</v>
      </c>
      <c r="J384" s="27">
        <f t="shared" si="376"/>
        <v>226</v>
      </c>
      <c r="K384" s="25">
        <f t="shared" si="376"/>
        <v>2204</v>
      </c>
      <c r="M384" s="26">
        <f t="shared" ref="M384:V384" si="377">SUM(M382+M377+M372+M367+M362+M357)</f>
        <v>782</v>
      </c>
      <c r="N384" s="27">
        <f t="shared" si="377"/>
        <v>184</v>
      </c>
      <c r="O384" s="27">
        <f t="shared" si="377"/>
        <v>17</v>
      </c>
      <c r="P384" s="27">
        <f t="shared" si="377"/>
        <v>1</v>
      </c>
      <c r="Q384" s="27">
        <f t="shared" si="377"/>
        <v>0</v>
      </c>
      <c r="R384" s="27">
        <f t="shared" si="377"/>
        <v>13</v>
      </c>
      <c r="S384" s="27">
        <f t="shared" si="377"/>
        <v>92</v>
      </c>
      <c r="T384" s="27">
        <f t="shared" si="377"/>
        <v>11</v>
      </c>
      <c r="U384" s="27">
        <f t="shared" si="377"/>
        <v>271</v>
      </c>
      <c r="V384" s="25">
        <f t="shared" si="377"/>
        <v>1371</v>
      </c>
      <c r="X384" s="26">
        <f t="shared" ref="X384:AG384" si="378">SUM(X382+X377+X372+X367+X362+X357)</f>
        <v>3670</v>
      </c>
      <c r="Y384" s="27">
        <f t="shared" si="378"/>
        <v>608</v>
      </c>
      <c r="Z384" s="27">
        <f t="shared" si="378"/>
        <v>90</v>
      </c>
      <c r="AA384" s="27">
        <f t="shared" si="378"/>
        <v>63</v>
      </c>
      <c r="AB384" s="27">
        <f t="shared" si="378"/>
        <v>17</v>
      </c>
      <c r="AC384" s="27">
        <f t="shared" si="378"/>
        <v>63</v>
      </c>
      <c r="AD384" s="27">
        <f t="shared" si="378"/>
        <v>48</v>
      </c>
      <c r="AE384" s="27">
        <f t="shared" si="378"/>
        <v>34</v>
      </c>
      <c r="AF384" s="27">
        <f t="shared" si="378"/>
        <v>449</v>
      </c>
      <c r="AG384" s="25">
        <f t="shared" si="378"/>
        <v>5042</v>
      </c>
      <c r="AI384" s="25">
        <f>SUM(AI382+AI377+AI372+AI367+AI362+AI357)</f>
        <v>8617</v>
      </c>
    </row>
    <row r="386" spans="1:35" ht="15.75" customHeight="1" x14ac:dyDescent="0.2">
      <c r="A386" s="25" t="s">
        <v>14</v>
      </c>
      <c r="B386" s="26">
        <f t="shared" ref="B386:K386" si="379">SUM(B347+B384)</f>
        <v>2410</v>
      </c>
      <c r="C386" s="27">
        <f t="shared" si="379"/>
        <v>534</v>
      </c>
      <c r="D386" s="27">
        <f t="shared" si="379"/>
        <v>37</v>
      </c>
      <c r="E386" s="27">
        <f t="shared" si="379"/>
        <v>10</v>
      </c>
      <c r="F386" s="27">
        <f t="shared" si="379"/>
        <v>3</v>
      </c>
      <c r="G386" s="27">
        <f t="shared" si="379"/>
        <v>57</v>
      </c>
      <c r="H386" s="27">
        <f t="shared" si="379"/>
        <v>163</v>
      </c>
      <c r="I386" s="27">
        <f t="shared" si="379"/>
        <v>47</v>
      </c>
      <c r="J386" s="27">
        <f t="shared" si="379"/>
        <v>400</v>
      </c>
      <c r="K386" s="25">
        <f t="shared" si="379"/>
        <v>3661</v>
      </c>
      <c r="M386" s="26">
        <f t="shared" ref="M386:V386" si="380">SUM(M347+M384)</f>
        <v>1301</v>
      </c>
      <c r="N386" s="27">
        <f t="shared" si="380"/>
        <v>345</v>
      </c>
      <c r="O386" s="27">
        <f t="shared" si="380"/>
        <v>36</v>
      </c>
      <c r="P386" s="27">
        <f t="shared" si="380"/>
        <v>5</v>
      </c>
      <c r="Q386" s="27">
        <f t="shared" si="380"/>
        <v>0</v>
      </c>
      <c r="R386" s="27">
        <f t="shared" si="380"/>
        <v>20</v>
      </c>
      <c r="S386" s="27">
        <f t="shared" si="380"/>
        <v>132</v>
      </c>
      <c r="T386" s="27">
        <f t="shared" si="380"/>
        <v>12</v>
      </c>
      <c r="U386" s="27">
        <f t="shared" si="380"/>
        <v>449</v>
      </c>
      <c r="V386" s="25">
        <f t="shared" si="380"/>
        <v>2300</v>
      </c>
      <c r="X386" s="26">
        <f t="shared" ref="X386:AG386" si="381">SUM(X347+X384)</f>
        <v>6672</v>
      </c>
      <c r="Y386" s="27">
        <f t="shared" si="381"/>
        <v>1295</v>
      </c>
      <c r="Z386" s="27">
        <f t="shared" si="381"/>
        <v>240</v>
      </c>
      <c r="AA386" s="27">
        <f t="shared" si="381"/>
        <v>140</v>
      </c>
      <c r="AB386" s="27">
        <f t="shared" si="381"/>
        <v>25</v>
      </c>
      <c r="AC386" s="27">
        <f t="shared" si="381"/>
        <v>128</v>
      </c>
      <c r="AD386" s="27">
        <f t="shared" si="381"/>
        <v>162</v>
      </c>
      <c r="AE386" s="27">
        <f t="shared" si="381"/>
        <v>76</v>
      </c>
      <c r="AF386" s="27">
        <f t="shared" si="381"/>
        <v>955</v>
      </c>
      <c r="AG386" s="25">
        <f t="shared" si="381"/>
        <v>9693</v>
      </c>
      <c r="AI386" s="25">
        <f>SUM(AI347+AI384)</f>
        <v>15654</v>
      </c>
    </row>
  </sheetData>
  <mergeCells count="11">
    <mergeCell ref="N5:P5"/>
    <mergeCell ref="AI9:AI10"/>
    <mergeCell ref="AI46:AI47"/>
    <mergeCell ref="AI85:AI86"/>
    <mergeCell ref="AI122:AI123"/>
    <mergeCell ref="AI161:AI162"/>
    <mergeCell ref="AI198:AI199"/>
    <mergeCell ref="AI237:AI238"/>
    <mergeCell ref="AI274:AI275"/>
    <mergeCell ref="AI313:AI314"/>
    <mergeCell ref="AI350:AI351"/>
  </mergeCells>
  <pageMargins left="0.7" right="0.7" top="0.75" bottom="0.75" header="0.3" footer="0.3"/>
  <pageSetup paperSize="9" scale="54" orientation="landscape" r:id="rId1"/>
  <rowBreaks count="10" manualBreakCount="10">
    <brk id="43" max="16383" man="1"/>
    <brk id="82" max="16383" man="1"/>
    <brk id="119" max="16383" man="1"/>
    <brk id="158" max="16383" man="1"/>
    <brk id="195" max="16383" man="1"/>
    <brk id="234" max="16383" man="1"/>
    <brk id="271" max="16383" man="1"/>
    <brk id="310" max="16383" man="1"/>
    <brk id="347" max="16383" man="1"/>
    <brk id="386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Job Details</vt:lpstr>
      <vt:lpstr>Site Plan</vt:lpstr>
      <vt:lpstr>Site 11</vt:lpstr>
      <vt:lpstr>'Site 11'!Print_Titles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 High-Count On Us</dc:creator>
  <cp:lastModifiedBy>Luke Hawkins</cp:lastModifiedBy>
  <cp:lastPrinted>2013-10-02T14:22:55Z</cp:lastPrinted>
  <dcterms:created xsi:type="dcterms:W3CDTF">2001-07-30T13:44:17Z</dcterms:created>
  <dcterms:modified xsi:type="dcterms:W3CDTF">2016-01-08T14:46:36Z</dcterms:modified>
</cp:coreProperties>
</file>