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unahanÖZMEN\Desktop\20-21 3. YAZ\bil372\Proje\"/>
    </mc:Choice>
  </mc:AlternateContent>
  <xr:revisionPtr revIDLastSave="0" documentId="13_ncr:1_{1C4AB49B-A0CC-4F11-A5E8-F9F579B98404}" xr6:coauthVersionLast="47" xr6:coauthVersionMax="47" xr10:uidLastSave="{00000000-0000-0000-0000-000000000000}"/>
  <bookViews>
    <workbookView xWindow="-120" yWindow="-120" windowWidth="29040" windowHeight="15840" tabRatio="779" xr2:uid="{00000000-000D-0000-FFFF-FFFF00000000}"/>
  </bookViews>
  <sheets>
    <sheet name="yazilimci" sheetId="1" r:id="rId1"/>
    <sheet name="sirket" sheetId="3" r:id="rId2"/>
    <sheet name="sirkettalep" sheetId="2" r:id="rId3"/>
    <sheet name="yazilimcitalep" sheetId="9" r:id="rId4"/>
    <sheet name="stk" sheetId="6" r:id="rId5"/>
    <sheet name="stkproje" sheetId="5" r:id="rId6"/>
    <sheet name="gonulluproje" sheetId="8" r:id="rId7"/>
    <sheet name="NOTLAR" sheetId="10" r:id="rId8"/>
  </sheets>
  <definedNames>
    <definedName name="_xlnm._FilterDatabase" localSheetId="0" hidden="1">yazilimci!$B$1:$G$31</definedName>
    <definedName name="_xlnm._FilterDatabase" localSheetId="3" hidden="1">yazilimcitalep!$A$1:$B$33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7" i="10" l="1"/>
  <c r="Y67" i="10"/>
  <c r="AA65" i="10"/>
  <c r="Z65" i="10"/>
  <c r="Y65" i="10"/>
  <c r="AA61" i="10"/>
  <c r="Y61" i="10"/>
  <c r="AA58" i="10"/>
  <c r="Z58" i="10"/>
  <c r="AA53" i="10"/>
  <c r="Z53" i="10"/>
  <c r="Y53" i="10"/>
  <c r="Y51" i="10"/>
</calcChain>
</file>

<file path=xl/sharedStrings.xml><?xml version="1.0" encoding="utf-8"?>
<sst xmlns="http://schemas.openxmlformats.org/spreadsheetml/2006/main" count="773" uniqueCount="239">
  <si>
    <t>Lemis</t>
  </si>
  <si>
    <t>Akküt</t>
  </si>
  <si>
    <t>Ayşen</t>
  </si>
  <si>
    <t>Aksoy</t>
  </si>
  <si>
    <t>Ankara</t>
  </si>
  <si>
    <t>Almina</t>
  </si>
  <si>
    <t>Avcı Özsoy</t>
  </si>
  <si>
    <t>Zeynep Nihan</t>
  </si>
  <si>
    <t>Aydınlıoğlu</t>
  </si>
  <si>
    <t>Ecren</t>
  </si>
  <si>
    <t>Baldo</t>
  </si>
  <si>
    <t>Halime</t>
  </si>
  <si>
    <t>Beydağ</t>
  </si>
  <si>
    <t>Remzi</t>
  </si>
  <si>
    <t>Sena Nur</t>
  </si>
  <si>
    <t>Candan</t>
  </si>
  <si>
    <t>Fidan</t>
  </si>
  <si>
    <t>Dündar</t>
  </si>
  <si>
    <t>Tunca</t>
  </si>
  <si>
    <t>Eryılmaz</t>
  </si>
  <si>
    <t>Işınbıke</t>
  </si>
  <si>
    <t>Gülcan</t>
  </si>
  <si>
    <t>Sezer</t>
  </si>
  <si>
    <t>Kalsın</t>
  </si>
  <si>
    <t>Örsel</t>
  </si>
  <si>
    <t>Kaşka</t>
  </si>
  <si>
    <t>Mehmet Han</t>
  </si>
  <si>
    <t>Kocabaş</t>
  </si>
  <si>
    <t>İsmail Egecan</t>
  </si>
  <si>
    <t>Oçar</t>
  </si>
  <si>
    <t>Aysel</t>
  </si>
  <si>
    <t>Öz</t>
  </si>
  <si>
    <t>Berfin Elif</t>
  </si>
  <si>
    <t>Özay</t>
  </si>
  <si>
    <t>Muhammet</t>
  </si>
  <si>
    <t>Özaydın</t>
  </si>
  <si>
    <t>Şelale</t>
  </si>
  <si>
    <t>Özbir</t>
  </si>
  <si>
    <t>Merve Nur</t>
  </si>
  <si>
    <t>Özpolat</t>
  </si>
  <si>
    <t>Bahar Merve</t>
  </si>
  <si>
    <t>Purçu</t>
  </si>
  <si>
    <t>Simavi</t>
  </si>
  <si>
    <t>Nurseli</t>
  </si>
  <si>
    <t>Ruşan</t>
  </si>
  <si>
    <t>Ayşe Saliha</t>
  </si>
  <si>
    <t>Sakarya</t>
  </si>
  <si>
    <t>Nesrin Gökçe</t>
  </si>
  <si>
    <t>Saraçlar</t>
  </si>
  <si>
    <t>Gencay</t>
  </si>
  <si>
    <t>Söker</t>
  </si>
  <si>
    <t>Hasan Gökay</t>
  </si>
  <si>
    <t>Sugötüren</t>
  </si>
  <si>
    <t>Kemal Tolga</t>
  </si>
  <si>
    <t>Uz</t>
  </si>
  <si>
    <t>Nazım Bircan</t>
  </si>
  <si>
    <t>Yalova</t>
  </si>
  <si>
    <t>İlkyaz</t>
  </si>
  <si>
    <t>Yerliyurt</t>
  </si>
  <si>
    <t>Selen Elif</t>
  </si>
  <si>
    <t>Yıldırımer</t>
  </si>
  <si>
    <t>isim</t>
  </si>
  <si>
    <t>soyisim</t>
  </si>
  <si>
    <t>sifre</t>
  </si>
  <si>
    <t>mail</t>
  </si>
  <si>
    <t>maas</t>
  </si>
  <si>
    <t>sehir</t>
  </si>
  <si>
    <t>dogumTarihi</t>
  </si>
  <si>
    <t>ADIYAMAN</t>
  </si>
  <si>
    <t>AFYONKARAHİSAR</t>
  </si>
  <si>
    <t>AĞRI</t>
  </si>
  <si>
    <t>BALIKESİR</t>
  </si>
  <si>
    <t>BİNGÖL</t>
  </si>
  <si>
    <t>BOLU</t>
  </si>
  <si>
    <t>ELAZIĞ</t>
  </si>
  <si>
    <t>ESKİŞEHİR</t>
  </si>
  <si>
    <t>HATAY</t>
  </si>
  <si>
    <t>ISPARTA</t>
  </si>
  <si>
    <t>İSTANBUL</t>
  </si>
  <si>
    <t>KARS</t>
  </si>
  <si>
    <t>KASTAMONU</t>
  </si>
  <si>
    <t>KONYA</t>
  </si>
  <si>
    <t>KÜTAHYA</t>
  </si>
  <si>
    <t>MANİSA</t>
  </si>
  <si>
    <t>KAHRAMANMARAŞ</t>
  </si>
  <si>
    <t>MARDİN</t>
  </si>
  <si>
    <t>MUŞ</t>
  </si>
  <si>
    <t>SAKARYA</t>
  </si>
  <si>
    <t>ŞANLIURFA</t>
  </si>
  <si>
    <t>UŞAK</t>
  </si>
  <si>
    <t>KIRIKKALE</t>
  </si>
  <si>
    <t>A.Aksoy@hotmail.com</t>
  </si>
  <si>
    <t>E.Baldo@hotmail.com</t>
  </si>
  <si>
    <t>S.Candan@hotmail.com</t>
  </si>
  <si>
    <t>T.Eryılmaz@hotmail.com</t>
  </si>
  <si>
    <t>S.Kalsın@hotmail.com</t>
  </si>
  <si>
    <t>S.Remzi@hotmail.com</t>
  </si>
  <si>
    <t>A.Sakarya@hotmail.com</t>
  </si>
  <si>
    <t>K.Uz@hotmail.com</t>
  </si>
  <si>
    <t>N.Yalova@hotmail.com</t>
  </si>
  <si>
    <t>İ.Yerliyurt@hotmail.com</t>
  </si>
  <si>
    <t>S.Yıldırımer@hotmail.com</t>
  </si>
  <si>
    <t>sirketIsmi</t>
  </si>
  <si>
    <t>sirketMail</t>
  </si>
  <si>
    <t>internetSitesi</t>
  </si>
  <si>
    <t>Shopier</t>
  </si>
  <si>
    <t>Vivense</t>
  </si>
  <si>
    <t>Bundle</t>
  </si>
  <si>
    <t>Pixery</t>
  </si>
  <si>
    <t>Gamer Arena</t>
  </si>
  <si>
    <t>Buybuddy</t>
  </si>
  <si>
    <t>Lifemote</t>
  </si>
  <si>
    <t>Kompanion</t>
  </si>
  <si>
    <t>Pointr</t>
  </si>
  <si>
    <t>Wamo</t>
  </si>
  <si>
    <t>Prisync</t>
  </si>
  <si>
    <t>Fazla Gıda</t>
  </si>
  <si>
    <t>Kunduz</t>
  </si>
  <si>
    <t>İstanbul</t>
  </si>
  <si>
    <t>https://www.shopier.com/</t>
  </si>
  <si>
    <t>Shopier@hotmail.com</t>
  </si>
  <si>
    <t>Vivense@hotmail.com</t>
  </si>
  <si>
    <t>Bundle@hotmail.com</t>
  </si>
  <si>
    <t>Pixery@hotmail.com</t>
  </si>
  <si>
    <t>Buybuddy@hotmail.com</t>
  </si>
  <si>
    <t>Kompanion@hotmail.com</t>
  </si>
  <si>
    <t>Lifemote@hotmail.com</t>
  </si>
  <si>
    <t>Pointr@hotmail.com</t>
  </si>
  <si>
    <t>Wamo@hotmail.com</t>
  </si>
  <si>
    <t>Prisync@hotmail.com</t>
  </si>
  <si>
    <t>Kunduz@hotmail.com</t>
  </si>
  <si>
    <t>GamerArena@hotmail.com</t>
  </si>
  <si>
    <t>FazlaGıda@hotmail.com</t>
  </si>
  <si>
    <t>https://www.vivense.com/</t>
  </si>
  <si>
    <t>https://www.bundle.app/tr</t>
  </si>
  <si>
    <t>https://www.pixerylabs.com/</t>
  </si>
  <si>
    <t>https://gamerarena.com/</t>
  </si>
  <si>
    <t>https://buybuddy.co/tr</t>
  </si>
  <si>
    <t>https://www.kompanionapp.com/</t>
  </si>
  <si>
    <t>https://lifemote.com/</t>
  </si>
  <si>
    <t>https://www.pointr.tech/</t>
  </si>
  <si>
    <t>https://wamo.io/</t>
  </si>
  <si>
    <t>https://prisync.com/</t>
  </si>
  <si>
    <t>https://www.fazlagida.com/</t>
  </si>
  <si>
    <t>https://kunduz.com/tr_tr/</t>
  </si>
  <si>
    <t>İzmir</t>
  </si>
  <si>
    <t>Zeplin</t>
  </si>
  <si>
    <t>Proceed Labs</t>
  </si>
  <si>
    <t>https://zeplin.io/about</t>
  </si>
  <si>
    <t>ProceedLabs@hotmail.com</t>
  </si>
  <si>
    <t>Zeplin@hotmail.com</t>
  </si>
  <si>
    <t>San Francisco</t>
  </si>
  <si>
    <t>https://proceedlabs.com/</t>
  </si>
  <si>
    <t>stkMail</t>
  </si>
  <si>
    <t>stkİsim</t>
  </si>
  <si>
    <t>faaliyetAlani</t>
  </si>
  <si>
    <t>Ateş Böceği Derneği</t>
  </si>
  <si>
    <t>Doğa Derneği</t>
  </si>
  <si>
    <t>Hayata Destek Derneği</t>
  </si>
  <si>
    <t>Doğa</t>
  </si>
  <si>
    <t>İnsan Hakları</t>
  </si>
  <si>
    <t>Filmmor</t>
  </si>
  <si>
    <t>Kadın Hakları</t>
  </si>
  <si>
    <t>Toplum Gönüllüleri</t>
  </si>
  <si>
    <t>Eğitim</t>
  </si>
  <si>
    <t>https://www.tog.org.tr/</t>
  </si>
  <si>
    <t>https://filmmor.org/</t>
  </si>
  <si>
    <t>https://www.hayatadestek.org/</t>
  </si>
  <si>
    <t>https://www.dogadernegi.org/</t>
  </si>
  <si>
    <t>https://www.atesbocegi.org.tr/</t>
  </si>
  <si>
    <t>Denizli</t>
  </si>
  <si>
    <t>Türkiye Hayvanları Koruma Derneği</t>
  </si>
  <si>
    <t>https://www.thkd.org.tr/</t>
  </si>
  <si>
    <t>info@thkd.org.tr</t>
  </si>
  <si>
    <t>bilgi@hayatadestek.org</t>
  </si>
  <si>
    <t>filmmor@gmail.com</t>
  </si>
  <si>
    <t>info@tog.org.tr</t>
  </si>
  <si>
    <t>doga@dogadernegi.org</t>
  </si>
  <si>
    <t>merhaba@atesbocegi.org.tr</t>
  </si>
  <si>
    <t>Hayvan Hakları</t>
  </si>
  <si>
    <t>pozisyon</t>
  </si>
  <si>
    <t>Z.Aydinlioglu@hotmail.com</t>
  </si>
  <si>
    <t>M.Ozpolat@hotmail.com</t>
  </si>
  <si>
    <t>L.Akkut@hotmail.com</t>
  </si>
  <si>
    <t>B.Purcu@hotmail.com</t>
  </si>
  <si>
    <t>M.Ozaydın@hotmail.com</t>
  </si>
  <si>
    <t>H.Sugoturen@hotmail.com</t>
  </si>
  <si>
    <t>B.Ozay@hotmail.com</t>
  </si>
  <si>
    <t>A.Oz@hotmail.com</t>
  </si>
  <si>
    <t>A.AvcıOzsoy@hotmail.com</t>
  </si>
  <si>
    <t>N.Rusan@hotmail.com</t>
  </si>
  <si>
    <t>F.Dundar@hotmail.com</t>
  </si>
  <si>
    <t>N.Saraclar@hotmail.com</t>
  </si>
  <si>
    <t>H.Beydag@hotmail.com</t>
  </si>
  <si>
    <t>I.Gulcan@hotmail.com</t>
  </si>
  <si>
    <t>G.Soker@hotmail.com</t>
  </si>
  <si>
    <t>İ.Ocar@hotmail.com</t>
  </si>
  <si>
    <t>Ş.Ozbir@hotmail.com</t>
  </si>
  <si>
    <t>Ö.Kaska@hotmail.com</t>
  </si>
  <si>
    <t>M.Kocabas@hotmail.com</t>
  </si>
  <si>
    <t>projeID</t>
  </si>
  <si>
    <t>projeAlani</t>
  </si>
  <si>
    <t>talepID</t>
  </si>
  <si>
    <t>maxMaas</t>
  </si>
  <si>
    <t>IOS developer</t>
  </si>
  <si>
    <t>QA/Test Engineer</t>
  </si>
  <si>
    <t>DevOps Engineer</t>
  </si>
  <si>
    <t>Android Developer</t>
  </si>
  <si>
    <t>Full stack Developer</t>
  </si>
  <si>
    <t>Frontend Developer</t>
  </si>
  <si>
    <t>Backend Developer</t>
  </si>
  <si>
    <t>gonulluMail</t>
  </si>
  <si>
    <t>talepId</t>
  </si>
  <si>
    <t>yazilimciMail</t>
  </si>
  <si>
    <t>silinecek1</t>
  </si>
  <si>
    <t>notlar</t>
  </si>
  <si>
    <t>kolaylaştırmak için her yazılımcının tek detay(pozisyon) bilgisi var varsaydım.</t>
  </si>
  <si>
    <t>java</t>
  </si>
  <si>
    <t>python</t>
  </si>
  <si>
    <t>js</t>
  </si>
  <si>
    <t>c</t>
  </si>
  <si>
    <t>c_s</t>
  </si>
  <si>
    <t>c_pp</t>
  </si>
  <si>
    <t>ruby</t>
  </si>
  <si>
    <t>swift</t>
  </si>
  <si>
    <t>php</t>
  </si>
  <si>
    <t>health_insurance</t>
  </si>
  <si>
    <t>meal</t>
  </si>
  <si>
    <t>education_budget</t>
  </si>
  <si>
    <t>transport</t>
  </si>
  <si>
    <t>false</t>
  </si>
  <si>
    <t>true</t>
  </si>
  <si>
    <t>yanhaklar için kural  -&gt; yazılımcı için true ise şirket bilgisinde de true olmak zorunda. Yazılımcı için false ise şirket bilgisi fark etmez</t>
  </si>
  <si>
    <t>talep diller için kural -&gt; proje için true ise yazılımcı için true olmak zorunda. Proje için false ise yazılımcı bilgisi fark etmez</t>
  </si>
  <si>
    <t>-</t>
  </si>
  <si>
    <t>birden fazla işe talepte bulunanlar</t>
  </si>
  <si>
    <t>şehir bilgisini kullanmadık, belki yaşadığım şehirde olsun özelliği getirebiliriz ?</t>
  </si>
  <si>
    <t>minTecrube</t>
  </si>
  <si>
    <t>tecrube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</si>
</sst>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.Oz@hotmail.com" TargetMode="External"/><Relationship Id="rId13" Type="http://schemas.openxmlformats.org/officeDocument/2006/relationships/hyperlink" Target="mailto:H.Beydag@hotmail.com" TargetMode="External"/><Relationship Id="rId18" Type="http://schemas.openxmlformats.org/officeDocument/2006/relationships/hyperlink" Target="mailto:&#214;.Kaska@hotmail.com" TargetMode="External"/><Relationship Id="rId3" Type="http://schemas.openxmlformats.org/officeDocument/2006/relationships/hyperlink" Target="mailto:L.Akkut@hotmail.com" TargetMode="External"/><Relationship Id="rId7" Type="http://schemas.openxmlformats.org/officeDocument/2006/relationships/hyperlink" Target="mailto:B.Ozay@hotmail.com" TargetMode="External"/><Relationship Id="rId12" Type="http://schemas.openxmlformats.org/officeDocument/2006/relationships/hyperlink" Target="mailto:N.Saraclar@hotmail.com" TargetMode="External"/><Relationship Id="rId17" Type="http://schemas.openxmlformats.org/officeDocument/2006/relationships/hyperlink" Target="mailto:&#350;.Ozbir@hotmail.com" TargetMode="External"/><Relationship Id="rId2" Type="http://schemas.openxmlformats.org/officeDocument/2006/relationships/hyperlink" Target="mailto:M.Ozpolat@hotmail.com" TargetMode="External"/><Relationship Id="rId16" Type="http://schemas.openxmlformats.org/officeDocument/2006/relationships/hyperlink" Target="mailto:&#304;.Ocar@hot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Z.Aydinlioglu@hotmail.com" TargetMode="External"/><Relationship Id="rId6" Type="http://schemas.openxmlformats.org/officeDocument/2006/relationships/hyperlink" Target="mailto:H.Sugoturen@hotmail.com" TargetMode="External"/><Relationship Id="rId11" Type="http://schemas.openxmlformats.org/officeDocument/2006/relationships/hyperlink" Target="mailto:F.Dundar@hotmail.com" TargetMode="External"/><Relationship Id="rId5" Type="http://schemas.openxmlformats.org/officeDocument/2006/relationships/hyperlink" Target="mailto:M.Ozayd&#305;n@hotmail.com" TargetMode="External"/><Relationship Id="rId15" Type="http://schemas.openxmlformats.org/officeDocument/2006/relationships/hyperlink" Target="mailto:G.Soker@hotmail.com" TargetMode="External"/><Relationship Id="rId10" Type="http://schemas.openxmlformats.org/officeDocument/2006/relationships/hyperlink" Target="mailto:N.Rusan@hotmail.com" TargetMode="External"/><Relationship Id="rId19" Type="http://schemas.openxmlformats.org/officeDocument/2006/relationships/hyperlink" Target="mailto:M.Kocabas@hotmail.com" TargetMode="External"/><Relationship Id="rId4" Type="http://schemas.openxmlformats.org/officeDocument/2006/relationships/hyperlink" Target="mailto:B.Purcu@hotmail.com" TargetMode="External"/><Relationship Id="rId9" Type="http://schemas.openxmlformats.org/officeDocument/2006/relationships/hyperlink" Target="mailto:A.Avc&#305;Ozsoy@hotmail.com" TargetMode="External"/><Relationship Id="rId14" Type="http://schemas.openxmlformats.org/officeDocument/2006/relationships/hyperlink" Target="mailto:I.Gulcan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.Soker@hotmail.com" TargetMode="External"/><Relationship Id="rId13" Type="http://schemas.openxmlformats.org/officeDocument/2006/relationships/hyperlink" Target="mailto:&#214;.Kaska@hotmail.com" TargetMode="External"/><Relationship Id="rId18" Type="http://schemas.openxmlformats.org/officeDocument/2006/relationships/hyperlink" Target="mailto:&#304;.Ocar@hotmail.com" TargetMode="External"/><Relationship Id="rId3" Type="http://schemas.openxmlformats.org/officeDocument/2006/relationships/hyperlink" Target="mailto:L.Akkut@hotmail.com" TargetMode="External"/><Relationship Id="rId7" Type="http://schemas.openxmlformats.org/officeDocument/2006/relationships/hyperlink" Target="mailto:H.Sugoturen@hotmail.com" TargetMode="External"/><Relationship Id="rId12" Type="http://schemas.openxmlformats.org/officeDocument/2006/relationships/hyperlink" Target="mailto:F.Dundar@hotmail.com" TargetMode="External"/><Relationship Id="rId17" Type="http://schemas.openxmlformats.org/officeDocument/2006/relationships/hyperlink" Target="mailto:&#304;.Ocar@hotmail.com" TargetMode="External"/><Relationship Id="rId2" Type="http://schemas.openxmlformats.org/officeDocument/2006/relationships/hyperlink" Target="mailto:H.Sugoturen@hotmail.com" TargetMode="External"/><Relationship Id="rId16" Type="http://schemas.openxmlformats.org/officeDocument/2006/relationships/hyperlink" Target="mailto:&#304;.Ocar@hotmail.com" TargetMode="External"/><Relationship Id="rId1" Type="http://schemas.openxmlformats.org/officeDocument/2006/relationships/hyperlink" Target="mailto:Z.Aydinlioglu@hotmail.com" TargetMode="External"/><Relationship Id="rId6" Type="http://schemas.openxmlformats.org/officeDocument/2006/relationships/hyperlink" Target="mailto:A.Avc&#305;Ozsoy@hotmail.com" TargetMode="External"/><Relationship Id="rId11" Type="http://schemas.openxmlformats.org/officeDocument/2006/relationships/hyperlink" Target="mailto:M.Kocabas@hotmail.com" TargetMode="External"/><Relationship Id="rId5" Type="http://schemas.openxmlformats.org/officeDocument/2006/relationships/hyperlink" Target="mailto:B.Ozay@hotmail.com" TargetMode="External"/><Relationship Id="rId15" Type="http://schemas.openxmlformats.org/officeDocument/2006/relationships/hyperlink" Target="mailto:A.Oz@hotmail.com" TargetMode="External"/><Relationship Id="rId10" Type="http://schemas.openxmlformats.org/officeDocument/2006/relationships/hyperlink" Target="mailto:H.Beydag@hotmail.com" TargetMode="External"/><Relationship Id="rId4" Type="http://schemas.openxmlformats.org/officeDocument/2006/relationships/hyperlink" Target="mailto:B.Purcu@hotmail.com" TargetMode="External"/><Relationship Id="rId9" Type="http://schemas.openxmlformats.org/officeDocument/2006/relationships/hyperlink" Target="mailto:M.Ozayd&#305;n@hotmail.com" TargetMode="External"/><Relationship Id="rId14" Type="http://schemas.openxmlformats.org/officeDocument/2006/relationships/hyperlink" Target="mailto:A.Oz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oga@dogadernegi.org" TargetMode="External"/><Relationship Id="rId2" Type="http://schemas.openxmlformats.org/officeDocument/2006/relationships/hyperlink" Target="mailto:filmmor@gmail.com" TargetMode="External"/><Relationship Id="rId1" Type="http://schemas.openxmlformats.org/officeDocument/2006/relationships/hyperlink" Target="mailto:info@thkd.org.tr?Subject=Hello%20again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doga@dogadernegi.org" TargetMode="External"/><Relationship Id="rId2" Type="http://schemas.openxmlformats.org/officeDocument/2006/relationships/hyperlink" Target="mailto:filmmor@gmail.com" TargetMode="External"/><Relationship Id="rId1" Type="http://schemas.openxmlformats.org/officeDocument/2006/relationships/hyperlink" Target="mailto:info@thkd.org.tr?Subject=Hello%20again" TargetMode="External"/><Relationship Id="rId4" Type="http://schemas.openxmlformats.org/officeDocument/2006/relationships/hyperlink" Target="mailto:info@thkd.org.tr?Subject=Hello%20aga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.Purcu@hotmail.com" TargetMode="External"/><Relationship Id="rId3" Type="http://schemas.openxmlformats.org/officeDocument/2006/relationships/hyperlink" Target="mailto:B.Ozay@hotmail.com" TargetMode="External"/><Relationship Id="rId7" Type="http://schemas.openxmlformats.org/officeDocument/2006/relationships/hyperlink" Target="mailto:H.Beydag@hotmail.com" TargetMode="External"/><Relationship Id="rId2" Type="http://schemas.openxmlformats.org/officeDocument/2006/relationships/hyperlink" Target="mailto:Z.Aydinlioglu@hotmail.com" TargetMode="External"/><Relationship Id="rId1" Type="http://schemas.openxmlformats.org/officeDocument/2006/relationships/hyperlink" Target="mailto:H.Sugoturen@hotmail.com" TargetMode="External"/><Relationship Id="rId6" Type="http://schemas.openxmlformats.org/officeDocument/2006/relationships/hyperlink" Target="mailto:M.Kocabas@hotmail.com" TargetMode="External"/><Relationship Id="rId5" Type="http://schemas.openxmlformats.org/officeDocument/2006/relationships/hyperlink" Target="mailto:N.Rusan@hotmail.com" TargetMode="External"/><Relationship Id="rId4" Type="http://schemas.openxmlformats.org/officeDocument/2006/relationships/hyperlink" Target="mailto:A.Oz@hot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&#214;.Kaska@hotmail.com" TargetMode="External"/><Relationship Id="rId18" Type="http://schemas.openxmlformats.org/officeDocument/2006/relationships/hyperlink" Target="mailto:&#304;.Ocar@hotmail.com" TargetMode="External"/><Relationship Id="rId26" Type="http://schemas.openxmlformats.org/officeDocument/2006/relationships/hyperlink" Target="mailto:A.Oz@hotmail.com" TargetMode="External"/><Relationship Id="rId21" Type="http://schemas.openxmlformats.org/officeDocument/2006/relationships/hyperlink" Target="mailto:L.Akkut@hotmail.com" TargetMode="External"/><Relationship Id="rId34" Type="http://schemas.openxmlformats.org/officeDocument/2006/relationships/hyperlink" Target="mailto:&#304;.Ocar@hotmail.com" TargetMode="External"/><Relationship Id="rId7" Type="http://schemas.openxmlformats.org/officeDocument/2006/relationships/hyperlink" Target="mailto:H.Sugoturen@hotmail.com" TargetMode="External"/><Relationship Id="rId12" Type="http://schemas.openxmlformats.org/officeDocument/2006/relationships/hyperlink" Target="mailto:F.Dundar@hotmail.com" TargetMode="External"/><Relationship Id="rId17" Type="http://schemas.openxmlformats.org/officeDocument/2006/relationships/hyperlink" Target="mailto:&#304;.Ocar@hotmail.com" TargetMode="External"/><Relationship Id="rId25" Type="http://schemas.openxmlformats.org/officeDocument/2006/relationships/hyperlink" Target="mailto:B.Ozay@hotmail.com" TargetMode="External"/><Relationship Id="rId33" Type="http://schemas.openxmlformats.org/officeDocument/2006/relationships/hyperlink" Target="mailto:G.Soker@hotmail.com" TargetMode="External"/><Relationship Id="rId2" Type="http://schemas.openxmlformats.org/officeDocument/2006/relationships/hyperlink" Target="mailto:H.Sugoturen@hotmail.com" TargetMode="External"/><Relationship Id="rId16" Type="http://schemas.openxmlformats.org/officeDocument/2006/relationships/hyperlink" Target="mailto:&#304;.Ocar@hotmail.com" TargetMode="External"/><Relationship Id="rId20" Type="http://schemas.openxmlformats.org/officeDocument/2006/relationships/hyperlink" Target="mailto:M.Ozpolat@hotmail.com" TargetMode="External"/><Relationship Id="rId29" Type="http://schemas.openxmlformats.org/officeDocument/2006/relationships/hyperlink" Target="mailto:F.Dundar@hotmail.com" TargetMode="External"/><Relationship Id="rId1" Type="http://schemas.openxmlformats.org/officeDocument/2006/relationships/hyperlink" Target="mailto:Z.Aydinlioglu@hotmail.com" TargetMode="External"/><Relationship Id="rId6" Type="http://schemas.openxmlformats.org/officeDocument/2006/relationships/hyperlink" Target="mailto:A.Avc&#305;Ozsoy@hotmail.com" TargetMode="External"/><Relationship Id="rId11" Type="http://schemas.openxmlformats.org/officeDocument/2006/relationships/hyperlink" Target="mailto:M.Kocabas@hotmail.com" TargetMode="External"/><Relationship Id="rId24" Type="http://schemas.openxmlformats.org/officeDocument/2006/relationships/hyperlink" Target="mailto:H.Sugoturen@hotmail.com" TargetMode="External"/><Relationship Id="rId32" Type="http://schemas.openxmlformats.org/officeDocument/2006/relationships/hyperlink" Target="mailto:I.Gulcan@hotmail.com" TargetMode="External"/><Relationship Id="rId37" Type="http://schemas.openxmlformats.org/officeDocument/2006/relationships/hyperlink" Target="mailto:M.Kocabas@hotmail.com" TargetMode="External"/><Relationship Id="rId5" Type="http://schemas.openxmlformats.org/officeDocument/2006/relationships/hyperlink" Target="mailto:B.Ozay@hotmail.com" TargetMode="External"/><Relationship Id="rId15" Type="http://schemas.openxmlformats.org/officeDocument/2006/relationships/hyperlink" Target="mailto:A.Oz@hotmail.com" TargetMode="External"/><Relationship Id="rId23" Type="http://schemas.openxmlformats.org/officeDocument/2006/relationships/hyperlink" Target="mailto:M.Ozayd&#305;n@hotmail.com" TargetMode="External"/><Relationship Id="rId28" Type="http://schemas.openxmlformats.org/officeDocument/2006/relationships/hyperlink" Target="mailto:N.Rusan@hotmail.com" TargetMode="External"/><Relationship Id="rId36" Type="http://schemas.openxmlformats.org/officeDocument/2006/relationships/hyperlink" Target="mailto:&#214;.Kaska@hotmail.com" TargetMode="External"/><Relationship Id="rId10" Type="http://schemas.openxmlformats.org/officeDocument/2006/relationships/hyperlink" Target="mailto:H.Beydag@hotmail.com" TargetMode="External"/><Relationship Id="rId19" Type="http://schemas.openxmlformats.org/officeDocument/2006/relationships/hyperlink" Target="mailto:Z.Aydinlioglu@hotmail.com" TargetMode="External"/><Relationship Id="rId31" Type="http://schemas.openxmlformats.org/officeDocument/2006/relationships/hyperlink" Target="mailto:H.Beydag@hotmail.com" TargetMode="External"/><Relationship Id="rId4" Type="http://schemas.openxmlformats.org/officeDocument/2006/relationships/hyperlink" Target="mailto:B.Purcu@hotmail.com" TargetMode="External"/><Relationship Id="rId9" Type="http://schemas.openxmlformats.org/officeDocument/2006/relationships/hyperlink" Target="mailto:M.Ozayd&#305;n@hotmail.com" TargetMode="External"/><Relationship Id="rId14" Type="http://schemas.openxmlformats.org/officeDocument/2006/relationships/hyperlink" Target="mailto:A.Oz@hotmail.com" TargetMode="External"/><Relationship Id="rId22" Type="http://schemas.openxmlformats.org/officeDocument/2006/relationships/hyperlink" Target="mailto:B.Purcu@hotmail.com" TargetMode="External"/><Relationship Id="rId27" Type="http://schemas.openxmlformats.org/officeDocument/2006/relationships/hyperlink" Target="mailto:A.Avc&#305;Ozsoy@hotmail.com" TargetMode="External"/><Relationship Id="rId30" Type="http://schemas.openxmlformats.org/officeDocument/2006/relationships/hyperlink" Target="mailto:N.Saraclar@hotmail.com" TargetMode="External"/><Relationship Id="rId35" Type="http://schemas.openxmlformats.org/officeDocument/2006/relationships/hyperlink" Target="mailto:&#350;.Ozbir@hotmail.com" TargetMode="External"/><Relationship Id="rId8" Type="http://schemas.openxmlformats.org/officeDocument/2006/relationships/hyperlink" Target="mailto:G.Soker@hotmail.com" TargetMode="External"/><Relationship Id="rId3" Type="http://schemas.openxmlformats.org/officeDocument/2006/relationships/hyperlink" Target="mailto:L.Akkut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85" zoomScaleNormal="85" workbookViewId="0">
      <selection activeCell="I2" sqref="I2"/>
    </sheetView>
  </sheetViews>
  <sheetFormatPr defaultRowHeight="15" x14ac:dyDescent="0.25"/>
  <cols>
    <col min="1" max="1" width="29.85546875" customWidth="1"/>
    <col min="2" max="2" width="28.7109375" style="1" customWidth="1"/>
    <col min="3" max="3" width="23.140625" style="1" customWidth="1"/>
    <col min="4" max="4" width="15.28515625" style="4" customWidth="1"/>
    <col min="5" max="5" width="13.28515625" customWidth="1"/>
    <col min="6" max="6" width="16" customWidth="1"/>
    <col min="7" max="7" width="16.42578125" customWidth="1"/>
    <col min="8" max="8" width="21.7109375" customWidth="1"/>
  </cols>
  <sheetData>
    <row r="1" spans="1:18" x14ac:dyDescent="0.25">
      <c r="A1" t="s">
        <v>64</v>
      </c>
      <c r="B1" t="s">
        <v>61</v>
      </c>
      <c r="C1" t="s">
        <v>62</v>
      </c>
      <c r="D1" s="4" t="s">
        <v>63</v>
      </c>
      <c r="E1" t="s">
        <v>65</v>
      </c>
      <c r="F1" t="s">
        <v>66</v>
      </c>
      <c r="G1" t="s">
        <v>67</v>
      </c>
      <c r="H1" t="s">
        <v>180</v>
      </c>
      <c r="I1" t="s">
        <v>238</v>
      </c>
      <c r="J1" t="s">
        <v>217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</row>
    <row r="2" spans="1:18" x14ac:dyDescent="0.25">
      <c r="A2" t="s">
        <v>181</v>
      </c>
      <c r="B2" t="s">
        <v>7</v>
      </c>
      <c r="C2" t="s">
        <v>8</v>
      </c>
      <c r="D2" s="5">
        <v>10055429</v>
      </c>
      <c r="E2">
        <v>6000</v>
      </c>
      <c r="F2" t="s">
        <v>74</v>
      </c>
      <c r="G2" s="2">
        <v>29484</v>
      </c>
      <c r="H2" s="3" t="s">
        <v>209</v>
      </c>
      <c r="I2" s="3">
        <v>8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>
        <v>1</v>
      </c>
      <c r="Q2" s="5">
        <v>0</v>
      </c>
      <c r="R2" s="5">
        <v>1</v>
      </c>
    </row>
    <row r="3" spans="1:18" x14ac:dyDescent="0.25">
      <c r="A3" t="s">
        <v>182</v>
      </c>
      <c r="B3" t="s">
        <v>38</v>
      </c>
      <c r="C3" t="s">
        <v>39</v>
      </c>
      <c r="D3" s="5">
        <v>10140433</v>
      </c>
      <c r="E3">
        <v>9000</v>
      </c>
      <c r="F3" t="s">
        <v>86</v>
      </c>
      <c r="G3" s="2">
        <v>30179</v>
      </c>
      <c r="H3" s="3" t="s">
        <v>206</v>
      </c>
      <c r="I3" s="3">
        <v>4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183</v>
      </c>
      <c r="B4" t="s">
        <v>0</v>
      </c>
      <c r="C4" t="s">
        <v>1</v>
      </c>
      <c r="D4" s="5">
        <v>10201451</v>
      </c>
      <c r="E4">
        <v>6000</v>
      </c>
      <c r="F4" t="s">
        <v>89</v>
      </c>
      <c r="G4" s="2">
        <v>29449</v>
      </c>
      <c r="H4" s="3" t="s">
        <v>207</v>
      </c>
      <c r="I4" s="3">
        <v>4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</row>
    <row r="5" spans="1:18" x14ac:dyDescent="0.25">
      <c r="A5" t="s">
        <v>101</v>
      </c>
      <c r="B5" t="s">
        <v>59</v>
      </c>
      <c r="C5" t="s">
        <v>60</v>
      </c>
      <c r="D5" s="5">
        <v>10268178</v>
      </c>
      <c r="E5">
        <v>12000</v>
      </c>
      <c r="F5" t="s">
        <v>77</v>
      </c>
      <c r="G5" s="2">
        <v>24112</v>
      </c>
      <c r="H5" s="3" t="s">
        <v>209</v>
      </c>
      <c r="I5" s="3">
        <v>6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1</v>
      </c>
    </row>
    <row r="6" spans="1:18" x14ac:dyDescent="0.25">
      <c r="A6" t="s">
        <v>184</v>
      </c>
      <c r="B6" t="s">
        <v>40</v>
      </c>
      <c r="C6" t="s">
        <v>41</v>
      </c>
      <c r="D6" s="5">
        <v>10328669</v>
      </c>
      <c r="E6">
        <v>6000</v>
      </c>
      <c r="F6" t="s">
        <v>71</v>
      </c>
      <c r="G6" s="2">
        <v>31499</v>
      </c>
      <c r="H6" s="3" t="s">
        <v>207</v>
      </c>
      <c r="I6" s="3">
        <v>4</v>
      </c>
      <c r="J6" s="5">
        <v>0</v>
      </c>
      <c r="K6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1</v>
      </c>
    </row>
    <row r="7" spans="1:18" x14ac:dyDescent="0.25">
      <c r="A7" t="s">
        <v>185</v>
      </c>
      <c r="B7" t="s">
        <v>34</v>
      </c>
      <c r="C7" t="s">
        <v>35</v>
      </c>
      <c r="D7" s="5">
        <v>10379529</v>
      </c>
      <c r="E7">
        <v>14000</v>
      </c>
      <c r="F7" t="s">
        <v>74</v>
      </c>
      <c r="G7" s="2">
        <v>34095</v>
      </c>
      <c r="H7" s="3" t="s">
        <v>206</v>
      </c>
      <c r="I7" s="3">
        <v>9</v>
      </c>
      <c r="J7" s="5">
        <v>0</v>
      </c>
      <c r="K7" s="5">
        <v>0</v>
      </c>
      <c r="L7" s="5">
        <v>0</v>
      </c>
      <c r="M7" s="5">
        <v>1</v>
      </c>
      <c r="N7" s="5">
        <v>0</v>
      </c>
      <c r="O7" s="5">
        <v>0</v>
      </c>
      <c r="P7" s="5">
        <v>0</v>
      </c>
      <c r="Q7" s="5">
        <v>0</v>
      </c>
      <c r="R7" s="5">
        <v>0</v>
      </c>
    </row>
    <row r="8" spans="1:18" x14ac:dyDescent="0.25">
      <c r="A8" t="s">
        <v>96</v>
      </c>
      <c r="B8" t="s">
        <v>42</v>
      </c>
      <c r="C8" t="s">
        <v>13</v>
      </c>
      <c r="D8" s="5">
        <v>10452156</v>
      </c>
      <c r="E8">
        <v>6000</v>
      </c>
      <c r="F8" t="s">
        <v>75</v>
      </c>
      <c r="G8" s="2">
        <v>36213</v>
      </c>
      <c r="H8" s="3" t="s">
        <v>208</v>
      </c>
      <c r="I8" s="3">
        <v>9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>
        <v>1</v>
      </c>
      <c r="P8" s="5">
        <v>0</v>
      </c>
      <c r="Q8" s="5">
        <v>0</v>
      </c>
      <c r="R8" s="5">
        <v>0</v>
      </c>
    </row>
    <row r="9" spans="1:18" x14ac:dyDescent="0.25">
      <c r="A9" t="s">
        <v>186</v>
      </c>
      <c r="B9" t="s">
        <v>51</v>
      </c>
      <c r="C9" t="s">
        <v>52</v>
      </c>
      <c r="D9" s="5">
        <v>10575512</v>
      </c>
      <c r="E9">
        <v>6000</v>
      </c>
      <c r="F9" t="s">
        <v>83</v>
      </c>
      <c r="G9" s="2">
        <v>23894</v>
      </c>
      <c r="H9" s="3" t="s">
        <v>210</v>
      </c>
      <c r="I9" s="3">
        <v>5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187</v>
      </c>
      <c r="B10" t="s">
        <v>32</v>
      </c>
      <c r="C10" t="s">
        <v>33</v>
      </c>
      <c r="D10" s="5">
        <v>10935990</v>
      </c>
      <c r="E10">
        <v>7000</v>
      </c>
      <c r="F10" t="s">
        <v>79</v>
      </c>
      <c r="G10" s="2">
        <v>30087</v>
      </c>
      <c r="H10" s="3" t="s">
        <v>207</v>
      </c>
      <c r="I10" s="3">
        <v>7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25">
      <c r="A11" t="s">
        <v>188</v>
      </c>
      <c r="B11" t="s">
        <v>30</v>
      </c>
      <c r="C11" t="s">
        <v>31</v>
      </c>
      <c r="D11" s="5">
        <v>11009265</v>
      </c>
      <c r="E11">
        <v>12000</v>
      </c>
      <c r="F11" t="s">
        <v>76</v>
      </c>
      <c r="G11" s="2">
        <v>27212</v>
      </c>
      <c r="H11" s="3" t="s">
        <v>204</v>
      </c>
      <c r="I11" s="3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</row>
    <row r="12" spans="1:18" x14ac:dyDescent="0.25">
      <c r="A12" t="s">
        <v>94</v>
      </c>
      <c r="B12" t="s">
        <v>18</v>
      </c>
      <c r="C12" t="s">
        <v>19</v>
      </c>
      <c r="D12" s="5">
        <v>11206651</v>
      </c>
      <c r="E12">
        <v>10000</v>
      </c>
      <c r="F12" t="s">
        <v>87</v>
      </c>
      <c r="G12" s="2">
        <v>33386</v>
      </c>
      <c r="H12" s="3" t="s">
        <v>205</v>
      </c>
      <c r="I12" s="3">
        <v>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</row>
    <row r="13" spans="1:18" x14ac:dyDescent="0.25">
      <c r="A13" t="s">
        <v>98</v>
      </c>
      <c r="B13" t="s">
        <v>53</v>
      </c>
      <c r="C13" t="s">
        <v>54</v>
      </c>
      <c r="D13" s="5">
        <v>11231443</v>
      </c>
      <c r="E13">
        <v>10000</v>
      </c>
      <c r="F13" t="s">
        <v>84</v>
      </c>
      <c r="G13" s="2">
        <v>28755</v>
      </c>
      <c r="H13" s="3" t="s">
        <v>208</v>
      </c>
      <c r="I13" s="3">
        <v>3</v>
      </c>
      <c r="J13" s="5">
        <v>1</v>
      </c>
      <c r="K13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25">
      <c r="A14" t="s">
        <v>97</v>
      </c>
      <c r="B14" t="s">
        <v>45</v>
      </c>
      <c r="C14" t="s">
        <v>46</v>
      </c>
      <c r="D14" s="5">
        <v>11310831</v>
      </c>
      <c r="E14">
        <v>9000</v>
      </c>
      <c r="F14" t="s">
        <v>76</v>
      </c>
      <c r="G14" s="2">
        <v>23126</v>
      </c>
      <c r="H14" s="3" t="s">
        <v>207</v>
      </c>
      <c r="I14" s="3">
        <v>5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</row>
    <row r="15" spans="1:18" x14ac:dyDescent="0.25">
      <c r="A15" t="s">
        <v>189</v>
      </c>
      <c r="B15" t="s">
        <v>5</v>
      </c>
      <c r="C15" t="s">
        <v>6</v>
      </c>
      <c r="D15" s="5">
        <v>11398791</v>
      </c>
      <c r="E15">
        <v>15000</v>
      </c>
      <c r="F15" t="s">
        <v>69</v>
      </c>
      <c r="G15" s="2">
        <v>32654</v>
      </c>
      <c r="H15" s="3" t="s">
        <v>207</v>
      </c>
      <c r="I15" s="3">
        <v>9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</row>
    <row r="16" spans="1:18" x14ac:dyDescent="0.25">
      <c r="A16" t="s">
        <v>190</v>
      </c>
      <c r="B16" t="s">
        <v>43</v>
      </c>
      <c r="C16" t="s">
        <v>44</v>
      </c>
      <c r="D16" s="5">
        <v>11447761</v>
      </c>
      <c r="E16">
        <v>6000</v>
      </c>
      <c r="F16" t="s">
        <v>75</v>
      </c>
      <c r="G16" s="2">
        <v>28812</v>
      </c>
      <c r="H16" s="3" t="s">
        <v>204</v>
      </c>
      <c r="I16" s="3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191</v>
      </c>
      <c r="B17" t="s">
        <v>16</v>
      </c>
      <c r="C17" t="s">
        <v>17</v>
      </c>
      <c r="D17" s="5">
        <v>11447971</v>
      </c>
      <c r="E17">
        <v>7000</v>
      </c>
      <c r="F17" t="s">
        <v>78</v>
      </c>
      <c r="G17" s="2">
        <v>34480</v>
      </c>
      <c r="H17" s="3" t="s">
        <v>208</v>
      </c>
      <c r="I17" s="3">
        <v>6</v>
      </c>
      <c r="J17" s="5">
        <v>1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25">
      <c r="A18" t="s">
        <v>100</v>
      </c>
      <c r="B18" t="s">
        <v>57</v>
      </c>
      <c r="C18" t="s">
        <v>58</v>
      </c>
      <c r="D18" s="5">
        <v>11680260</v>
      </c>
      <c r="E18">
        <v>14000</v>
      </c>
      <c r="F18" t="s">
        <v>72</v>
      </c>
      <c r="G18" s="2">
        <v>30560</v>
      </c>
      <c r="H18" s="3" t="s">
        <v>210</v>
      </c>
      <c r="I18" s="3">
        <v>4</v>
      </c>
      <c r="J18" s="5">
        <v>0</v>
      </c>
      <c r="K18" s="5">
        <v>1</v>
      </c>
      <c r="L18" s="5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192</v>
      </c>
      <c r="B19" t="s">
        <v>47</v>
      </c>
      <c r="C19" t="s">
        <v>48</v>
      </c>
      <c r="D19" s="5">
        <v>11855548</v>
      </c>
      <c r="E19">
        <v>12000</v>
      </c>
      <c r="F19" t="s">
        <v>81</v>
      </c>
      <c r="G19" s="2">
        <v>30827</v>
      </c>
      <c r="H19" t="s">
        <v>206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25">
      <c r="A20" t="s">
        <v>193</v>
      </c>
      <c r="B20" t="s">
        <v>11</v>
      </c>
      <c r="C20" t="s">
        <v>12</v>
      </c>
      <c r="D20" s="5">
        <v>11915487</v>
      </c>
      <c r="E20">
        <v>10000</v>
      </c>
      <c r="F20" t="s">
        <v>69</v>
      </c>
      <c r="G20" s="2">
        <v>23125</v>
      </c>
      <c r="H20" t="s">
        <v>206</v>
      </c>
      <c r="I20">
        <v>2</v>
      </c>
      <c r="J20" s="5">
        <v>0</v>
      </c>
      <c r="K20">
        <v>1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>
        <v>0</v>
      </c>
    </row>
    <row r="21" spans="1:18" x14ac:dyDescent="0.25">
      <c r="A21" t="s">
        <v>194</v>
      </c>
      <c r="B21" t="s">
        <v>20</v>
      </c>
      <c r="C21" t="s">
        <v>21</v>
      </c>
      <c r="D21" s="5">
        <v>11952173</v>
      </c>
      <c r="E21">
        <v>5000</v>
      </c>
      <c r="F21" t="s">
        <v>90</v>
      </c>
      <c r="G21" s="2">
        <v>24777</v>
      </c>
      <c r="H21" t="s">
        <v>207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91</v>
      </c>
      <c r="B22" t="s">
        <v>2</v>
      </c>
      <c r="C22" t="s">
        <v>3</v>
      </c>
      <c r="D22" s="5">
        <v>11965096</v>
      </c>
      <c r="E22">
        <v>6000</v>
      </c>
      <c r="F22" t="s">
        <v>88</v>
      </c>
      <c r="G22" s="2">
        <v>35721</v>
      </c>
      <c r="H22" t="s">
        <v>204</v>
      </c>
      <c r="I22">
        <v>7</v>
      </c>
      <c r="J22" s="5">
        <v>0</v>
      </c>
      <c r="K22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0</v>
      </c>
    </row>
    <row r="23" spans="1:18" x14ac:dyDescent="0.25">
      <c r="A23" t="s">
        <v>99</v>
      </c>
      <c r="B23" t="s">
        <v>55</v>
      </c>
      <c r="C23" t="s">
        <v>56</v>
      </c>
      <c r="D23" s="5">
        <v>11965760</v>
      </c>
      <c r="E23">
        <v>9000</v>
      </c>
      <c r="F23" t="s">
        <v>73</v>
      </c>
      <c r="G23" s="2">
        <v>31108</v>
      </c>
      <c r="H23" t="s">
        <v>206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 x14ac:dyDescent="0.25">
      <c r="A24" t="s">
        <v>92</v>
      </c>
      <c r="B24" t="s">
        <v>9</v>
      </c>
      <c r="C24" t="s">
        <v>10</v>
      </c>
      <c r="D24" s="5">
        <v>11972422</v>
      </c>
      <c r="E24">
        <v>6000</v>
      </c>
      <c r="F24" t="s">
        <v>85</v>
      </c>
      <c r="G24" s="2">
        <v>22565</v>
      </c>
      <c r="H24" t="s">
        <v>207</v>
      </c>
      <c r="I24">
        <v>3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195</v>
      </c>
      <c r="B25" t="s">
        <v>49</v>
      </c>
      <c r="C25" t="s">
        <v>50</v>
      </c>
      <c r="D25" s="5">
        <v>12053255</v>
      </c>
      <c r="E25">
        <v>10000</v>
      </c>
      <c r="F25" t="s">
        <v>83</v>
      </c>
      <c r="G25" s="2">
        <v>32255</v>
      </c>
      <c r="H25" t="s">
        <v>206</v>
      </c>
      <c r="I25">
        <v>10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25">
      <c r="A26" t="s">
        <v>196</v>
      </c>
      <c r="B26" t="s">
        <v>28</v>
      </c>
      <c r="C26" t="s">
        <v>29</v>
      </c>
      <c r="D26" s="5">
        <v>12100514</v>
      </c>
      <c r="E26">
        <v>8000</v>
      </c>
      <c r="F26" t="s">
        <v>68</v>
      </c>
      <c r="G26" s="2">
        <v>30245</v>
      </c>
      <c r="H26" t="s">
        <v>205</v>
      </c>
      <c r="I26">
        <v>4</v>
      </c>
      <c r="J26" s="5">
        <v>1</v>
      </c>
      <c r="K26">
        <v>0</v>
      </c>
      <c r="L26">
        <v>0</v>
      </c>
      <c r="M26">
        <v>0</v>
      </c>
      <c r="N26">
        <v>0</v>
      </c>
      <c r="O26" s="5">
        <v>1</v>
      </c>
      <c r="P26">
        <v>0</v>
      </c>
      <c r="Q26">
        <v>0</v>
      </c>
      <c r="R26">
        <v>0</v>
      </c>
    </row>
    <row r="27" spans="1:18" x14ac:dyDescent="0.25">
      <c r="A27" t="s">
        <v>197</v>
      </c>
      <c r="B27" t="s">
        <v>36</v>
      </c>
      <c r="C27" t="s">
        <v>37</v>
      </c>
      <c r="D27" s="5">
        <v>12110710</v>
      </c>
      <c r="E27">
        <v>11000</v>
      </c>
      <c r="F27" t="s">
        <v>69</v>
      </c>
      <c r="G27" s="2">
        <v>26174</v>
      </c>
      <c r="H27" t="s">
        <v>204</v>
      </c>
      <c r="I27">
        <v>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93</v>
      </c>
      <c r="B28" t="s">
        <v>14</v>
      </c>
      <c r="C28" t="s">
        <v>15</v>
      </c>
      <c r="D28" s="5">
        <v>12288343</v>
      </c>
      <c r="E28">
        <v>14000</v>
      </c>
      <c r="F28" t="s">
        <v>79</v>
      </c>
      <c r="G28" s="2">
        <v>31125</v>
      </c>
      <c r="H28" t="s">
        <v>204</v>
      </c>
      <c r="I28">
        <v>3</v>
      </c>
      <c r="J28">
        <v>1</v>
      </c>
      <c r="K28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1</v>
      </c>
      <c r="R28">
        <v>0</v>
      </c>
    </row>
    <row r="29" spans="1:18" x14ac:dyDescent="0.25">
      <c r="A29" t="s">
        <v>198</v>
      </c>
      <c r="B29" t="s">
        <v>24</v>
      </c>
      <c r="C29" t="s">
        <v>25</v>
      </c>
      <c r="D29" s="5">
        <v>12308849</v>
      </c>
      <c r="E29">
        <v>6000</v>
      </c>
      <c r="F29" t="s">
        <v>70</v>
      </c>
      <c r="G29" s="2">
        <v>31791</v>
      </c>
      <c r="H29" t="s">
        <v>208</v>
      </c>
      <c r="I29">
        <v>3</v>
      </c>
      <c r="J29" s="5">
        <v>1</v>
      </c>
      <c r="K29" s="5">
        <v>0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>
        <v>0</v>
      </c>
    </row>
    <row r="30" spans="1:18" x14ac:dyDescent="0.25">
      <c r="A30" t="s">
        <v>95</v>
      </c>
      <c r="B30" t="s">
        <v>22</v>
      </c>
      <c r="C30" t="s">
        <v>23</v>
      </c>
      <c r="D30" s="5">
        <v>12392024</v>
      </c>
      <c r="E30">
        <v>12000</v>
      </c>
      <c r="F30" t="s">
        <v>82</v>
      </c>
      <c r="G30" s="2">
        <v>31901</v>
      </c>
      <c r="H30" t="s">
        <v>205</v>
      </c>
      <c r="I30">
        <v>6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 x14ac:dyDescent="0.25">
      <c r="A31" t="s">
        <v>199</v>
      </c>
      <c r="B31" t="s">
        <v>26</v>
      </c>
      <c r="C31" t="s">
        <v>27</v>
      </c>
      <c r="D31" s="5">
        <v>12581542</v>
      </c>
      <c r="E31">
        <v>9000</v>
      </c>
      <c r="F31" t="s">
        <v>80</v>
      </c>
      <c r="G31" s="2">
        <v>32615</v>
      </c>
      <c r="H31" t="s">
        <v>206</v>
      </c>
      <c r="I31">
        <v>3</v>
      </c>
      <c r="J31">
        <v>1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</sheetData>
  <autoFilter ref="B1:G31" xr:uid="{00000000-0001-0000-0000-000000000000}">
    <sortState xmlns:xlrd2="http://schemas.microsoft.com/office/spreadsheetml/2017/richdata2" ref="B2:G31">
      <sortCondition ref="D1:D31"/>
    </sortState>
  </autoFilter>
  <hyperlinks>
    <hyperlink ref="A2" r:id="rId1" xr:uid="{F1174374-736B-41AA-A760-B371381931ED}"/>
    <hyperlink ref="A3" r:id="rId2" xr:uid="{E4C09FE2-EBFA-4E08-A03F-7BF9FB19AF44}"/>
    <hyperlink ref="A4" r:id="rId3" xr:uid="{C8C9AC38-FD8E-4D69-9413-858A79A45765}"/>
    <hyperlink ref="A6" r:id="rId4" xr:uid="{621D68B7-4213-46AF-8EBD-58B99241C2A1}"/>
    <hyperlink ref="A7" r:id="rId5" xr:uid="{AEE2DEBE-523F-4F3B-8296-7C48152F7050}"/>
    <hyperlink ref="A9" r:id="rId6" xr:uid="{8E78802D-B175-4539-81C9-F06893F14486}"/>
    <hyperlink ref="A10" r:id="rId7" xr:uid="{069E641D-FAEF-435D-A4C2-FB1DD213602B}"/>
    <hyperlink ref="A11" r:id="rId8" xr:uid="{4A9FE2AE-9F34-4F7E-9652-63F62106544A}"/>
    <hyperlink ref="A15" r:id="rId9" xr:uid="{91C75B15-2EEE-4A05-95F5-23599ECF59D8}"/>
    <hyperlink ref="A16" r:id="rId10" xr:uid="{BEB1EDE0-BFA8-4079-BEE8-05503C472372}"/>
    <hyperlink ref="A17" r:id="rId11" xr:uid="{214014CA-250D-447B-9814-A0AC8AE83981}"/>
    <hyperlink ref="A19" r:id="rId12" xr:uid="{5FA08D77-A943-4AED-8E38-A73F585FDACE}"/>
    <hyperlink ref="A20" r:id="rId13" xr:uid="{E078523A-3E19-45AF-AB6E-8CFD82925F9D}"/>
    <hyperlink ref="A21" r:id="rId14" xr:uid="{ADE2121C-2E62-40E5-98C8-F86863768EFD}"/>
    <hyperlink ref="A25" r:id="rId15" xr:uid="{981DDCDD-B66B-47A3-B288-849390209572}"/>
    <hyperlink ref="A26" r:id="rId16" xr:uid="{D43CB5FD-FC6B-4001-9E18-50B9CACEBB03}"/>
    <hyperlink ref="A27" r:id="rId17" xr:uid="{25A9C4F9-DF68-4476-AC10-AAB83440EB45}"/>
    <hyperlink ref="A29" r:id="rId18" xr:uid="{3B22D4B1-0A81-4163-8FDD-A41AB258B4DD}"/>
    <hyperlink ref="A31" r:id="rId19" xr:uid="{E2672485-25A5-4391-826E-CE371AF57B85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CF9F-61FE-4898-8EA7-2642512F1CEE}">
  <dimension ref="A1:I16"/>
  <sheetViews>
    <sheetView workbookViewId="0">
      <selection activeCell="C25" sqref="C25"/>
    </sheetView>
  </sheetViews>
  <sheetFormatPr defaultRowHeight="15" x14ac:dyDescent="0.25"/>
  <cols>
    <col min="1" max="1" width="22.42578125" customWidth="1"/>
    <col min="2" max="3" width="17.42578125" customWidth="1"/>
    <col min="4" max="4" width="30" customWidth="1"/>
    <col min="5" max="5" width="17.42578125" customWidth="1"/>
  </cols>
  <sheetData>
    <row r="1" spans="1:9" x14ac:dyDescent="0.25">
      <c r="A1" t="s">
        <v>103</v>
      </c>
      <c r="B1" t="s">
        <v>102</v>
      </c>
      <c r="C1" t="s">
        <v>63</v>
      </c>
      <c r="D1" t="s">
        <v>104</v>
      </c>
      <c r="E1" t="s">
        <v>66</v>
      </c>
      <c r="F1" t="s">
        <v>227</v>
      </c>
      <c r="G1" t="s">
        <v>228</v>
      </c>
      <c r="H1" t="s">
        <v>229</v>
      </c>
      <c r="I1" t="s">
        <v>226</v>
      </c>
    </row>
    <row r="2" spans="1:9" x14ac:dyDescent="0.25">
      <c r="A2" t="s">
        <v>120</v>
      </c>
      <c r="B2" t="s">
        <v>105</v>
      </c>
      <c r="C2" s="5">
        <v>19768685</v>
      </c>
      <c r="D2" t="s">
        <v>119</v>
      </c>
      <c r="E2" t="s">
        <v>118</v>
      </c>
      <c r="F2">
        <v>0</v>
      </c>
      <c r="G2">
        <v>1</v>
      </c>
      <c r="H2">
        <v>0</v>
      </c>
      <c r="I2">
        <v>1</v>
      </c>
    </row>
    <row r="3" spans="1:9" x14ac:dyDescent="0.25">
      <c r="A3" t="s">
        <v>121</v>
      </c>
      <c r="B3" t="s">
        <v>106</v>
      </c>
      <c r="C3" s="5">
        <v>79772150</v>
      </c>
      <c r="D3" t="s">
        <v>133</v>
      </c>
      <c r="E3" t="s">
        <v>118</v>
      </c>
      <c r="F3">
        <v>0</v>
      </c>
      <c r="G3">
        <v>1</v>
      </c>
      <c r="H3">
        <v>1</v>
      </c>
      <c r="I3">
        <v>1</v>
      </c>
    </row>
    <row r="4" spans="1:9" x14ac:dyDescent="0.25">
      <c r="A4" t="s">
        <v>122</v>
      </c>
      <c r="B4" t="s">
        <v>107</v>
      </c>
      <c r="C4" s="5">
        <v>22218242</v>
      </c>
      <c r="D4" t="s">
        <v>134</v>
      </c>
      <c r="E4" t="s">
        <v>118</v>
      </c>
      <c r="F4">
        <v>1</v>
      </c>
      <c r="G4">
        <v>0</v>
      </c>
      <c r="H4">
        <v>0</v>
      </c>
      <c r="I4">
        <v>1</v>
      </c>
    </row>
    <row r="5" spans="1:9" x14ac:dyDescent="0.25">
      <c r="A5" t="s">
        <v>123</v>
      </c>
      <c r="B5" t="s">
        <v>108</v>
      </c>
      <c r="C5" s="5">
        <v>85305714</v>
      </c>
      <c r="D5" t="s">
        <v>135</v>
      </c>
      <c r="E5" t="s">
        <v>118</v>
      </c>
      <c r="F5">
        <v>1</v>
      </c>
      <c r="G5">
        <v>0</v>
      </c>
      <c r="H5">
        <v>0</v>
      </c>
      <c r="I5">
        <v>1</v>
      </c>
    </row>
    <row r="6" spans="1:9" x14ac:dyDescent="0.25">
      <c r="A6" s="3" t="s">
        <v>131</v>
      </c>
      <c r="B6" t="s">
        <v>109</v>
      </c>
      <c r="C6" s="5">
        <v>49260725</v>
      </c>
      <c r="D6" t="s">
        <v>136</v>
      </c>
      <c r="E6" s="3" t="s">
        <v>145</v>
      </c>
      <c r="F6">
        <v>0</v>
      </c>
      <c r="G6">
        <v>0</v>
      </c>
      <c r="H6">
        <v>0</v>
      </c>
      <c r="I6">
        <v>1</v>
      </c>
    </row>
    <row r="7" spans="1:9" x14ac:dyDescent="0.25">
      <c r="A7" t="s">
        <v>124</v>
      </c>
      <c r="B7" t="s">
        <v>110</v>
      </c>
      <c r="C7" s="5">
        <v>13854586</v>
      </c>
      <c r="D7" t="s">
        <v>137</v>
      </c>
      <c r="E7" s="3" t="s">
        <v>4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125</v>
      </c>
      <c r="B8" t="s">
        <v>112</v>
      </c>
      <c r="C8" s="5">
        <v>53788533</v>
      </c>
      <c r="D8" t="s">
        <v>138</v>
      </c>
      <c r="E8" s="3" t="s">
        <v>145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126</v>
      </c>
      <c r="B9" t="s">
        <v>111</v>
      </c>
      <c r="C9" s="5">
        <v>84146573</v>
      </c>
      <c r="D9" t="s">
        <v>139</v>
      </c>
      <c r="E9" s="3" t="s">
        <v>4</v>
      </c>
      <c r="F9">
        <v>0</v>
      </c>
      <c r="G9">
        <v>1</v>
      </c>
      <c r="H9">
        <v>0</v>
      </c>
      <c r="I9">
        <v>1</v>
      </c>
    </row>
    <row r="10" spans="1:9" x14ac:dyDescent="0.25">
      <c r="A10" t="s">
        <v>127</v>
      </c>
      <c r="B10" t="s">
        <v>113</v>
      </c>
      <c r="C10" s="5">
        <v>42002491</v>
      </c>
      <c r="D10" t="s">
        <v>140</v>
      </c>
      <c r="E10" t="s">
        <v>118</v>
      </c>
      <c r="F10">
        <v>1</v>
      </c>
      <c r="G10">
        <v>0</v>
      </c>
      <c r="H10">
        <v>1</v>
      </c>
      <c r="I10">
        <v>1</v>
      </c>
    </row>
    <row r="11" spans="1:9" x14ac:dyDescent="0.25">
      <c r="A11" t="s">
        <v>128</v>
      </c>
      <c r="B11" t="s">
        <v>114</v>
      </c>
      <c r="C11" s="5">
        <v>97178761</v>
      </c>
      <c r="D11" t="s">
        <v>141</v>
      </c>
      <c r="E11" s="3" t="s">
        <v>4</v>
      </c>
      <c r="F11">
        <v>0</v>
      </c>
      <c r="G11">
        <v>1</v>
      </c>
      <c r="H11">
        <v>1</v>
      </c>
      <c r="I11">
        <v>1</v>
      </c>
    </row>
    <row r="12" spans="1:9" x14ac:dyDescent="0.25">
      <c r="A12" t="s">
        <v>129</v>
      </c>
      <c r="B12" t="s">
        <v>115</v>
      </c>
      <c r="C12" s="5">
        <v>85214321</v>
      </c>
      <c r="D12" t="s">
        <v>142</v>
      </c>
      <c r="E12" t="s">
        <v>118</v>
      </c>
      <c r="F12">
        <v>0</v>
      </c>
      <c r="G12">
        <v>0</v>
      </c>
      <c r="H12">
        <v>0</v>
      </c>
      <c r="I12">
        <v>1</v>
      </c>
    </row>
    <row r="13" spans="1:9" x14ac:dyDescent="0.25">
      <c r="A13" s="3" t="s">
        <v>132</v>
      </c>
      <c r="B13" t="s">
        <v>116</v>
      </c>
      <c r="C13" s="5">
        <v>65057448</v>
      </c>
      <c r="D13" s="3" t="s">
        <v>143</v>
      </c>
      <c r="E13" s="3" t="s">
        <v>4</v>
      </c>
      <c r="F13">
        <v>0</v>
      </c>
      <c r="G13">
        <v>1</v>
      </c>
      <c r="H13">
        <v>0</v>
      </c>
      <c r="I13">
        <v>1</v>
      </c>
    </row>
    <row r="14" spans="1:9" x14ac:dyDescent="0.25">
      <c r="A14" t="s">
        <v>130</v>
      </c>
      <c r="B14" t="s">
        <v>117</v>
      </c>
      <c r="C14" s="5">
        <v>87841221</v>
      </c>
      <c r="D14" s="3" t="s">
        <v>144</v>
      </c>
      <c r="E14" s="3" t="s">
        <v>145</v>
      </c>
      <c r="F14">
        <v>1</v>
      </c>
      <c r="G14">
        <v>1</v>
      </c>
      <c r="H14">
        <v>0</v>
      </c>
      <c r="I14">
        <v>1</v>
      </c>
    </row>
    <row r="15" spans="1:9" x14ac:dyDescent="0.25">
      <c r="A15" s="3" t="s">
        <v>150</v>
      </c>
      <c r="B15" t="s">
        <v>146</v>
      </c>
      <c r="C15" s="5">
        <v>60892187</v>
      </c>
      <c r="D15" t="s">
        <v>148</v>
      </c>
      <c r="E15" s="3" t="s">
        <v>151</v>
      </c>
      <c r="F15">
        <v>1</v>
      </c>
      <c r="G15">
        <v>1</v>
      </c>
      <c r="H15">
        <v>0</v>
      </c>
      <c r="I15">
        <v>1</v>
      </c>
    </row>
    <row r="16" spans="1:9" x14ac:dyDescent="0.25">
      <c r="A16" s="3" t="s">
        <v>149</v>
      </c>
      <c r="B16" t="s">
        <v>147</v>
      </c>
      <c r="C16" s="5">
        <v>49762152</v>
      </c>
      <c r="D16" t="s">
        <v>152</v>
      </c>
      <c r="E16" s="3" t="s">
        <v>118</v>
      </c>
      <c r="F16">
        <v>1</v>
      </c>
      <c r="G16">
        <v>1</v>
      </c>
      <c r="H16">
        <v>1</v>
      </c>
      <c r="I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68B8-0D21-42F1-8D15-5CA5EF4038D8}">
  <dimension ref="A1:N27"/>
  <sheetViews>
    <sheetView workbookViewId="0">
      <selection activeCell="L5" sqref="L5"/>
    </sheetView>
  </sheetViews>
  <sheetFormatPr defaultRowHeight="15" x14ac:dyDescent="0.25"/>
  <cols>
    <col min="2" max="2" width="27" customWidth="1"/>
    <col min="3" max="3" width="20.42578125" customWidth="1"/>
  </cols>
  <sheetData>
    <row r="1" spans="1:14" x14ac:dyDescent="0.25">
      <c r="A1" t="s">
        <v>202</v>
      </c>
      <c r="B1" t="s">
        <v>103</v>
      </c>
      <c r="C1" t="s">
        <v>180</v>
      </c>
      <c r="D1" t="s">
        <v>203</v>
      </c>
      <c r="E1" t="s">
        <v>237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</row>
    <row r="2" spans="1:14" x14ac:dyDescent="0.25">
      <c r="A2">
        <v>1</v>
      </c>
      <c r="B2" t="s">
        <v>120</v>
      </c>
      <c r="C2" s="3" t="s">
        <v>209</v>
      </c>
      <c r="D2">
        <v>13000</v>
      </c>
      <c r="E2">
        <v>3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</row>
    <row r="3" spans="1:14" x14ac:dyDescent="0.25">
      <c r="A3">
        <v>2</v>
      </c>
      <c r="B3" t="s">
        <v>120</v>
      </c>
      <c r="C3" s="3" t="s">
        <v>210</v>
      </c>
      <c r="D3">
        <v>13000</v>
      </c>
      <c r="E3">
        <v>2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x14ac:dyDescent="0.25">
      <c r="A4">
        <v>3</v>
      </c>
      <c r="B4" t="s">
        <v>120</v>
      </c>
      <c r="C4" s="3" t="s">
        <v>208</v>
      </c>
      <c r="D4">
        <v>5000</v>
      </c>
      <c r="E4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x14ac:dyDescent="0.25">
      <c r="A5">
        <v>4</v>
      </c>
      <c r="B5" t="s">
        <v>121</v>
      </c>
      <c r="C5" s="3" t="s">
        <v>210</v>
      </c>
      <c r="D5">
        <v>15000</v>
      </c>
      <c r="E5">
        <v>2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x14ac:dyDescent="0.25">
      <c r="A6">
        <v>5</v>
      </c>
      <c r="B6" t="s">
        <v>121</v>
      </c>
      <c r="C6" s="3" t="s">
        <v>205</v>
      </c>
      <c r="D6">
        <v>5000</v>
      </c>
      <c r="E6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</row>
    <row r="7" spans="1:14" x14ac:dyDescent="0.25">
      <c r="A7">
        <v>6</v>
      </c>
      <c r="B7" t="s">
        <v>122</v>
      </c>
      <c r="C7" s="3" t="s">
        <v>207</v>
      </c>
      <c r="D7">
        <v>10000</v>
      </c>
      <c r="E7">
        <v>1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x14ac:dyDescent="0.25">
      <c r="A8">
        <v>7</v>
      </c>
      <c r="B8" t="s">
        <v>122</v>
      </c>
      <c r="C8" s="3" t="s">
        <v>204</v>
      </c>
      <c r="D8">
        <v>11000</v>
      </c>
      <c r="E8">
        <v>4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</row>
    <row r="9" spans="1:14" x14ac:dyDescent="0.25">
      <c r="A9">
        <v>8</v>
      </c>
      <c r="B9" t="s">
        <v>123</v>
      </c>
      <c r="C9" s="3" t="s">
        <v>204</v>
      </c>
      <c r="D9">
        <v>8000</v>
      </c>
      <c r="E9">
        <v>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0</v>
      </c>
    </row>
    <row r="10" spans="1:14" x14ac:dyDescent="0.25">
      <c r="A10">
        <v>9</v>
      </c>
      <c r="B10" s="3" t="s">
        <v>131</v>
      </c>
      <c r="C10" s="3" t="s">
        <v>205</v>
      </c>
      <c r="D10">
        <v>11000</v>
      </c>
      <c r="E10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</row>
    <row r="11" spans="1:14" x14ac:dyDescent="0.25">
      <c r="A11">
        <v>10</v>
      </c>
      <c r="B11" t="s">
        <v>124</v>
      </c>
      <c r="C11" s="3" t="s">
        <v>204</v>
      </c>
      <c r="D11">
        <v>6000</v>
      </c>
      <c r="E11">
        <v>4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</row>
    <row r="12" spans="1:14" x14ac:dyDescent="0.25">
      <c r="A12">
        <v>11</v>
      </c>
      <c r="B12" t="s">
        <v>125</v>
      </c>
      <c r="C12" s="3" t="s">
        <v>208</v>
      </c>
      <c r="D12">
        <v>12000</v>
      </c>
      <c r="E12">
        <v>4</v>
      </c>
      <c r="F12" s="5">
        <v>1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25">
      <c r="A13">
        <v>12</v>
      </c>
      <c r="B13" t="s">
        <v>125</v>
      </c>
      <c r="C13" s="3" t="s">
        <v>205</v>
      </c>
      <c r="D13">
        <v>9000</v>
      </c>
      <c r="E13">
        <v>4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x14ac:dyDescent="0.25">
      <c r="A14">
        <v>13</v>
      </c>
      <c r="B14" t="s">
        <v>125</v>
      </c>
      <c r="C14" s="3" t="s">
        <v>207</v>
      </c>
      <c r="D14">
        <v>9000</v>
      </c>
      <c r="E14">
        <v>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</row>
    <row r="15" spans="1:14" x14ac:dyDescent="0.25">
      <c r="A15">
        <v>14</v>
      </c>
      <c r="B15" t="s">
        <v>126</v>
      </c>
      <c r="C15" s="3" t="s">
        <v>206</v>
      </c>
      <c r="D15">
        <v>10000</v>
      </c>
      <c r="E15">
        <v>2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25">
      <c r="A16">
        <v>15</v>
      </c>
      <c r="B16" t="s">
        <v>127</v>
      </c>
      <c r="C16" s="3" t="s">
        <v>207</v>
      </c>
      <c r="D16">
        <v>7000</v>
      </c>
      <c r="E16">
        <v>1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 x14ac:dyDescent="0.25">
      <c r="A17">
        <v>16</v>
      </c>
      <c r="B17" t="s">
        <v>127</v>
      </c>
      <c r="C17" s="3" t="s">
        <v>205</v>
      </c>
      <c r="D17">
        <v>13000</v>
      </c>
      <c r="E17">
        <v>5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1:14" x14ac:dyDescent="0.25">
      <c r="A18">
        <v>17</v>
      </c>
      <c r="B18" t="s">
        <v>128</v>
      </c>
      <c r="C18" s="3" t="s">
        <v>207</v>
      </c>
      <c r="D18">
        <v>11000</v>
      </c>
      <c r="E18">
        <v>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</row>
    <row r="19" spans="1:14" x14ac:dyDescent="0.25">
      <c r="A19">
        <v>18</v>
      </c>
      <c r="B19" t="s">
        <v>128</v>
      </c>
      <c r="C19" s="3" t="s">
        <v>205</v>
      </c>
      <c r="D19">
        <v>14000</v>
      </c>
      <c r="E19">
        <v>4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</row>
    <row r="20" spans="1:14" x14ac:dyDescent="0.25">
      <c r="A20">
        <v>19</v>
      </c>
      <c r="B20" t="s">
        <v>129</v>
      </c>
      <c r="C20" s="3" t="s">
        <v>205</v>
      </c>
      <c r="D20">
        <v>7000</v>
      </c>
      <c r="E20">
        <v>1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1:14" x14ac:dyDescent="0.25">
      <c r="A21">
        <v>20</v>
      </c>
      <c r="B21" s="3" t="s">
        <v>132</v>
      </c>
      <c r="C21" s="3" t="s">
        <v>210</v>
      </c>
      <c r="D21">
        <v>12000</v>
      </c>
      <c r="E21">
        <v>4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x14ac:dyDescent="0.25">
      <c r="A22">
        <v>21</v>
      </c>
      <c r="B22" t="s">
        <v>130</v>
      </c>
      <c r="C22" s="3" t="s">
        <v>210</v>
      </c>
      <c r="D22">
        <v>9000</v>
      </c>
      <c r="E22">
        <v>2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x14ac:dyDescent="0.25">
      <c r="A23">
        <v>22</v>
      </c>
      <c r="B23" t="s">
        <v>130</v>
      </c>
      <c r="C23" s="3" t="s">
        <v>205</v>
      </c>
      <c r="D23">
        <v>6000</v>
      </c>
      <c r="E23">
        <v>3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x14ac:dyDescent="0.25">
      <c r="A24">
        <v>23</v>
      </c>
      <c r="B24" t="s">
        <v>130</v>
      </c>
      <c r="C24" s="3" t="s">
        <v>206</v>
      </c>
      <c r="D24">
        <v>11000</v>
      </c>
      <c r="E24">
        <v>2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x14ac:dyDescent="0.25">
      <c r="A25">
        <v>24</v>
      </c>
      <c r="B25" s="3" t="s">
        <v>150</v>
      </c>
      <c r="C25" s="3" t="s">
        <v>210</v>
      </c>
      <c r="D25">
        <v>15000</v>
      </c>
      <c r="E25">
        <v>1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</row>
    <row r="26" spans="1:14" x14ac:dyDescent="0.25">
      <c r="A26">
        <v>25</v>
      </c>
      <c r="B26" s="3" t="s">
        <v>149</v>
      </c>
      <c r="C26" s="3" t="s">
        <v>208</v>
      </c>
      <c r="D26">
        <v>14000</v>
      </c>
      <c r="E26">
        <v>4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 x14ac:dyDescent="0.25">
      <c r="A27">
        <v>26</v>
      </c>
      <c r="B27" s="3" t="s">
        <v>149</v>
      </c>
      <c r="C27" s="3" t="s">
        <v>206</v>
      </c>
      <c r="D27">
        <v>6000</v>
      </c>
      <c r="E27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40B8-957B-4775-B99C-2FFE2F21A8C3}">
  <dimension ref="A1:B33"/>
  <sheetViews>
    <sheetView workbookViewId="0">
      <selection activeCell="H13" sqref="H13"/>
    </sheetView>
  </sheetViews>
  <sheetFormatPr defaultRowHeight="15" x14ac:dyDescent="0.25"/>
  <cols>
    <col min="1" max="1" width="38.28515625" customWidth="1"/>
  </cols>
  <sheetData>
    <row r="1" spans="1:2" x14ac:dyDescent="0.25">
      <c r="A1" t="s">
        <v>213</v>
      </c>
      <c r="B1" t="s">
        <v>212</v>
      </c>
    </row>
    <row r="2" spans="1:2" x14ac:dyDescent="0.25">
      <c r="A2" t="s">
        <v>181</v>
      </c>
      <c r="B2">
        <v>1</v>
      </c>
    </row>
    <row r="3" spans="1:2" x14ac:dyDescent="0.25">
      <c r="A3" s="3" t="s">
        <v>101</v>
      </c>
      <c r="B3">
        <v>1</v>
      </c>
    </row>
    <row r="4" spans="1:2" x14ac:dyDescent="0.25">
      <c r="A4" t="s">
        <v>186</v>
      </c>
      <c r="B4">
        <v>2</v>
      </c>
    </row>
    <row r="5" spans="1:2" x14ac:dyDescent="0.25">
      <c r="A5" t="s">
        <v>96</v>
      </c>
      <c r="B5">
        <v>3</v>
      </c>
    </row>
    <row r="6" spans="1:2" x14ac:dyDescent="0.25">
      <c r="A6" t="s">
        <v>98</v>
      </c>
      <c r="B6">
        <v>3</v>
      </c>
    </row>
    <row r="7" spans="1:2" x14ac:dyDescent="0.25">
      <c r="A7" t="s">
        <v>100</v>
      </c>
      <c r="B7">
        <v>4</v>
      </c>
    </row>
    <row r="8" spans="1:2" x14ac:dyDescent="0.25">
      <c r="A8" s="3" t="s">
        <v>94</v>
      </c>
      <c r="B8">
        <v>5</v>
      </c>
    </row>
    <row r="9" spans="1:2" x14ac:dyDescent="0.25">
      <c r="A9" t="s">
        <v>183</v>
      </c>
      <c r="B9">
        <v>6</v>
      </c>
    </row>
    <row r="10" spans="1:2" x14ac:dyDescent="0.25">
      <c r="A10" s="3" t="s">
        <v>188</v>
      </c>
      <c r="B10">
        <v>7</v>
      </c>
    </row>
    <row r="11" spans="1:2" x14ac:dyDescent="0.25">
      <c r="A11" t="s">
        <v>91</v>
      </c>
      <c r="B11">
        <v>7</v>
      </c>
    </row>
    <row r="12" spans="1:2" x14ac:dyDescent="0.25">
      <c r="A12" s="3" t="s">
        <v>188</v>
      </c>
      <c r="B12">
        <v>8</v>
      </c>
    </row>
    <row r="13" spans="1:2" x14ac:dyDescent="0.25">
      <c r="A13" s="3" t="s">
        <v>94</v>
      </c>
      <c r="B13">
        <v>9</v>
      </c>
    </row>
    <row r="14" spans="1:2" x14ac:dyDescent="0.25">
      <c r="A14" t="s">
        <v>196</v>
      </c>
      <c r="B14">
        <v>9</v>
      </c>
    </row>
    <row r="15" spans="1:2" x14ac:dyDescent="0.25">
      <c r="A15" t="s">
        <v>95</v>
      </c>
      <c r="B15">
        <v>9</v>
      </c>
    </row>
    <row r="16" spans="1:2" x14ac:dyDescent="0.25">
      <c r="A16" t="s">
        <v>93</v>
      </c>
      <c r="B16">
        <v>10</v>
      </c>
    </row>
    <row r="17" spans="1:2" x14ac:dyDescent="0.25">
      <c r="A17" s="3" t="s">
        <v>191</v>
      </c>
      <c r="B17">
        <v>11</v>
      </c>
    </row>
    <row r="18" spans="1:2" x14ac:dyDescent="0.25">
      <c r="A18" t="s">
        <v>198</v>
      </c>
      <c r="B18">
        <v>11</v>
      </c>
    </row>
    <row r="19" spans="1:2" x14ac:dyDescent="0.25">
      <c r="A19" t="s">
        <v>95</v>
      </c>
      <c r="B19">
        <v>12</v>
      </c>
    </row>
    <row r="20" spans="1:2" x14ac:dyDescent="0.25">
      <c r="A20" t="s">
        <v>184</v>
      </c>
      <c r="B20">
        <v>13</v>
      </c>
    </row>
    <row r="21" spans="1:2" x14ac:dyDescent="0.25">
      <c r="A21" t="s">
        <v>195</v>
      </c>
      <c r="B21">
        <v>14</v>
      </c>
    </row>
    <row r="22" spans="1:2" x14ac:dyDescent="0.25">
      <c r="A22" t="s">
        <v>199</v>
      </c>
      <c r="B22">
        <v>14</v>
      </c>
    </row>
    <row r="23" spans="1:2" x14ac:dyDescent="0.25">
      <c r="A23" t="s">
        <v>187</v>
      </c>
      <c r="B23">
        <v>15</v>
      </c>
    </row>
    <row r="24" spans="1:2" x14ac:dyDescent="0.25">
      <c r="A24" t="s">
        <v>196</v>
      </c>
      <c r="B24">
        <v>16</v>
      </c>
    </row>
    <row r="25" spans="1:2" x14ac:dyDescent="0.25">
      <c r="A25" t="s">
        <v>189</v>
      </c>
      <c r="B25">
        <v>17</v>
      </c>
    </row>
    <row r="26" spans="1:2" x14ac:dyDescent="0.25">
      <c r="A26" s="3" t="s">
        <v>94</v>
      </c>
      <c r="B26">
        <v>18</v>
      </c>
    </row>
    <row r="27" spans="1:2" x14ac:dyDescent="0.25">
      <c r="A27" t="s">
        <v>196</v>
      </c>
      <c r="B27">
        <v>19</v>
      </c>
    </row>
    <row r="28" spans="1:2" x14ac:dyDescent="0.25">
      <c r="A28" t="s">
        <v>186</v>
      </c>
      <c r="B28">
        <v>20</v>
      </c>
    </row>
    <row r="29" spans="1:2" x14ac:dyDescent="0.25">
      <c r="A29" t="s">
        <v>100</v>
      </c>
      <c r="B29">
        <v>20</v>
      </c>
    </row>
    <row r="30" spans="1:2" x14ac:dyDescent="0.25">
      <c r="A30" t="s">
        <v>100</v>
      </c>
      <c r="B30">
        <v>21</v>
      </c>
    </row>
    <row r="31" spans="1:2" x14ac:dyDescent="0.25">
      <c r="A31" t="s">
        <v>185</v>
      </c>
      <c r="B31">
        <v>23</v>
      </c>
    </row>
    <row r="32" spans="1:2" x14ac:dyDescent="0.25">
      <c r="A32" t="s">
        <v>100</v>
      </c>
      <c r="B32">
        <v>24</v>
      </c>
    </row>
    <row r="33" spans="1:2" x14ac:dyDescent="0.25">
      <c r="A33" t="s">
        <v>193</v>
      </c>
      <c r="B33">
        <v>26</v>
      </c>
    </row>
  </sheetData>
  <autoFilter ref="A1:B33" xr:uid="{2E9A40B8-957B-4775-B99C-2FFE2F21A8C3}"/>
  <hyperlinks>
    <hyperlink ref="A2" r:id="rId1" xr:uid="{26DEC35A-37CF-4385-B94E-4F949049C3D4}"/>
    <hyperlink ref="A4" r:id="rId2" xr:uid="{9DCF95CE-E5A3-44DF-9535-6F424E4D6384}"/>
    <hyperlink ref="A9" r:id="rId3" xr:uid="{4EF5D06B-6CC0-4DBA-8D3F-4797C4735CC1}"/>
    <hyperlink ref="A20" r:id="rId4" xr:uid="{47CE7CC6-B0C4-4543-AC7E-663D1F8B892B}"/>
    <hyperlink ref="A23" r:id="rId5" xr:uid="{92430F78-B422-418D-947C-E592C62D9E01}"/>
    <hyperlink ref="A25" r:id="rId6" xr:uid="{0A182955-8240-498B-B63F-A3E23D00631B}"/>
    <hyperlink ref="A28" r:id="rId7" xr:uid="{6E70CD3B-8E78-4BA8-A715-22130AE542DD}"/>
    <hyperlink ref="A21" r:id="rId8" xr:uid="{416427C8-4D90-4931-8105-9D790D4703BF}"/>
    <hyperlink ref="A31" r:id="rId9" xr:uid="{87621A0C-308F-42A4-9FEC-C021939F308F}"/>
    <hyperlink ref="A33" r:id="rId10" xr:uid="{90E79D97-3AD4-4F59-9E57-35DE5AEF2F49}"/>
    <hyperlink ref="A22" r:id="rId11" xr:uid="{8DBEA900-48D3-4690-92AB-F6D2BFA32462}"/>
    <hyperlink ref="A17" r:id="rId12" xr:uid="{7222B706-0363-46DA-8724-B1865416DC71}"/>
    <hyperlink ref="A18" r:id="rId13" xr:uid="{6DCBE8D7-3147-4A7F-9A9C-2FE4F92559DE}"/>
    <hyperlink ref="A10" r:id="rId14" xr:uid="{C8C29D0D-498C-4A24-BA19-FE0AF159E0BF}"/>
    <hyperlink ref="A12" r:id="rId15" xr:uid="{7D0812DE-706C-479B-8C90-3A2BE127C0CE}"/>
    <hyperlink ref="A14" r:id="rId16" xr:uid="{A4A889B5-8198-42DD-8938-49CCC87B23F3}"/>
    <hyperlink ref="A24" r:id="rId17" xr:uid="{0E75C04F-8119-4285-9715-26EBEAE88185}"/>
    <hyperlink ref="A27" r:id="rId18" xr:uid="{2BDF53FB-68A6-4E52-BA6D-7614D5A0EB3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5CCE-FD6A-4BD5-84FF-E8C02815CE51}">
  <dimension ref="A1:F11"/>
  <sheetViews>
    <sheetView workbookViewId="0">
      <selection activeCell="B2" sqref="B2"/>
    </sheetView>
  </sheetViews>
  <sheetFormatPr defaultRowHeight="15" x14ac:dyDescent="0.25"/>
  <cols>
    <col min="1" max="1" width="22.5703125" customWidth="1"/>
    <col min="2" max="2" width="37.140625" customWidth="1"/>
    <col min="3" max="3" width="9.140625" style="1"/>
    <col min="5" max="5" width="17.28515625" customWidth="1"/>
    <col min="6" max="6" width="14.5703125" customWidth="1"/>
  </cols>
  <sheetData>
    <row r="1" spans="1:6" x14ac:dyDescent="0.25">
      <c r="A1" t="s">
        <v>153</v>
      </c>
      <c r="B1" t="s">
        <v>154</v>
      </c>
      <c r="C1" t="s">
        <v>63</v>
      </c>
      <c r="D1" t="s">
        <v>66</v>
      </c>
      <c r="E1" t="s">
        <v>155</v>
      </c>
      <c r="F1" t="s">
        <v>104</v>
      </c>
    </row>
    <row r="2" spans="1:6" x14ac:dyDescent="0.25">
      <c r="A2" t="s">
        <v>173</v>
      </c>
      <c r="B2" t="s">
        <v>171</v>
      </c>
      <c r="C2" s="5">
        <v>13723563</v>
      </c>
      <c r="D2" t="s">
        <v>118</v>
      </c>
      <c r="E2" t="s">
        <v>179</v>
      </c>
      <c r="F2" t="s">
        <v>172</v>
      </c>
    </row>
    <row r="3" spans="1:6" x14ac:dyDescent="0.25">
      <c r="A3" t="s">
        <v>178</v>
      </c>
      <c r="B3" t="s">
        <v>156</v>
      </c>
      <c r="C3" s="5">
        <v>54083625</v>
      </c>
      <c r="D3" t="s">
        <v>170</v>
      </c>
      <c r="E3" t="s">
        <v>179</v>
      </c>
      <c r="F3" t="s">
        <v>169</v>
      </c>
    </row>
    <row r="4" spans="1:6" x14ac:dyDescent="0.25">
      <c r="A4" t="s">
        <v>177</v>
      </c>
      <c r="B4" t="s">
        <v>157</v>
      </c>
      <c r="C4" s="5">
        <v>53606635</v>
      </c>
      <c r="D4" t="s">
        <v>145</v>
      </c>
      <c r="E4" t="s">
        <v>159</v>
      </c>
      <c r="F4" t="s">
        <v>168</v>
      </c>
    </row>
    <row r="5" spans="1:6" x14ac:dyDescent="0.25">
      <c r="A5" t="s">
        <v>174</v>
      </c>
      <c r="B5" t="s">
        <v>158</v>
      </c>
      <c r="C5" s="5">
        <v>51074368</v>
      </c>
      <c r="D5" t="s">
        <v>118</v>
      </c>
      <c r="E5" t="s">
        <v>160</v>
      </c>
      <c r="F5" t="s">
        <v>167</v>
      </c>
    </row>
    <row r="6" spans="1:6" x14ac:dyDescent="0.25">
      <c r="A6" t="s">
        <v>175</v>
      </c>
      <c r="B6" t="s">
        <v>161</v>
      </c>
      <c r="C6" s="5">
        <v>22230063</v>
      </c>
      <c r="D6" t="s">
        <v>118</v>
      </c>
      <c r="E6" t="s">
        <v>162</v>
      </c>
      <c r="F6" t="s">
        <v>166</v>
      </c>
    </row>
    <row r="7" spans="1:6" x14ac:dyDescent="0.25">
      <c r="A7" t="s">
        <v>176</v>
      </c>
      <c r="B7" t="s">
        <v>163</v>
      </c>
      <c r="C7" s="5">
        <v>64931146</v>
      </c>
      <c r="D7" t="s">
        <v>4</v>
      </c>
      <c r="E7" t="s">
        <v>164</v>
      </c>
      <c r="F7" t="s">
        <v>165</v>
      </c>
    </row>
    <row r="8" spans="1:6" x14ac:dyDescent="0.25">
      <c r="C8"/>
    </row>
    <row r="9" spans="1:6" x14ac:dyDescent="0.25">
      <c r="C9"/>
    </row>
    <row r="10" spans="1:6" x14ac:dyDescent="0.25">
      <c r="C10"/>
    </row>
    <row r="11" spans="1:6" x14ac:dyDescent="0.25">
      <c r="C11"/>
    </row>
  </sheetData>
  <hyperlinks>
    <hyperlink ref="A2" r:id="rId1" display="mailto:info@thkd.org.tr?Subject=Hello%20again" xr:uid="{1A124FBD-7BB6-4CE1-9DAC-43333E6C50AC}"/>
    <hyperlink ref="A6" r:id="rId2" xr:uid="{302AE978-8AAF-4C86-A2D0-47127EABD93F}"/>
    <hyperlink ref="A4" r:id="rId3" display="mailto:doga@dogadernegi.org" xr:uid="{29A18DCF-E1BB-4473-A7AE-E083CE4A13C0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F8A1-E3B1-4FA9-9039-207518DDC6F0}">
  <dimension ref="A1:L12"/>
  <sheetViews>
    <sheetView workbookViewId="0">
      <selection activeCell="Q9" sqref="Q9"/>
    </sheetView>
  </sheetViews>
  <sheetFormatPr defaultRowHeight="15" x14ac:dyDescent="0.25"/>
  <cols>
    <col min="2" max="2" width="26" customWidth="1"/>
    <col min="3" max="3" width="12.85546875" customWidth="1"/>
  </cols>
  <sheetData>
    <row r="1" spans="1:12" x14ac:dyDescent="0.25">
      <c r="A1" t="s">
        <v>200</v>
      </c>
      <c r="B1" t="s">
        <v>153</v>
      </c>
      <c r="C1" t="s">
        <v>201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</row>
    <row r="2" spans="1:12" x14ac:dyDescent="0.25">
      <c r="A2">
        <v>1</v>
      </c>
      <c r="B2" t="s">
        <v>173</v>
      </c>
      <c r="C2" s="3" t="s">
        <v>210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173</v>
      </c>
      <c r="C3" s="3" t="s">
        <v>207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25">
      <c r="A4">
        <v>3</v>
      </c>
      <c r="B4" t="s">
        <v>178</v>
      </c>
      <c r="C4" s="3" t="s">
        <v>209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4</v>
      </c>
      <c r="B5" t="s">
        <v>178</v>
      </c>
      <c r="C5" s="3" t="s">
        <v>210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5</v>
      </c>
      <c r="B6" t="s">
        <v>178</v>
      </c>
      <c r="C6" s="3" t="s">
        <v>204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</row>
    <row r="7" spans="1:12" x14ac:dyDescent="0.25">
      <c r="A7">
        <v>6</v>
      </c>
      <c r="B7" t="s">
        <v>177</v>
      </c>
      <c r="C7" s="3" t="s">
        <v>206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7</v>
      </c>
      <c r="B8" t="s">
        <v>174</v>
      </c>
      <c r="C8" s="3" t="s">
        <v>205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2" x14ac:dyDescent="0.25">
      <c r="A9">
        <v>8</v>
      </c>
      <c r="B9" t="s">
        <v>174</v>
      </c>
      <c r="C9" s="3" t="s">
        <v>210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9</v>
      </c>
      <c r="B10" t="s">
        <v>175</v>
      </c>
      <c r="C10" s="3" t="s">
        <v>208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 t="s">
        <v>176</v>
      </c>
      <c r="C11" s="3" t="s">
        <v>209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11</v>
      </c>
      <c r="B12" t="s">
        <v>176</v>
      </c>
      <c r="C12" s="3" t="s">
        <v>208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</sheetData>
  <hyperlinks>
    <hyperlink ref="B2" r:id="rId1" display="mailto:info@thkd.org.tr?Subject=Hello%20again" xr:uid="{F40B606F-AA64-477E-9E65-2D8F46D75B3C}"/>
    <hyperlink ref="B10" r:id="rId2" xr:uid="{A83B4FB7-BD7A-46FE-995B-63009ED26FBA}"/>
    <hyperlink ref="B7" r:id="rId3" display="mailto:doga@dogadernegi.org" xr:uid="{9C398B95-8BC6-43E6-AF2E-CFE38944DC25}"/>
    <hyperlink ref="B3" r:id="rId4" display="mailto:info@thkd.org.tr?Subject=Hello%20again" xr:uid="{F76420AA-5CE6-4B7E-8323-755EEB1F30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5633-4904-48D4-9710-E85BB9C99243}">
  <dimension ref="A1:B17"/>
  <sheetViews>
    <sheetView workbookViewId="0">
      <selection activeCell="M25" sqref="M25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211</v>
      </c>
      <c r="B1" t="s">
        <v>200</v>
      </c>
    </row>
    <row r="2" spans="1:2" x14ac:dyDescent="0.25">
      <c r="A2" t="s">
        <v>93</v>
      </c>
      <c r="B2">
        <v>1</v>
      </c>
    </row>
    <row r="3" spans="1:2" x14ac:dyDescent="0.25">
      <c r="A3" t="s">
        <v>91</v>
      </c>
      <c r="B3">
        <v>1</v>
      </c>
    </row>
    <row r="4" spans="1:2" x14ac:dyDescent="0.25">
      <c r="A4" t="s">
        <v>186</v>
      </c>
      <c r="B4">
        <v>1</v>
      </c>
    </row>
    <row r="5" spans="1:2" x14ac:dyDescent="0.25">
      <c r="A5" t="s">
        <v>181</v>
      </c>
      <c r="B5">
        <v>2</v>
      </c>
    </row>
    <row r="6" spans="1:2" x14ac:dyDescent="0.25">
      <c r="A6" t="s">
        <v>187</v>
      </c>
      <c r="B6">
        <v>4</v>
      </c>
    </row>
    <row r="7" spans="1:2" x14ac:dyDescent="0.25">
      <c r="A7" t="s">
        <v>98</v>
      </c>
      <c r="B7">
        <v>4</v>
      </c>
    </row>
    <row r="8" spans="1:2" x14ac:dyDescent="0.25">
      <c r="A8" t="s">
        <v>188</v>
      </c>
      <c r="B8">
        <v>5</v>
      </c>
    </row>
    <row r="9" spans="1:2" x14ac:dyDescent="0.25">
      <c r="A9" t="s">
        <v>95</v>
      </c>
      <c r="B9">
        <v>6</v>
      </c>
    </row>
    <row r="10" spans="1:2" x14ac:dyDescent="0.25">
      <c r="A10" t="s">
        <v>190</v>
      </c>
      <c r="B10">
        <v>6</v>
      </c>
    </row>
    <row r="11" spans="1:2" x14ac:dyDescent="0.25">
      <c r="A11" t="s">
        <v>199</v>
      </c>
      <c r="B11">
        <v>6</v>
      </c>
    </row>
    <row r="12" spans="1:2" x14ac:dyDescent="0.25">
      <c r="A12" t="s">
        <v>96</v>
      </c>
      <c r="B12">
        <v>7</v>
      </c>
    </row>
    <row r="13" spans="1:2" x14ac:dyDescent="0.25">
      <c r="A13" t="s">
        <v>193</v>
      </c>
      <c r="B13">
        <v>8</v>
      </c>
    </row>
    <row r="14" spans="1:2" x14ac:dyDescent="0.25">
      <c r="A14" t="s">
        <v>184</v>
      </c>
      <c r="B14">
        <v>8</v>
      </c>
    </row>
    <row r="15" spans="1:2" x14ac:dyDescent="0.25">
      <c r="A15" t="s">
        <v>93</v>
      </c>
      <c r="B15">
        <v>9</v>
      </c>
    </row>
    <row r="16" spans="1:2" x14ac:dyDescent="0.25">
      <c r="A16" t="s">
        <v>95</v>
      </c>
      <c r="B16">
        <v>9</v>
      </c>
    </row>
    <row r="17" spans="1:2" x14ac:dyDescent="0.25">
      <c r="A17" t="s">
        <v>95</v>
      </c>
      <c r="B17">
        <v>11</v>
      </c>
    </row>
  </sheetData>
  <hyperlinks>
    <hyperlink ref="A4" r:id="rId1" xr:uid="{AEA14C7D-3EF4-4740-B061-A8FCACB1E847}"/>
    <hyperlink ref="A5" r:id="rId2" xr:uid="{3DA305D8-C7D6-4E68-8722-878D45A02547}"/>
    <hyperlink ref="A6" r:id="rId3" xr:uid="{F76788F1-9CFB-4ACE-9222-142D6F14E1B7}"/>
    <hyperlink ref="A8" r:id="rId4" xr:uid="{E3AEEDB4-37F7-4C15-9195-FB61C3948C5F}"/>
    <hyperlink ref="A10" r:id="rId5" xr:uid="{9FAD6DB7-8B03-479B-8D62-82080D9BA354}"/>
    <hyperlink ref="A11" r:id="rId6" xr:uid="{C614CDD1-7B7E-47FC-B275-E24A4173018D}"/>
    <hyperlink ref="A13" r:id="rId7" xr:uid="{30014DD6-8273-4F73-A34D-47D79778698E}"/>
    <hyperlink ref="A14" r:id="rId8" xr:uid="{BB0D9BBF-98DE-4C24-BFA4-BC90349B5E2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6339F-5070-4AF0-B1E4-842BC342F051}">
  <dimension ref="A1:AD67"/>
  <sheetViews>
    <sheetView workbookViewId="0">
      <selection activeCell="K13" sqref="K13"/>
    </sheetView>
  </sheetViews>
  <sheetFormatPr defaultRowHeight="15" x14ac:dyDescent="0.25"/>
  <cols>
    <col min="26" max="26" width="27.28515625" customWidth="1"/>
  </cols>
  <sheetData>
    <row r="1" spans="1:30" x14ac:dyDescent="0.25">
      <c r="A1" t="s">
        <v>215</v>
      </c>
      <c r="X1" t="s">
        <v>213</v>
      </c>
      <c r="Y1" t="s">
        <v>212</v>
      </c>
      <c r="Z1" t="s">
        <v>214</v>
      </c>
      <c r="AA1" t="s">
        <v>227</v>
      </c>
      <c r="AB1" t="s">
        <v>228</v>
      </c>
      <c r="AC1" t="s">
        <v>229</v>
      </c>
      <c r="AD1" t="s">
        <v>226</v>
      </c>
    </row>
    <row r="2" spans="1:30" x14ac:dyDescent="0.25">
      <c r="X2" t="s">
        <v>181</v>
      </c>
      <c r="Y2">
        <v>1</v>
      </c>
      <c r="Z2" t="s">
        <v>120</v>
      </c>
      <c r="AA2" t="s">
        <v>230</v>
      </c>
      <c r="AB2" t="s">
        <v>231</v>
      </c>
      <c r="AC2" t="s">
        <v>230</v>
      </c>
      <c r="AD2" t="s">
        <v>231</v>
      </c>
    </row>
    <row r="3" spans="1:30" x14ac:dyDescent="0.25">
      <c r="X3" s="3" t="s">
        <v>101</v>
      </c>
      <c r="Y3">
        <v>1</v>
      </c>
      <c r="Z3" t="s">
        <v>120</v>
      </c>
      <c r="AA3" t="s">
        <v>230</v>
      </c>
      <c r="AB3" t="s">
        <v>231</v>
      </c>
      <c r="AC3" t="s">
        <v>230</v>
      </c>
      <c r="AD3" t="s">
        <v>231</v>
      </c>
    </row>
    <row r="4" spans="1:30" x14ac:dyDescent="0.25">
      <c r="X4" t="s">
        <v>186</v>
      </c>
      <c r="Y4">
        <v>2</v>
      </c>
      <c r="Z4" t="s">
        <v>120</v>
      </c>
      <c r="AA4" t="s">
        <v>230</v>
      </c>
      <c r="AB4" t="s">
        <v>231</v>
      </c>
      <c r="AC4" t="s">
        <v>230</v>
      </c>
      <c r="AD4" t="s">
        <v>231</v>
      </c>
    </row>
    <row r="5" spans="1:30" x14ac:dyDescent="0.25">
      <c r="A5" t="s">
        <v>236</v>
      </c>
      <c r="X5" t="s">
        <v>96</v>
      </c>
      <c r="Y5">
        <v>3</v>
      </c>
      <c r="Z5" t="s">
        <v>120</v>
      </c>
      <c r="AA5" t="s">
        <v>230</v>
      </c>
      <c r="AB5" t="s">
        <v>231</v>
      </c>
      <c r="AC5" t="s">
        <v>230</v>
      </c>
      <c r="AD5" t="s">
        <v>231</v>
      </c>
    </row>
    <row r="6" spans="1:30" x14ac:dyDescent="0.25">
      <c r="X6" t="s">
        <v>98</v>
      </c>
      <c r="Y6">
        <v>3</v>
      </c>
      <c r="Z6" t="s">
        <v>120</v>
      </c>
      <c r="AA6" t="s">
        <v>230</v>
      </c>
      <c r="AB6" t="s">
        <v>231</v>
      </c>
      <c r="AC6" t="s">
        <v>230</v>
      </c>
      <c r="AD6" t="s">
        <v>231</v>
      </c>
    </row>
    <row r="7" spans="1:30" x14ac:dyDescent="0.25">
      <c r="A7" t="s">
        <v>216</v>
      </c>
      <c r="X7" t="s">
        <v>100</v>
      </c>
      <c r="Y7">
        <v>4</v>
      </c>
      <c r="Z7" t="s">
        <v>121</v>
      </c>
      <c r="AA7" t="s">
        <v>230</v>
      </c>
      <c r="AB7" t="s">
        <v>231</v>
      </c>
      <c r="AC7" t="s">
        <v>231</v>
      </c>
      <c r="AD7" t="s">
        <v>231</v>
      </c>
    </row>
    <row r="8" spans="1:30" x14ac:dyDescent="0.25">
      <c r="X8" s="3" t="s">
        <v>94</v>
      </c>
      <c r="Y8">
        <v>5</v>
      </c>
      <c r="Z8" t="s">
        <v>121</v>
      </c>
      <c r="AA8" t="s">
        <v>230</v>
      </c>
      <c r="AB8" t="s">
        <v>231</v>
      </c>
      <c r="AC8" t="s">
        <v>231</v>
      </c>
      <c r="AD8" t="s">
        <v>231</v>
      </c>
    </row>
    <row r="9" spans="1:30" x14ac:dyDescent="0.25">
      <c r="A9" t="s">
        <v>232</v>
      </c>
      <c r="X9" t="s">
        <v>183</v>
      </c>
      <c r="Y9">
        <v>6</v>
      </c>
      <c r="Z9" t="s">
        <v>122</v>
      </c>
      <c r="AA9" t="s">
        <v>231</v>
      </c>
      <c r="AB9" t="s">
        <v>230</v>
      </c>
      <c r="AC9" t="s">
        <v>230</v>
      </c>
      <c r="AD9" t="s">
        <v>231</v>
      </c>
    </row>
    <row r="10" spans="1:30" x14ac:dyDescent="0.25">
      <c r="X10" s="3" t="s">
        <v>188</v>
      </c>
      <c r="Y10">
        <v>7</v>
      </c>
      <c r="Z10" t="s">
        <v>122</v>
      </c>
      <c r="AA10" t="s">
        <v>231</v>
      </c>
      <c r="AB10" t="s">
        <v>230</v>
      </c>
      <c r="AC10" t="s">
        <v>230</v>
      </c>
      <c r="AD10" t="s">
        <v>231</v>
      </c>
    </row>
    <row r="11" spans="1:30" x14ac:dyDescent="0.25">
      <c r="A11" t="s">
        <v>233</v>
      </c>
      <c r="X11" t="s">
        <v>91</v>
      </c>
      <c r="Y11">
        <v>7</v>
      </c>
      <c r="Z11" t="s">
        <v>122</v>
      </c>
      <c r="AA11" t="s">
        <v>231</v>
      </c>
      <c r="AB11" t="s">
        <v>230</v>
      </c>
      <c r="AC11" t="s">
        <v>230</v>
      </c>
      <c r="AD11" t="s">
        <v>231</v>
      </c>
    </row>
    <row r="12" spans="1:30" x14ac:dyDescent="0.25">
      <c r="X12" s="3" t="s">
        <v>188</v>
      </c>
      <c r="Y12">
        <v>8</v>
      </c>
      <c r="Z12" t="s">
        <v>123</v>
      </c>
      <c r="AA12" t="s">
        <v>231</v>
      </c>
      <c r="AB12" t="s">
        <v>230</v>
      </c>
      <c r="AC12" t="s">
        <v>230</v>
      </c>
      <c r="AD12" t="s">
        <v>231</v>
      </c>
    </row>
    <row r="13" spans="1:30" x14ac:dyDescent="0.25">
      <c r="X13" s="3" t="s">
        <v>94</v>
      </c>
      <c r="Y13">
        <v>9</v>
      </c>
      <c r="Z13" s="3" t="s">
        <v>131</v>
      </c>
      <c r="AA13" t="s">
        <v>230</v>
      </c>
      <c r="AB13" t="s">
        <v>230</v>
      </c>
      <c r="AC13" t="s">
        <v>230</v>
      </c>
      <c r="AD13" t="s">
        <v>231</v>
      </c>
    </row>
    <row r="14" spans="1:30" x14ac:dyDescent="0.25">
      <c r="X14" t="s">
        <v>196</v>
      </c>
      <c r="Y14">
        <v>9</v>
      </c>
      <c r="Z14" s="3" t="s">
        <v>131</v>
      </c>
      <c r="AA14" t="s">
        <v>230</v>
      </c>
      <c r="AB14" t="s">
        <v>230</v>
      </c>
      <c r="AC14" t="s">
        <v>230</v>
      </c>
      <c r="AD14" t="s">
        <v>231</v>
      </c>
    </row>
    <row r="15" spans="1:30" x14ac:dyDescent="0.25">
      <c r="A15" t="s">
        <v>235</v>
      </c>
      <c r="X15" t="s">
        <v>95</v>
      </c>
      <c r="Y15">
        <v>9</v>
      </c>
      <c r="Z15" s="3" t="s">
        <v>131</v>
      </c>
      <c r="AA15" t="s">
        <v>230</v>
      </c>
      <c r="AB15" t="s">
        <v>230</v>
      </c>
      <c r="AC15" t="s">
        <v>230</v>
      </c>
      <c r="AD15" t="s">
        <v>231</v>
      </c>
    </row>
    <row r="16" spans="1:30" x14ac:dyDescent="0.25">
      <c r="A16" t="s">
        <v>188</v>
      </c>
      <c r="X16" t="s">
        <v>93</v>
      </c>
      <c r="Y16">
        <v>10</v>
      </c>
      <c r="Z16" t="s">
        <v>124</v>
      </c>
      <c r="AA16" t="s">
        <v>231</v>
      </c>
      <c r="AB16" t="s">
        <v>231</v>
      </c>
      <c r="AC16" t="s">
        <v>231</v>
      </c>
      <c r="AD16" t="s">
        <v>231</v>
      </c>
    </row>
    <row r="17" spans="1:30" x14ac:dyDescent="0.25">
      <c r="A17" t="s">
        <v>186</v>
      </c>
      <c r="X17" s="3" t="s">
        <v>191</v>
      </c>
      <c r="Y17">
        <v>11</v>
      </c>
      <c r="Z17" t="s">
        <v>125</v>
      </c>
      <c r="AA17" t="s">
        <v>230</v>
      </c>
      <c r="AB17" t="s">
        <v>230</v>
      </c>
      <c r="AC17" t="s">
        <v>230</v>
      </c>
      <c r="AD17" t="s">
        <v>231</v>
      </c>
    </row>
    <row r="18" spans="1:30" x14ac:dyDescent="0.25">
      <c r="A18" t="s">
        <v>196</v>
      </c>
      <c r="X18" t="s">
        <v>198</v>
      </c>
      <c r="Y18">
        <v>11</v>
      </c>
      <c r="Z18" t="s">
        <v>125</v>
      </c>
      <c r="AA18" t="s">
        <v>230</v>
      </c>
      <c r="AB18" t="s">
        <v>230</v>
      </c>
      <c r="AC18" t="s">
        <v>230</v>
      </c>
      <c r="AD18" t="s">
        <v>231</v>
      </c>
    </row>
    <row r="19" spans="1:30" x14ac:dyDescent="0.25">
      <c r="A19" t="s">
        <v>100</v>
      </c>
      <c r="X19" t="s">
        <v>95</v>
      </c>
      <c r="Y19">
        <v>12</v>
      </c>
      <c r="Z19" t="s">
        <v>125</v>
      </c>
      <c r="AA19" t="s">
        <v>230</v>
      </c>
      <c r="AB19" t="s">
        <v>230</v>
      </c>
      <c r="AC19" t="s">
        <v>230</v>
      </c>
      <c r="AD19" t="s">
        <v>231</v>
      </c>
    </row>
    <row r="20" spans="1:30" x14ac:dyDescent="0.25">
      <c r="A20" t="s">
        <v>95</v>
      </c>
      <c r="X20" t="s">
        <v>184</v>
      </c>
      <c r="Y20">
        <v>13</v>
      </c>
      <c r="Z20" t="s">
        <v>125</v>
      </c>
      <c r="AA20" t="s">
        <v>230</v>
      </c>
      <c r="AB20" t="s">
        <v>230</v>
      </c>
      <c r="AC20" t="s">
        <v>230</v>
      </c>
      <c r="AD20" t="s">
        <v>231</v>
      </c>
    </row>
    <row r="21" spans="1:30" x14ac:dyDescent="0.25">
      <c r="A21" t="s">
        <v>94</v>
      </c>
      <c r="X21" t="s">
        <v>195</v>
      </c>
      <c r="Y21">
        <v>14</v>
      </c>
      <c r="Z21" t="s">
        <v>126</v>
      </c>
      <c r="AA21" t="s">
        <v>230</v>
      </c>
      <c r="AB21" t="s">
        <v>231</v>
      </c>
      <c r="AC21" t="s">
        <v>230</v>
      </c>
      <c r="AD21" t="s">
        <v>231</v>
      </c>
    </row>
    <row r="22" spans="1:30" x14ac:dyDescent="0.25">
      <c r="X22" t="s">
        <v>199</v>
      </c>
      <c r="Y22">
        <v>14</v>
      </c>
      <c r="Z22" t="s">
        <v>126</v>
      </c>
      <c r="AA22" t="s">
        <v>230</v>
      </c>
      <c r="AB22" t="s">
        <v>231</v>
      </c>
      <c r="AC22" t="s">
        <v>230</v>
      </c>
      <c r="AD22" t="s">
        <v>231</v>
      </c>
    </row>
    <row r="23" spans="1:30" x14ac:dyDescent="0.25">
      <c r="X23" t="s">
        <v>187</v>
      </c>
      <c r="Y23">
        <v>15</v>
      </c>
      <c r="Z23" t="s">
        <v>127</v>
      </c>
      <c r="AA23" t="s">
        <v>231</v>
      </c>
      <c r="AB23" t="s">
        <v>230</v>
      </c>
      <c r="AC23" t="s">
        <v>231</v>
      </c>
      <c r="AD23" t="s">
        <v>231</v>
      </c>
    </row>
    <row r="24" spans="1:30" x14ac:dyDescent="0.25">
      <c r="X24" t="s">
        <v>196</v>
      </c>
      <c r="Y24">
        <v>16</v>
      </c>
      <c r="Z24" t="s">
        <v>127</v>
      </c>
      <c r="AA24" t="s">
        <v>231</v>
      </c>
      <c r="AB24" t="s">
        <v>230</v>
      </c>
      <c r="AC24" t="s">
        <v>231</v>
      </c>
      <c r="AD24" t="s">
        <v>231</v>
      </c>
    </row>
    <row r="25" spans="1:30" x14ac:dyDescent="0.25">
      <c r="X25" t="s">
        <v>189</v>
      </c>
      <c r="Y25">
        <v>17</v>
      </c>
      <c r="Z25" t="s">
        <v>128</v>
      </c>
      <c r="AA25" t="s">
        <v>230</v>
      </c>
      <c r="AB25" t="s">
        <v>231</v>
      </c>
      <c r="AC25" t="s">
        <v>231</v>
      </c>
      <c r="AD25" t="s">
        <v>231</v>
      </c>
    </row>
    <row r="26" spans="1:30" x14ac:dyDescent="0.25">
      <c r="X26" s="3" t="s">
        <v>94</v>
      </c>
      <c r="Y26">
        <v>18</v>
      </c>
      <c r="Z26" t="s">
        <v>128</v>
      </c>
      <c r="AA26" t="s">
        <v>230</v>
      </c>
      <c r="AB26" t="s">
        <v>231</v>
      </c>
      <c r="AC26" t="s">
        <v>231</v>
      </c>
      <c r="AD26" t="s">
        <v>231</v>
      </c>
    </row>
    <row r="27" spans="1:30" x14ac:dyDescent="0.25">
      <c r="X27" t="s">
        <v>196</v>
      </c>
      <c r="Y27">
        <v>19</v>
      </c>
      <c r="Z27" t="s">
        <v>129</v>
      </c>
      <c r="AA27" t="s">
        <v>230</v>
      </c>
      <c r="AB27" t="s">
        <v>230</v>
      </c>
      <c r="AC27" t="s">
        <v>230</v>
      </c>
      <c r="AD27" t="s">
        <v>231</v>
      </c>
    </row>
    <row r="28" spans="1:30" x14ac:dyDescent="0.25">
      <c r="X28" t="s">
        <v>186</v>
      </c>
      <c r="Y28">
        <v>20</v>
      </c>
      <c r="Z28" s="3" t="s">
        <v>132</v>
      </c>
      <c r="AA28" t="s">
        <v>230</v>
      </c>
      <c r="AB28" t="s">
        <v>231</v>
      </c>
      <c r="AC28" t="s">
        <v>230</v>
      </c>
      <c r="AD28" t="s">
        <v>231</v>
      </c>
    </row>
    <row r="29" spans="1:30" x14ac:dyDescent="0.25">
      <c r="X29" t="s">
        <v>100</v>
      </c>
      <c r="Y29">
        <v>20</v>
      </c>
      <c r="Z29" s="3" t="s">
        <v>132</v>
      </c>
      <c r="AA29" t="s">
        <v>230</v>
      </c>
      <c r="AB29" t="s">
        <v>231</v>
      </c>
      <c r="AC29" t="s">
        <v>230</v>
      </c>
      <c r="AD29" t="s">
        <v>231</v>
      </c>
    </row>
    <row r="30" spans="1:30" x14ac:dyDescent="0.25">
      <c r="X30" t="s">
        <v>100</v>
      </c>
      <c r="Y30">
        <v>21</v>
      </c>
      <c r="Z30" t="s">
        <v>130</v>
      </c>
      <c r="AA30" t="s">
        <v>231</v>
      </c>
      <c r="AB30" t="s">
        <v>231</v>
      </c>
      <c r="AC30" t="s">
        <v>230</v>
      </c>
      <c r="AD30" t="s">
        <v>231</v>
      </c>
    </row>
    <row r="31" spans="1:30" x14ac:dyDescent="0.25">
      <c r="X31" t="s">
        <v>185</v>
      </c>
      <c r="Y31">
        <v>23</v>
      </c>
      <c r="Z31" t="s">
        <v>130</v>
      </c>
      <c r="AA31" t="s">
        <v>231</v>
      </c>
      <c r="AB31" t="s">
        <v>231</v>
      </c>
      <c r="AC31" t="s">
        <v>230</v>
      </c>
      <c r="AD31" t="s">
        <v>231</v>
      </c>
    </row>
    <row r="32" spans="1:30" x14ac:dyDescent="0.25">
      <c r="X32" t="s">
        <v>100</v>
      </c>
      <c r="Y32">
        <v>24</v>
      </c>
      <c r="Z32" s="3" t="s">
        <v>150</v>
      </c>
      <c r="AA32" t="s">
        <v>231</v>
      </c>
      <c r="AB32" t="s">
        <v>231</v>
      </c>
      <c r="AC32" t="s">
        <v>230</v>
      </c>
      <c r="AD32" t="s">
        <v>231</v>
      </c>
    </row>
    <row r="33" spans="24:30" x14ac:dyDescent="0.25">
      <c r="X33" t="s">
        <v>193</v>
      </c>
      <c r="Y33">
        <v>26</v>
      </c>
      <c r="Z33" s="3" t="s">
        <v>149</v>
      </c>
      <c r="AA33" t="s">
        <v>231</v>
      </c>
      <c r="AB33" t="s">
        <v>231</v>
      </c>
      <c r="AC33" t="s">
        <v>231</v>
      </c>
      <c r="AD33" t="s">
        <v>231</v>
      </c>
    </row>
    <row r="37" spans="24:30" x14ac:dyDescent="0.25">
      <c r="X37" t="s">
        <v>64</v>
      </c>
      <c r="Y37" t="s">
        <v>227</v>
      </c>
      <c r="Z37" t="s">
        <v>228</v>
      </c>
      <c r="AA37" t="s">
        <v>229</v>
      </c>
      <c r="AB37" t="s">
        <v>226</v>
      </c>
    </row>
    <row r="38" spans="24:30" x14ac:dyDescent="0.25">
      <c r="X38" t="s">
        <v>181</v>
      </c>
      <c r="Y38" t="s">
        <v>230</v>
      </c>
      <c r="Z38" t="s">
        <v>234</v>
      </c>
      <c r="AA38" t="s">
        <v>230</v>
      </c>
      <c r="AB38" t="s">
        <v>234</v>
      </c>
    </row>
    <row r="39" spans="24:30" x14ac:dyDescent="0.25">
      <c r="X39" t="s">
        <v>182</v>
      </c>
      <c r="Y39" t="s">
        <v>234</v>
      </c>
      <c r="Z39" t="s">
        <v>234</v>
      </c>
      <c r="AA39" t="s">
        <v>234</v>
      </c>
      <c r="AB39" t="s">
        <v>234</v>
      </c>
    </row>
    <row r="40" spans="24:30" x14ac:dyDescent="0.25">
      <c r="X40" t="s">
        <v>183</v>
      </c>
      <c r="Y40" t="s">
        <v>234</v>
      </c>
      <c r="Z40" t="s">
        <v>230</v>
      </c>
      <c r="AA40" t="s">
        <v>230</v>
      </c>
      <c r="AB40" t="s">
        <v>234</v>
      </c>
    </row>
    <row r="41" spans="24:30" x14ac:dyDescent="0.25">
      <c r="X41" t="s">
        <v>101</v>
      </c>
      <c r="Y41" t="s">
        <v>230</v>
      </c>
      <c r="Z41" t="s">
        <v>234</v>
      </c>
      <c r="AA41" t="s">
        <v>230</v>
      </c>
      <c r="AB41" t="s">
        <v>234</v>
      </c>
    </row>
    <row r="42" spans="24:30" x14ac:dyDescent="0.25">
      <c r="X42" t="s">
        <v>184</v>
      </c>
      <c r="Y42" t="s">
        <v>230</v>
      </c>
      <c r="Z42" t="s">
        <v>230</v>
      </c>
      <c r="AA42" t="s">
        <v>230</v>
      </c>
      <c r="AB42" t="s">
        <v>234</v>
      </c>
    </row>
    <row r="43" spans="24:30" x14ac:dyDescent="0.25">
      <c r="X43" t="s">
        <v>185</v>
      </c>
      <c r="AA43" t="s">
        <v>230</v>
      </c>
      <c r="AB43" t="s">
        <v>234</v>
      </c>
    </row>
    <row r="44" spans="24:30" x14ac:dyDescent="0.25">
      <c r="X44" t="s">
        <v>96</v>
      </c>
      <c r="Y44" t="s">
        <v>230</v>
      </c>
      <c r="Z44" t="s">
        <v>234</v>
      </c>
      <c r="AA44" t="s">
        <v>230</v>
      </c>
      <c r="AB44" t="s">
        <v>234</v>
      </c>
    </row>
    <row r="45" spans="24:30" x14ac:dyDescent="0.25">
      <c r="X45" t="s">
        <v>186</v>
      </c>
      <c r="Y45" t="s">
        <v>230</v>
      </c>
      <c r="Z45" t="s">
        <v>234</v>
      </c>
      <c r="AA45" t="s">
        <v>230</v>
      </c>
      <c r="AB45" t="s">
        <v>234</v>
      </c>
    </row>
    <row r="46" spans="24:30" x14ac:dyDescent="0.25">
      <c r="X46" t="s">
        <v>187</v>
      </c>
      <c r="Y46" t="s">
        <v>234</v>
      </c>
      <c r="Z46" t="s">
        <v>230</v>
      </c>
      <c r="AA46" t="s">
        <v>234</v>
      </c>
      <c r="AB46" t="s">
        <v>234</v>
      </c>
    </row>
    <row r="47" spans="24:30" x14ac:dyDescent="0.25">
      <c r="X47" t="s">
        <v>188</v>
      </c>
      <c r="Y47" t="s">
        <v>234</v>
      </c>
      <c r="Z47" t="s">
        <v>230</v>
      </c>
      <c r="AA47" t="s">
        <v>230</v>
      </c>
      <c r="AB47" t="s">
        <v>234</v>
      </c>
    </row>
    <row r="48" spans="24:30" x14ac:dyDescent="0.25">
      <c r="X48" t="s">
        <v>94</v>
      </c>
      <c r="Y48" t="s">
        <v>230</v>
      </c>
      <c r="Z48" t="s">
        <v>230</v>
      </c>
      <c r="AA48" t="s">
        <v>230</v>
      </c>
      <c r="AB48" t="s">
        <v>234</v>
      </c>
    </row>
    <row r="49" spans="24:28" x14ac:dyDescent="0.25">
      <c r="X49" t="s">
        <v>98</v>
      </c>
      <c r="Y49" t="s">
        <v>230</v>
      </c>
      <c r="Z49" t="s">
        <v>234</v>
      </c>
      <c r="AA49" t="s">
        <v>230</v>
      </c>
      <c r="AB49" t="s">
        <v>234</v>
      </c>
    </row>
    <row r="50" spans="24:28" x14ac:dyDescent="0.25">
      <c r="X50" t="s">
        <v>97</v>
      </c>
      <c r="AB50" t="s">
        <v>234</v>
      </c>
    </row>
    <row r="51" spans="24:28" x14ac:dyDescent="0.25">
      <c r="X51" t="s">
        <v>189</v>
      </c>
      <c r="Y51" t="e">
        <f>VLOOKUP(X51,NOTLAR!AU:BA,4,0)</f>
        <v>#N/A</v>
      </c>
      <c r="Z51" t="s">
        <v>234</v>
      </c>
      <c r="AA51" t="s">
        <v>234</v>
      </c>
      <c r="AB51" t="s">
        <v>234</v>
      </c>
    </row>
    <row r="52" spans="24:28" x14ac:dyDescent="0.25">
      <c r="X52" t="s">
        <v>190</v>
      </c>
      <c r="Y52" t="s">
        <v>234</v>
      </c>
      <c r="Z52" t="s">
        <v>234</v>
      </c>
      <c r="AA52" t="s">
        <v>234</v>
      </c>
      <c r="AB52" t="s">
        <v>234</v>
      </c>
    </row>
    <row r="53" spans="24:28" x14ac:dyDescent="0.25">
      <c r="X53" t="s">
        <v>191</v>
      </c>
      <c r="Y53" t="e">
        <f>VLOOKUP(X53,NOTLAR!AU:BA,4,0)</f>
        <v>#N/A</v>
      </c>
      <c r="Z53" t="e">
        <f>VLOOKUP(X53,NOTLAR!AU:BA,5,0)</f>
        <v>#N/A</v>
      </c>
      <c r="AA53" t="e">
        <f>VLOOKUP(X53,NOTLAR!AU:BA,6,0)</f>
        <v>#N/A</v>
      </c>
      <c r="AB53" t="s">
        <v>234</v>
      </c>
    </row>
    <row r="54" spans="24:28" x14ac:dyDescent="0.25">
      <c r="X54" t="s">
        <v>100</v>
      </c>
      <c r="Y54" t="s">
        <v>230</v>
      </c>
      <c r="Z54" t="s">
        <v>234</v>
      </c>
      <c r="AA54" t="s">
        <v>230</v>
      </c>
      <c r="AB54" t="s">
        <v>234</v>
      </c>
    </row>
    <row r="55" spans="24:28" x14ac:dyDescent="0.25">
      <c r="X55" t="s">
        <v>192</v>
      </c>
      <c r="Y55" t="s">
        <v>234</v>
      </c>
      <c r="Z55" t="s">
        <v>234</v>
      </c>
      <c r="AA55" t="s">
        <v>234</v>
      </c>
      <c r="AB55" t="s">
        <v>234</v>
      </c>
    </row>
    <row r="56" spans="24:28" x14ac:dyDescent="0.25">
      <c r="X56" t="s">
        <v>193</v>
      </c>
      <c r="Y56" t="s">
        <v>234</v>
      </c>
      <c r="Z56" t="s">
        <v>234</v>
      </c>
      <c r="AA56" t="s">
        <v>234</v>
      </c>
      <c r="AB56" t="s">
        <v>234</v>
      </c>
    </row>
    <row r="57" spans="24:28" x14ac:dyDescent="0.25">
      <c r="X57" t="s">
        <v>194</v>
      </c>
      <c r="Y57" t="s">
        <v>234</v>
      </c>
      <c r="Z57" t="s">
        <v>234</v>
      </c>
      <c r="AA57" t="s">
        <v>234</v>
      </c>
      <c r="AB57" t="s">
        <v>234</v>
      </c>
    </row>
    <row r="58" spans="24:28" x14ac:dyDescent="0.25">
      <c r="X58" t="s">
        <v>91</v>
      </c>
      <c r="Y58" t="s">
        <v>234</v>
      </c>
      <c r="Z58" t="e">
        <f>VLOOKUP(X58,NOTLAR!AU:BA,5,0)</f>
        <v>#N/A</v>
      </c>
      <c r="AA58" t="e">
        <f>VLOOKUP(X58,NOTLAR!AU:BA,6,0)</f>
        <v>#N/A</v>
      </c>
      <c r="AB58" t="s">
        <v>234</v>
      </c>
    </row>
    <row r="59" spans="24:28" x14ac:dyDescent="0.25">
      <c r="X59" t="s">
        <v>99</v>
      </c>
      <c r="Y59" t="s">
        <v>234</v>
      </c>
      <c r="Z59" t="s">
        <v>234</v>
      </c>
      <c r="AA59" t="s">
        <v>234</v>
      </c>
      <c r="AB59" t="s">
        <v>234</v>
      </c>
    </row>
    <row r="60" spans="24:28" x14ac:dyDescent="0.25">
      <c r="X60" t="s">
        <v>92</v>
      </c>
      <c r="Y60" t="s">
        <v>234</v>
      </c>
      <c r="Z60" t="s">
        <v>234</v>
      </c>
      <c r="AA60" t="s">
        <v>234</v>
      </c>
      <c r="AB60" t="s">
        <v>234</v>
      </c>
    </row>
    <row r="61" spans="24:28" x14ac:dyDescent="0.25">
      <c r="X61" t="s">
        <v>195</v>
      </c>
      <c r="Y61" t="e">
        <f>VLOOKUP(X61,NOTLAR!AU:BA,4,0)</f>
        <v>#N/A</v>
      </c>
      <c r="Z61" t="s">
        <v>234</v>
      </c>
      <c r="AA61" t="e">
        <f>VLOOKUP(X61,NOTLAR!AU:BA,6,0)</f>
        <v>#N/A</v>
      </c>
      <c r="AB61" t="s">
        <v>234</v>
      </c>
    </row>
    <row r="62" spans="24:28" x14ac:dyDescent="0.25">
      <c r="X62" t="s">
        <v>196</v>
      </c>
      <c r="Y62" t="s">
        <v>230</v>
      </c>
      <c r="Z62" t="s">
        <v>230</v>
      </c>
      <c r="AA62" t="s">
        <v>230</v>
      </c>
      <c r="AB62" t="s">
        <v>234</v>
      </c>
    </row>
    <row r="63" spans="24:28" x14ac:dyDescent="0.25">
      <c r="X63" t="s">
        <v>197</v>
      </c>
      <c r="Y63" t="s">
        <v>234</v>
      </c>
      <c r="Z63" t="s">
        <v>234</v>
      </c>
      <c r="AA63" t="s">
        <v>234</v>
      </c>
      <c r="AB63" t="s">
        <v>234</v>
      </c>
    </row>
    <row r="64" spans="24:28" x14ac:dyDescent="0.25">
      <c r="X64" t="s">
        <v>93</v>
      </c>
      <c r="Y64" t="s">
        <v>234</v>
      </c>
      <c r="Z64" t="s">
        <v>234</v>
      </c>
      <c r="AA64" t="s">
        <v>234</v>
      </c>
      <c r="AB64" t="s">
        <v>234</v>
      </c>
    </row>
    <row r="65" spans="24:28" x14ac:dyDescent="0.25">
      <c r="X65" t="s">
        <v>198</v>
      </c>
      <c r="Y65" t="e">
        <f>VLOOKUP(X65,NOTLAR!AU:BA,4,0)</f>
        <v>#N/A</v>
      </c>
      <c r="Z65" t="e">
        <f>VLOOKUP(X65,NOTLAR!AU:BA,5,0)</f>
        <v>#N/A</v>
      </c>
      <c r="AA65" t="e">
        <f>VLOOKUP(X65,NOTLAR!AU:BA,6,0)</f>
        <v>#N/A</v>
      </c>
      <c r="AB65" t="s">
        <v>234</v>
      </c>
    </row>
    <row r="66" spans="24:28" x14ac:dyDescent="0.25">
      <c r="X66" t="s">
        <v>95</v>
      </c>
      <c r="Y66" t="s">
        <v>230</v>
      </c>
      <c r="Z66" t="s">
        <v>230</v>
      </c>
      <c r="AA66" t="s">
        <v>230</v>
      </c>
      <c r="AB66" t="s">
        <v>234</v>
      </c>
    </row>
    <row r="67" spans="24:28" x14ac:dyDescent="0.25">
      <c r="X67" t="s">
        <v>199</v>
      </c>
      <c r="Y67" t="e">
        <f>VLOOKUP(X67,NOTLAR!AU:BA,4,0)</f>
        <v>#N/A</v>
      </c>
      <c r="Z67" t="s">
        <v>234</v>
      </c>
      <c r="AA67" t="e">
        <f>VLOOKUP(X67,NOTLAR!AU:BA,6,0)</f>
        <v>#N/A</v>
      </c>
      <c r="AB67" t="s">
        <v>234</v>
      </c>
    </row>
  </sheetData>
  <conditionalFormatting sqref="X2:X33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X2" r:id="rId1" xr:uid="{5361D85A-8EA1-4C0B-AF5C-2ACC26DC6C70}"/>
    <hyperlink ref="X4" r:id="rId2" xr:uid="{F10703F1-CD0C-426A-8774-C1F17B3A4E71}"/>
    <hyperlink ref="X9" r:id="rId3" xr:uid="{B6D76059-84AA-4DB1-A080-D0EA233F8F0A}"/>
    <hyperlink ref="X20" r:id="rId4" xr:uid="{895E810B-CA33-42BC-A97C-E0EBC613F2F3}"/>
    <hyperlink ref="X23" r:id="rId5" xr:uid="{3AB4E8D9-09A0-4ACC-B5F9-ADE9A13E1B3A}"/>
    <hyperlink ref="X25" r:id="rId6" xr:uid="{12C068D0-7933-4ABB-B007-5D19C68C6854}"/>
    <hyperlink ref="X28" r:id="rId7" xr:uid="{6DC34A07-B90A-4A4B-B78A-6203250D4C71}"/>
    <hyperlink ref="X21" r:id="rId8" xr:uid="{51B698C5-7AA6-4E7C-9D24-7F7E90A8DB05}"/>
    <hyperlink ref="X31" r:id="rId9" xr:uid="{2888B005-3F48-4440-99BF-4D696E19251E}"/>
    <hyperlink ref="X33" r:id="rId10" xr:uid="{FB8BFDA3-43D7-42BC-AB44-CEF2E5D5A46D}"/>
    <hyperlink ref="X22" r:id="rId11" xr:uid="{5CA2E37C-7B97-4F07-88E4-D0EC26FFF3CC}"/>
    <hyperlink ref="X17" r:id="rId12" xr:uid="{A17119C9-BFB0-4956-AD47-A1D9CBA6ABC4}"/>
    <hyperlink ref="X18" r:id="rId13" xr:uid="{D8128009-B80A-43E9-A48A-F24D93E74425}"/>
    <hyperlink ref="X10" r:id="rId14" xr:uid="{69B8EE05-0AA7-4122-8675-E95DFC5E9065}"/>
    <hyperlink ref="X12" r:id="rId15" xr:uid="{C02AD7A2-C412-4746-B435-F336B57D369B}"/>
    <hyperlink ref="X14" r:id="rId16" xr:uid="{DA0183A7-10E3-4006-8F77-7EB846E87794}"/>
    <hyperlink ref="X24" r:id="rId17" xr:uid="{5892623A-9517-404E-BC57-13538AFAD5E8}"/>
    <hyperlink ref="X27" r:id="rId18" xr:uid="{ADE4F2B8-0C82-4212-AFAD-AE520F000715}"/>
    <hyperlink ref="X38" r:id="rId19" xr:uid="{A254EE55-87F8-4B8C-9B54-6718B77B16A2}"/>
    <hyperlink ref="X39" r:id="rId20" xr:uid="{3805245E-7296-4612-83A7-5ED5DFBB346A}"/>
    <hyperlink ref="X40" r:id="rId21" xr:uid="{198D3006-737B-4663-9CE8-3DA82534E1FC}"/>
    <hyperlink ref="X42" r:id="rId22" xr:uid="{BCF23CBB-6AF5-4605-9DCD-07F35042C63B}"/>
    <hyperlink ref="X43" r:id="rId23" xr:uid="{A14712E2-B682-4F51-ABCC-F1491C994BF1}"/>
    <hyperlink ref="X45" r:id="rId24" xr:uid="{036B67CB-E278-4320-BD48-E98071E877B0}"/>
    <hyperlink ref="X46" r:id="rId25" xr:uid="{0FDA3736-8DFC-41A2-8D15-EE1856E4B743}"/>
    <hyperlink ref="X47" r:id="rId26" xr:uid="{D03847A2-70DB-450E-B572-453406C91787}"/>
    <hyperlink ref="X51" r:id="rId27" xr:uid="{AAD74004-DCDE-42BC-ADB3-26C04BA42E56}"/>
    <hyperlink ref="X52" r:id="rId28" xr:uid="{7FA6BADF-E478-436B-B7E8-007FCEC5F8A5}"/>
    <hyperlink ref="X53" r:id="rId29" xr:uid="{7932C9F1-4A46-4280-B8C6-83B3AF9D6742}"/>
    <hyperlink ref="X55" r:id="rId30" xr:uid="{57B71219-B04C-4264-803C-FBD2DF992550}"/>
    <hyperlink ref="X56" r:id="rId31" xr:uid="{1B6BEC35-C118-4076-A25C-97CE0D072E83}"/>
    <hyperlink ref="X57" r:id="rId32" xr:uid="{98BF32CE-8A94-445D-B218-EB5F5F22A157}"/>
    <hyperlink ref="X61" r:id="rId33" xr:uid="{0156BDAB-50A6-4CE2-8B55-6E45385D744C}"/>
    <hyperlink ref="X62" r:id="rId34" xr:uid="{2AD80CDE-9094-488E-9EEF-C31E33A3D41C}"/>
    <hyperlink ref="X63" r:id="rId35" xr:uid="{77F1FE93-FC0B-41C8-9C1F-8BFC0BAA6843}"/>
    <hyperlink ref="X65" r:id="rId36" xr:uid="{552376AE-087C-44B0-AA5C-BABD8F554D2F}"/>
    <hyperlink ref="X67" r:id="rId37" xr:uid="{E4A0AA09-E9F8-4F97-B838-C3DD14842E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yazilimci</vt:lpstr>
      <vt:lpstr>sirket</vt:lpstr>
      <vt:lpstr>sirkettalep</vt:lpstr>
      <vt:lpstr>yazilimcitalep</vt:lpstr>
      <vt:lpstr>stk</vt:lpstr>
      <vt:lpstr>stkproje</vt:lpstr>
      <vt:lpstr>gonulluproje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Tunahan ÖZMEN</dc:creator>
  <cp:lastModifiedBy>Tunahan ÖZMEN</cp:lastModifiedBy>
  <dcterms:created xsi:type="dcterms:W3CDTF">2015-06-05T18:19:34Z</dcterms:created>
  <dcterms:modified xsi:type="dcterms:W3CDTF">2021-08-14T12:20:05Z</dcterms:modified>
</cp:coreProperties>
</file>