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neonk\Documents\Studium TIB\TIB 6\StudienProjekt\Datensatz_KOCH\"/>
    </mc:Choice>
  </mc:AlternateContent>
  <xr:revisionPtr revIDLastSave="0" documentId="13_ncr:1_{82A6C63F-D325-4464-8578-890070B5B46F}" xr6:coauthVersionLast="47" xr6:coauthVersionMax="47" xr10:uidLastSave="{00000000-0000-0000-0000-000000000000}"/>
  <bookViews>
    <workbookView xWindow="-110" yWindow="-110" windowWidth="38620" windowHeight="21100" xr2:uid="{5A818ABE-F5B1-4CB4-BC04-323E25031839}"/>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3" i="1" l="1"/>
  <c r="F53" i="1"/>
  <c r="G52" i="1"/>
  <c r="F52" i="1"/>
  <c r="G51" i="1"/>
  <c r="F51"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futureMetadata>
  <valueMetadata count="6">
    <bk>
      <rc t="1" v="0"/>
    </bk>
    <bk>
      <rc t="1" v="1"/>
    </bk>
    <bk>
      <rc t="1" v="2"/>
    </bk>
    <bk>
      <rc t="1" v="3"/>
    </bk>
    <bk>
      <rc t="1" v="4"/>
    </bk>
    <bk>
      <rc t="1" v="5"/>
    </bk>
  </valueMetadata>
</metadata>
</file>

<file path=xl/sharedStrings.xml><?xml version="1.0" encoding="utf-8"?>
<sst xmlns="http://schemas.openxmlformats.org/spreadsheetml/2006/main" count="268" uniqueCount="200">
  <si>
    <t>aufgabe_1a</t>
  </si>
  <si>
    <t>Geben Sie eine lineare Differentialgleichung an, die die Fundamentallösung y(x) = e^(-2x) besitzt.</t>
  </si>
  <si>
    <t>y'(x) = -2y(x)</t>
  </si>
  <si>
    <t>aufgabe_1b</t>
  </si>
  <si>
    <t>Bei welchen Störfunktionen r(x) tritt bei der Differentialgleichung y'' + 9y = r(x) Resonanz auf?</t>
  </si>
  <si>
    <t>r(x) = cos(3x)</t>
  </si>
  <si>
    <t>aufgabe_1c</t>
  </si>
  <si>
    <t>Welche der vier Abbildungen zeigt das richtige Phasenporträt der Zustände z1(t) und z2(t)?</t>
  </si>
  <si>
    <t>Abbildung (B)</t>
  </si>
  <si>
    <t>aufgabe_1d</t>
  </si>
  <si>
    <t>Beurteilen Sie die Berechnungen von ChatGPT 3.5 für das Anfangswertproblem x'·x = t, x(0) = 1.</t>
  </si>
  <si>
    <t>Fehler bei der Variablentrennung: x·dx/dt = t ⇒ ∫x dx = ∫t dt</t>
  </si>
  <si>
    <t>aufgabe_2a</t>
  </si>
  <si>
    <t>Handelt es sich bei der Differentialgleichung y'(x) · y(x) = sin(x) um eine lineare oder nichtlineare Differentialgleichung?</t>
  </si>
  <si>
    <t>Nichtlineare Differentialgleichung</t>
  </si>
  <si>
    <t>aufgabe_2b</t>
  </si>
  <si>
    <t>Bestimmen Sie die exakte Lösung des Anfangswertproblems y'(x)·y(x) = sin(x), y(0) = -1.</t>
  </si>
  <si>
    <t>y(x) = -√(3 - 2cos(x))</t>
  </si>
  <si>
    <t>aufgabe_2c</t>
  </si>
  <si>
    <t>Berechnen Sie einen Näherungswert für y(1) mit Euler-Verfahren (h = 0.5, zwei Schritte).</t>
  </si>
  <si>
    <t>y(1) ≈ -1.2397</t>
  </si>
  <si>
    <t>aufgabe_2d</t>
  </si>
  <si>
    <t>Wie groß ist die Abweichung des näherungsweise berechneten y(1) vom exakten Wert?</t>
  </si>
  <si>
    <t>Abweichung ≈ 0.1457</t>
  </si>
  <si>
    <t>aufgabe_3a</t>
  </si>
  <si>
    <t>Bestimmen Sie die allgemeine Lösung des Differentialgleichungssystems: ẋ = -2x + 3y, ẏ = 10x - 3y.</t>
  </si>
  <si>
    <t>x(t) = C1·e^(-8t)·[1, -2] + C2·e^(3t)·[3, 5]</t>
  </si>
  <si>
    <t>aufgabe_3b</t>
  </si>
  <si>
    <t>Ist das Differentialgleichungssystem asymptotisch stabil?</t>
  </si>
  <si>
    <t>Nein, das System ist nicht asymptotisch stabil.</t>
  </si>
  <si>
    <t>aufgabe_4a</t>
  </si>
  <si>
    <t>Berechnen Sie die Werte x₁ und x₂ für die Differenzengleichung 20xₖ₊₁ − 21xₖ = −200 mit x₀ = 100.</t>
  </si>
  <si>
    <t>x₁ = 95, x₂ = 89.75</t>
  </si>
  <si>
    <t>aufgabe_4b</t>
  </si>
  <si>
    <t>Bestimmen Sie die allgemeine Lösung der Differenzengleichung 20xₖ₊₁ − 21xₖ = −200 mit Anfangswert x₀ = 100.</t>
  </si>
  <si>
    <t>x(k) = −100·(21/20)^k + 200</t>
  </si>
  <si>
    <t>aufgabe_4c</t>
  </si>
  <si>
    <t>Interpretieren Sie die Zahlenfolge (xₖ) als Kontostand. Wie hoch sind Zinssatz und jährlicher Abhebungsbetrag, und wie oft kann abgehoben werden?</t>
  </si>
  <si>
    <t>Zinssatz = 5%, Betrag = 10, maximal 14 Abhebungen möglich</t>
  </si>
  <si>
    <t>aufgabe_5a</t>
  </si>
  <si>
    <t>Geben Sie die Potenzreihen der Funktionen g(x) = e^x und h(x) = ln(1 + x) an der Stelle x₀ = 0 an und bestimmen Sie deren Konvergenzradien.</t>
  </si>
  <si>
    <t>g(x): ∑ x^k/k!, R=∞; h(x): ∑ (-1)^(k-1) x^k/k, R=1</t>
  </si>
  <si>
    <t>aufgabe_5b</t>
  </si>
  <si>
    <t>Bestimmen Sie das Taylor-Polynom T₃ von Grad 3 der Funktion f(x) = e^x ln(1 + x) an der Stelle x₀ = 0 mithilfe der Potenzreihen.</t>
  </si>
  <si>
    <t>T₃(x) = x + x²/2 + x³/3</t>
  </si>
  <si>
    <t>aufgabe_5c</t>
  </si>
  <si>
    <t>Berechnen Sie den Näherungswert Ĩ ≈ ∫₀¹ f(x) dx mithilfe des Taylor-Polynoms T₃.</t>
  </si>
  <si>
    <t>Ĩ = 3/4</t>
  </si>
  <si>
    <t>aufgabe_6a</t>
  </si>
  <si>
    <t>Welche Periode T und Kreisfrequenz ω hat die dargestellte periodische Funktion f(t)?</t>
  </si>
  <si>
    <t>T = 2, ω = π</t>
  </si>
  <si>
    <t>aufgabe_6b</t>
  </si>
  <si>
    <t>Bestimmen Sie den Mittelwert m der Funktion f.</t>
  </si>
  <si>
    <t>m = 3/2</t>
  </si>
  <si>
    <t>aufgabe_6c</t>
  </si>
  <si>
    <t>Bewerten Sie die Aussagen zu den reellen Fourier-Koeffizienten ak und bk.</t>
  </si>
  <si>
    <t>ak = 0 ist richtig; bk = 0 ist falsch</t>
  </si>
  <si>
    <t>aufgabe_6d</t>
  </si>
  <si>
    <t>Berechnen Sie die allgemeine Formel für die komplexen Fourier-Koeffizienten ck.</t>
  </si>
  <si>
    <t>cₖ = i*[(−1)^k − 1] / (2kπ)</t>
  </si>
  <si>
    <t>aufgabe_6e</t>
  </si>
  <si>
    <t>Geben Sie die Werte der komplexen Fourier-Koeffizienten c₁ und c₂ an.</t>
  </si>
  <si>
    <t>c₁ = [−1/(π)]*i, c₂ = 0</t>
  </si>
  <si>
    <t>Mathe 2 Klausur SS 24</t>
  </si>
  <si>
    <t>Ordnen Sie den Differentialgleichungen die Richtungsfelder zu: (A) y' = x/y, (B) y' = y/x, (C) y' = -x/y, (D) y' = -y/x.</t>
  </si>
  <si>
    <t>(C) ↔ C, (D) ↔ D, (B) ↔ B, (A) ↔ A</t>
  </si>
  <si>
    <t>Bestimmen Sie die allgemeine Lösung der Differentialgleichung y'(x) = 3x²·y.</t>
  </si>
  <si>
    <t>y(x) = C·e^(x³)</t>
  </si>
  <si>
    <t>Berechnen Sie mit dem Euler-Polygonzugverfahren einen Näherungswert für y(1.2), gegeben y'(x) = y / (1 + x²), y(1) = 3, h = 0.2.</t>
  </si>
  <si>
    <t>y(1.2) ≈ 3.3</t>
  </si>
  <si>
    <t>Beurteilen Sie die Aussage von ChatGPT zu einem linearen Differenzengleichungssystem bzgl. asymptotischer Stabilität.</t>
  </si>
  <si>
    <t>Das System ist nicht asymptotisch stabil, weil λ₁ = 1.</t>
  </si>
  <si>
    <t>aufgabe_2</t>
  </si>
  <si>
    <t>Bestimmen Sie die allgemeine reelle Lösung der Differentialgleichung y''(x) + 4y(x) = 8cos(2x) − 4sin(2x).</t>
  </si>
  <si>
    <t>y(x) = C1·cos(2x) + C2·sin(2x) + x·(cos(2x) + 2·sin(2x))</t>
  </si>
  <si>
    <t>aufgabe_3</t>
  </si>
  <si>
    <t>Bestimmen Sie die allgemeine reelle Lösung des Systems: ẋ₁ = −2x₁ + 3x₂ + 6e^(−2t), ẋ₂ = 2x₁ + 3x₂.</t>
  </si>
  <si>
    <t>x(t) = C1·e^(4t)·[1,2] + C2·e^(−3t)·[3,−1] + e^(−2t)·[5,−2]</t>
  </si>
  <si>
    <t>aufgabe_4</t>
  </si>
  <si>
    <t>Gegeben ist die Differenzengleichung xₖ₊₁ = 1.05xₖ − 1 mit x₀ = 10. Beantworte: (a) x1 und x2, (b) Lösung, (c) Wann ist xₖ &lt; 0?</t>
  </si>
  <si>
    <t>x₁ = 9.5, x₂ = 8.975; x_k = −10·1.05^k + 20; negativ ab k = 15</t>
  </si>
  <si>
    <t>aufgabe_5</t>
  </si>
  <si>
    <t>Gegeben ist f(x) = e^(−x²). (a) Potenzreihe um x=0, (b) Integral [0,1] über f(x) mittels Reihenentwicklung bis Ordnung 4, (c) f⁽ⁿ⁾(0)?</t>
  </si>
  <si>
    <t>I ≈ 23/30, Fehler ≤ 1/42; f⁽ⁿ⁾(0) ≠ 0 nur bei geradem n</t>
  </si>
  <si>
    <t>aufgabe_6</t>
  </si>
  <si>
    <t>Gegeben ist f(t) = t² auf [−2,2), periodisch mit f(t+4)=f(t). (a) Skizze, (b) Mittelwert, (c) Gibbs-Phänomen?, (d) Aussagen zu Fourier-Koeffizienten.</t>
  </si>
  <si>
    <t>m = 4/3; kein Gibbs-Phänomen; nur bk = 0 und ck reell sind richtig</t>
  </si>
  <si>
    <t>Mathe 2 Klausur WS 23</t>
  </si>
  <si>
    <t>Ordnen Sie den Differentialgleichungen die Richtungsfelder zu: (A) y' = -y, (B) y' = -x, (C) y' = y², (D) y' = x².</t>
  </si>
  <si>
    <t>(C) → C, (B) → B, (D) → D, (A) → A</t>
  </si>
  <si>
    <t xml:space="preserve">Welche Differentialgleichungen sind linear? Gegeben ist y''+2y'+y=sin(x), y''+2y'+sin(y)=0, y''+2y'+sin(x)=0, y''+2y'+sin(x)y=0 </t>
  </si>
  <si>
    <t>Die Gleichungen 1, 3 und 4 sind linear. Nur die mit sin(y) ist nichtlinear.</t>
  </si>
  <si>
    <t>Stellen Sie die Differentialgleichung w''(x)/((1 + z2²)^(3/2))=-My(x)/(E Iy) mit Zustandsgleichungen als System erster Ordnung dar.</t>
  </si>
  <si>
    <t>z1' = z2, z2' = -My(x)/(E Iy)·(1 + z2²)^(3/2)</t>
  </si>
  <si>
    <t>Korrigieren Sie die fehlerhafte Antwort von ChatGPT zur Teich-Wasser-Differenzengleichung.  Die Antwort lautete:Zuerst berechnen wir die tägliche Verdunstungsmenge: 2% von 1000 Litern sind 20 Liter. Da täglich 10 Liter Wasser nachgefüllt werden, verringert sich die Wasser standsmenge um 10 Liter- 20 Liter =-10 Liter pro Tag. Nach 2 Tagen würde sich die Wassermenge im Teich um-10 Liter * 2Tage =-20 Liter verringern. Da der Wasser verlust die Nachfüllung übersteigt,enthält derTeichnach 2 Tagen kein Wasser mehr.</t>
  </si>
  <si>
    <t>Nach 2 Tagen: T2 = 980.2 Liter</t>
  </si>
  <si>
    <t>aufgabe_1e</t>
  </si>
  <si>
    <t>Welchen Grenzwert hat die Reihe ∑_{k=2}^{∞} (1/3)^k ?</t>
  </si>
  <si>
    <t>S = 1/6</t>
  </si>
  <si>
    <t>Lösen Sie das Anfangswertproblem y' = (y + 1)·cos(x), y(0) = 1.</t>
  </si>
  <si>
    <t>y(x) = 2·e^{sin(x)} - 1</t>
  </si>
  <si>
    <t>aufgabe_2_euler</t>
  </si>
  <si>
    <t>Bestimmen Sie ỹ(0.1) von y' = (y + 1)·cos(x), y(0) = 1 mit Euler-Verfahren (h = 0.1), Anfangswert y(0) = 1.</t>
  </si>
  <si>
    <t>ỹ(0.1) = 1.2</t>
  </si>
  <si>
    <t>aufgabe_2_abweichung</t>
  </si>
  <si>
    <t>Wie groß ist die Abweichung zwischen ỹ(0.1)=1.2 und dem exakten Wert für y(0.1) von y' = (y + 1)·cos(x), y(0) = 1?</t>
  </si>
  <si>
    <t>≈ 0.00997</t>
  </si>
  <si>
    <t>Bestimmen Sie die allgemeine reelle Lösung von y'' + 4y = 3cos(2x)</t>
  </si>
  <si>
    <t>y(x) = C1·cos(2x) + C2·sin(2x) + (3/4)x·sin(2x)</t>
  </si>
  <si>
    <t>Gegeben ist: xₖ₊₁ = -2xₖ + 3yₖ, yₖ₊₁ = 2xₖ + 3yₖ. Bestimme die Lösung.</t>
  </si>
  <si>
    <t>[xₖ, yₖ] = C1·4^k·[1,2] + C2·(−3)^k·[3,−1]</t>
  </si>
  <si>
    <t>Ist das System xₖ₊₁ = -2xₖ + 3yₖ, yₖ₊₁ = 2xₖ + 3yₖ asymptotisch stabil?</t>
  </si>
  <si>
    <t>Nein, nicht asymptotisch stabil.</t>
  </si>
  <si>
    <t>Gegeben: f(x) = ln(1 + x)/x. Analysiere Potenzreihe, Konvergenzradius, Grenzwert, Näherung, Fehlerabschätzung mit Leibniz-Kriterium.</t>
  </si>
  <si>
    <t>f(x) = ∑ (−1)^{k−1} x^{k−1} / k, Ĩ = 31/36, Fehler ≤ 1/16, Grenzwert = 1, Konvergenzradius r = 1</t>
  </si>
  <si>
    <t>Gegeben: f(t) = e^{t/2} auf [−π, π), periodisch. Finde Fourier-Koeffizienten, Mittelwert, Gibbs.</t>
  </si>
  <si>
    <t>ck = (−1)^k (e^{π/2} − e^{−π/2}) / (2π(1/2 − i k)), m ≈ 1.465, Überschwingung ≈ ±0.41</t>
  </si>
  <si>
    <t>Mathe 2 Klausur SS 23</t>
  </si>
  <si>
    <t>Deepseek</t>
  </si>
  <si>
    <t>ChatGPT</t>
  </si>
  <si>
    <t>y′(x)+2y(x)=0​</t>
  </si>
  <si>
    <t>y' + 2y = 0</t>
  </si>
  <si>
    <t>cos(3x) oder sin(3x)</t>
  </si>
  <si>
    <t>r(x) = A e^{i3x} + B e^{-i3x} + C \cos(3x) + D \sin(3x)</t>
  </si>
  <si>
    <t>Die Gleichung ist nichtlinear</t>
  </si>
  <si>
    <t>y(x)=-sqrt(−2cos(x)+3)</t>
  </si>
  <si>
    <t>The equation is nonlinear because it contains the product of \( y \) and its derivative \( y' \), violating the linearity condition.</t>
  </si>
  <si>
    <t>y(x) = -\sqrt{3 - 2\cos(x)}</t>
  </si>
  <si>
    <t xml:space="preserve">Thus, the approximate value of \( y \) at \( t = 1 \) using Euler's method is:
{2.5}
</t>
  </si>
  <si>
    <t>y(1)≈−1,2397​   
(berechnet mit dem Euler-Verfahren, h=0,5h = 0{,}5h=0,5, zwei Schritte)</t>
  </si>
  <si>
    <t>Die Deviation des approximierten y(1) vom exakten Wert beträgt ungefähr \boxed{0{,}4683}.</t>
  </si>
  <si>
    <r>
      <t xml:space="preserve">Die </t>
    </r>
    <r>
      <rPr>
        <b/>
        <sz val="11"/>
        <color theme="1"/>
        <rFont val="Aptos Narrow"/>
        <family val="2"/>
        <scheme val="minor"/>
      </rPr>
      <t>absolute Abweichung</t>
    </r>
    <r>
      <rPr>
        <sz val="11"/>
        <color theme="1"/>
        <rFont val="Aptos Narrow"/>
        <family val="2"/>
        <scheme val="minor"/>
      </rPr>
      <t xml:space="preserve"> beträgt etwa:
0,1457\boxed{0{,}1457}0,1457​
Die relative Abweichung beträgt ca.:
10,52 %\boxed{10{,}52\,\%}10,52%​</t>
    </r>
  </si>
  <si>
    <t>begin{pmatrix} x(t) \\ y(t) \end{pmatrix} = C_1 \begin{pmatrix} 3 \\ 5 \end{pmatrix} e^{3t} + C_2 \begin{pmatrix} 1 \\ -2 \end{pmatrix} e^{-8t}</t>
  </si>
  <si>
    <t>Die allgemeine Lösung ist eine Linearkombination der Eigenlösungen:
x⃗(t)=c1e3t(35)+c2e−8t(1−2)
x
(t)=c1​e3t(35​)+c2​e−8t(1−2​)
Also:
(x(t)y(t))=c1e3t(35)+c2e−8t(1−2)mit c1,c2
(x(t)y(t)​)=c1​e3t(35​)+c2​e−8t(1−2​)​mit c1​,c2​
Möchtest du auch den Phasenporträt-Typ (Sattel, Knoten, Zentrum etc.) analysieren?</t>
  </si>
  <si>
    <t>Nein, das System ist nicht asymptotisch stabil, da λ1​=3&gt;0.​</t>
  </si>
  <si>
    <t>Ohne den spezifischen Differentialgleichungssystem zu kennen, kann ich nicht definitiv sagen, ob es asymptotisch stabil ist. Bitte geben Sie die Gleichungen an, damit eine genaue Analyse erfolgen kann. Die endgültige Antwort lautet: \boxed{\text{Nein}}.</t>
  </si>
  <si>
    <t>x1​=95,x2​=89,75​</t>
  </si>
  <si>
    <t>The recurrence relation for compound interest is multiplicative, meaning each year's amount is calculated as:
\[ f(n) = f(n-1) \times (1 + i) \]
where \( f(0) = PV = 100 \).
Thus, the interest for the first year is \boxed{5} Euros and for the second year is \boxed{5.25} Euros.</t>
  </si>
  <si>
    <t>200 - 100\left(\frac{21}{20}\right)^k}</t>
  </si>
  <si>
    <t>Zinssatz: 3 %
Jährlicher Abhebungsbetrag: 2 000 €
Häufigkeit der Abhebung: Jährlich</t>
  </si>
  <si>
    <t>Zinssatz pro Periode	5 %	             Guthaben wächst jährlich um 5 %
Abhebungsbetrag pro Periode	10 Einheiten              	Fester Betrag wird jährlich abgehoben
Anzahl möglicher Abhebungen	ca. 14	          Bis das Guthaben aufgebraucht ist</t>
  </si>
  <si>
    <t>The power series expansion for \( e^x \) is \( \sum_{n=0}^{\infty} \frac{x^n}{n!} \) with a radius of convergence of \( \boxed{\infty} \). The power series expansion for \( \ln(1 + x) \) is \( \sum_{n=1}^{\infty} (-1)^{n-1} \frac{x^n}{n} \) with a radius of convergence of \( \boxed{1} \).</t>
  </si>
  <si>
    <t>ex	∑n=0∞xnn!n=0∑∞​n!xn​	R=∞R=∞
ln⁡(1+x)ln(1+x)	∑n=1∞(−1)n+1xnnn=1∑∞​(−1)n+1nxn​	R=1R=1</t>
  </si>
  <si>
    <t>经过上述详细计算，函数 \( f(x) = e^x \ln(1+x) \) 在 \( x=0 \) 处的三阶泰勒多项式为：
\[
T_3(x) = x + \frac{1}{2}x^2 + \frac{1}{3}x^3
\]
所以，答案是：
\boxed{x + \dfrac{1}{2}x^{2} + \dfrac{1}{3}x^{3}}</t>
  </si>
  <si>
    <t>This formula is derived by integrating each term of the Taylor polynomial T₃(x) = f(0) + f’(0)x + (f''(0)/2)x² + (f'''(0)/6)x³ from 0 to 1.
Thus, the approximate value of the integral using the third-degree Taylor polynomial is:
\[
\boxed{f(0) + \frac{1}{2}f'(0) + \frac{1}{6}f''(0) + \frac{1}{24}f'''(0)}
\]</t>
  </si>
  <si>
    <t>Since no specific function or graph was provided, exact numerical values for \( T \) and \( \omega \) cannot be determined. However, the method above outlines how to find these quantities given a periodic function.
\[
\boxed{T \text{ und } \omega \text{ werden durch die Zeit zwischen zwei aufeinanderfolgenden identischen Punkten in der Funktion bestimmt und } \omega = \frac{2\pi}{T} \text{ berechnet.}}
\]</t>
  </si>
  <si>
    <t>Ergebnis:
I~≈0,75​</t>
  </si>
  <si>
    <t>Periode TT ist die kleinste positive Zahl, für die
f(t+T)=f(t)    ∀t
 Kreisfrequenz ωω ist definiert als
ω=2π/T​</t>
  </si>
  <si>
    <t>This formula calculates the mean value over an interval \([a, b]\). However, without specific information about the function \( f(x) \) and the interval \([a, b]\), we cannot compute a numerical answer. If you provide the function and the interval, I can help compute the exact average value.
\[
\boxed{m = \frac{1}{b - a} \int_{a}^{b} f(x) \, dx}
\]</t>
  </si>
  <si>
    <t>Um den Mittelwert mm einer periodischen Funktion f(t)f(t) mit Periode TT zu bestimmen, nutzt man die Formel:
m=T1​∫0T​f(t)dt</t>
  </si>
  <si>
    <t>Typische Aussagen und ihre Bewertung
    akak​ sind die Koeffizienten der Kosinus-Terme.
    ✔️ Richtig: akak​ multiplizieren die Kosinus-Terme in der Fourier-Reihe.
    bkbk​ sind die Koeffizienten der Sinus-Terme.
    ✔️ Richtig: bkbk​ multiplizieren die Sinus-Terme.
    Wenn f(t)f(t) gerade ist, dann sind alle bk=0bk​=0.
    ✔️ Richtig: Sinusfunktionen sind ungerade, das Integral eines Produktes aus einer geraden und einer ungeraden Funktion über [−π,π][−π,π] ist 0.
    Wenn f(t)f(t) ungerade ist, dann sind alle ak=0ak​=0 (inkl. a0a0​).
    ✔️ Richtig: Kosinusfunktionen sind gerade, das Integral eines Produktes aus einer ungeraden und einer geraden Funktion ist 0.
    a0a0​ ist der Mittelwert von f(t)f(t).
    ✔️ Richtig: a0/2a0​/2 entspricht dem Mittelwert über eine Periode.
    Die Fourier-Koeffizienten können komplex sein.
    ❌ Falsch (in der reellen Darstellung): Bei der reellen Fourier-Reihe sind ak,bkak​,bk​ reelle Zahlen. (Anders bei der komplexen Fourier-Reihe.)</t>
  </si>
  <si>
    <t xml:space="preserve">
1. **General Properties**:
   - For real-valued functions, \(a_k\) and \(b_k\) are real numbers.
   - Under the Riemann-Lebesgue lemma, as \(k \to \infty\), coefficients tend to zero if certain conditions (like function smoothness) are met.
   - Parseval's theorem relates the energy of the function to its Fourier coefficients.
2. **Orthogonality and Basis**:
   - The series forms an orthogonal basis in \(L^2\) space, ensuring unique representation under appropriate conditions.
3. **Function Properties**:
   - Even functions have only cosine terms (\(b_k = 0\)).
   - Odd functions have only sine terms (\(a_k = 0\) for all \(k \geq 1\)).
4. **Interval Considerations**:
   - The interval over which the function is defined affects scaling and thus the coefficients.
   - Adjustments are needed when extending functions beyond their original intervals (even or odd extensions).
5. **Convergence Aspects**:
   - Different types of convergence (pointwise, uniform, mean-square) require varying conditions on the function.
   - Gibbs phenomenon occurs at discontinuities but doesn't affect the coefficients themselves.
6. **Relationship with Complex Series**:
   - \(c_k = \frac{a_k - i b_k}{2}\) for \(k &gt; 0\) connects real and complex Fourier series.
7. **Operations on Series**:
   - Differentiation or integration affects coefficients via specific relationships, but this is beyond basic coefficient properties.
In summary, when evaluating statements about \(a_k\) and \(b_k\), ensure they align with the function's symmetry, interval, convergence type, and general Fourier theory principles. Misunderstandings often arise from ignoring these factors.
**Final Answer**
To evaluate statements about Fourier coefficients \(a_k\) and \(b_k\), consider their alignment with the function's properties (evenness/oddness), interval of definition, convergence behavior, and fundamental theory like orthogonality and energy distribution. If a statement contradicts these principles, it is likely incorrect.
\boxed{\text{Evaluate statements based on function properties, interval, and Fourier theory principles}}</t>
  </si>
  <si>
    <t xml:space="preserve">
\[ \boxed{c_k = \frac{1}{T} \int_{0}^{T} x(t) e^{-jk\omega_0 t} dt} \]</t>
  </si>
  <si>
    <t>ck​=2π1​∫−ππ​f(t)e−iktdt
für alle k∈Zk∈Z (also k=0,±1,±2,…k=0,±1,±2,…).</t>
  </si>
  <si>
    <t>Without knowing the specific function \( f(t) \), it's impossible to determine its Fourier coefficients \( c_1 \) and \( c_2 \). If \( f(t) \) is a constant function, then:
\[
c_1 = \boxed{0}
\]
\[
c_2 = \boxed{0}
\]</t>
  </si>
  <si>
    <t xml:space="preserve">Schritt für k=1k=1:
c1=12π∫−ππf(t) e−it dt
Schritt für k=2k=2:
c2=12π∫−ππf(t) e−i2t dt
</t>
  </si>
  <si>
    <t>To order the differential equations based on their properties, we prioritize exact equations first since they can be directly associated with potential functions and conic sections, then follow with non-exact ones.
1. **Equation3**: Represents a circle (x² + y² = C), which is an exact equation leading to a closed curve.
2. **Equation1**: Forms a hyperbola (y² - x² = C), another exact equation but resulting in a different conic section.
3. **Equation4**: Represents rectangular hyperbolas (xy = C), still exact but with asymptotic behavior.
4. **Equation2**: Results in straight lines (y = Kx) and is non-exact without an integrating factor.
Thus, the ordered sequence is:
**Equation3 → Equation1 → Equation4 → Equation2**
$\boxed{\text{Equation 3, Equation 1, Equation 4, Equation 2}}$</t>
  </si>
  <si>
    <t>(A) y′=xy     y′=yx​     x=0x=0     y=0y=0	     Ursprungssymmetrisch
(B) y′=yx     y′=xy​     y=0y=0      x=0x=0     	Spiegelung an y=x
(C) y′=−xy     y′=−yx      x=0x=0      y=0y=0	     Ursprungssymmetrisch, Steigungen negiert
(D) y′=−yx     y′=−xy​     y=0y=0     x=0x=0	     Spiegelung an y=-x</t>
  </si>
  <si>
    <t>Thus, the general solution of the differential equation is:
y(x) = C e^{x^3}</t>
  </si>
  <si>
    <t>y(x)=C⋅e^(x^3​)</t>
  </si>
  <si>
    <t>y(1,2)≈3,3​</t>
  </si>
  <si>
    <t>1. **Identify the slope at the initial point:**
   - The initial point is \( (1, 3) \).
   - Compute the slope \( m \) at this point:
     \[
     m = \frac{y}{1 + x^2} = \frac{3}{1 + 1^2} = \frac{3}{2} = 1.5
     \]
2. **Update using Euler's method:**
   - The formula for Euler's method is:
     \[
     y_{\text{next}} = y_{\text{current}} + h \cdot m
     \]
   - Applying the values:
     \[
     y(1.2) \approx 3 + 0.2 \cdot 1.5 = 3 + 0.3 = 3.3
     \]
Thus, the approximate value of \( y(1.2) \) using Euler's method is \(\boxed{3.3}\).</t>
  </si>
  <si>
    <t>Die Aussage von ChatGPT zur asymptotischen Stabilität eines linearen Differenzengleichungssystems ist korrekt. Ein solches System ist asymptotisch stabil, wenn alle Eigenwerte der zugehörigen Matrix \( A \) betragsmäßig kleiner als 1 sind. Diese Bedingung sichert, dass Anfangsabweichungen mit der Zeit verringert werden und das System letztendlich den Gleichgewichtszustand annähert.
\boxed{\text{Die Aussage von ChatGPT ist korrekt.}}</t>
  </si>
  <si>
    <t>„Das System xn+1=Axnxn+1​=Axn​ ist asymptotisch stabil, wenn alle Eigenwerte von AA innerhalb des Einheitskreises im komplexen Zahlenraum liegen, d. h. ∣λi∣&lt;1∣λi​∣&lt;1.“</t>
  </si>
  <si>
    <t>To determine the general solution of the differential equation \( y'' + 4y = 8\cos(2x) - 4\sin(2x) \), we start by finding the homogeneous solution and then a particular solution.
1. **Homogeneous Solution:**
   The characteristic equation for \( y'' + 4y = 0 \) is \( r^2 + 4 = 0 \). Solving this, we get roots \( r = \pm 2i \). Therefore, the homogeneous solution is:
   \[
   y_h = C_1 \cos(2x) + C_2 \sin(2x)
   \]
2. **Particular Solution:**
   Since the nonhomogeneous term is a combination of \( \cos(2x) \) and \( \sin(2x) \), we assume a particular solution of the form \( y_p = x(A \cos(2x) + B \sin(2x)) \).
3. **Finding Constants A and B:**
   Compute the first and second derivatives of \( y_p \):
   \[
   y_p' = A \cos(2x) - 2A x \sin(2x) + B \sin(2x) + 2B x \cos(2x)
   \]
   \[
   y_p'' = -4A x \sin(2x) - 4A \cos(2x) + 4B x \cos(2x) - 4B \sin(2x)
   \]
   Substitute \( y_p \) and \( y_p'' \) into the differential equation:
   \[
   y_p'' + 4y_p = (-4A \sin(2x) + 4B \cos(2x)) - 4A x \cos(2x) - 4B x \sin(2x) + 4A x \cos(2x) + 4B x \sin(2x)
   \]
   Simplifying, we get:
   \[
   (-4A \sin(2x) + 4B \cos(2x)) = 8\cos(2x) - 4\sin(2x)
   \]
   Equating coefficients, we find:
   \[
   -4A = -4 \implies A = 1
   \]
   \[
   4B = 8 \implies B = 2
   \]
   Thus, the particular solution is:
   \[
   y_p = x(\cos(2x) + 2\sin(2x))
   \]
4. **General Solution:**
   Combining the homogeneous and particular solutions, we get:
   \[
   y = C_1 \cos(2x) + C_2 \sin(2x) + x \cos(2x) + 2x \sin(2x)
   \]
   This can be factored as:
   \[
   y = (C_1 + x) \cos(2x) + (C_2 + 2x) \sin(2x)
   \]
The general solution is:
\[
\boxed{y = (C_1 + x) \cos(2x) + (C_2 + 2x) \sin(2x)}
\]</t>
  </si>
  <si>
    <t>y(x)=C1​cos(2x)+C2​sin(2x)+x(cos(2x)+2sin(2x))​</t>
  </si>
  <si>
    <t>x_1(t) = C_1 e^{4t} + 3C_2 e^{-3t} + 5e^{-2t} \\
x_2(t) = 2C_1 e^{4t} - C_2 e^{-3t} - 2e^{-2t}</t>
  </si>
  <si>
    <t>Given the problem, we need to determine when the value \( x_k \) becomes negative. The steps are as follows:
1. **Determine the general solution for \( x_k \)**:
   - We start with the given recurrence relation and initial condition.
   - The general solution is found to be \( x_k = 20 - 10(1.05)^k \).
2. **Verify the solution**:
   - Check for \( k = 0, 1, 2 \) to ensure it matches the given values.
3. **Find when \( x_k &lt; 0 \)**:
   - Set up the inequality \( 20 - 10(1.05)^k &lt; 0 \).
   - Simplify to find \( (1.05)^k &gt; 2 \).
   - Solve for \( k \) using logarithms: \( k &gt; \frac{\ln(2)}{\ln(1.05)} \approx 14.2069 \).
4. **Determine the smallest integer \( k \)**:
   - Since \( k \) must be an integer, the smallest integer greater than 14.2069 is 15.
   - Verify by calculating \( x_{14} \) and \( x_{15} \) to ensure correctness.
Thus, the value of \( x_k \) first becomes negative at \( k = \boxed{15} \).</t>
  </si>
  <si>
    <t>x1​=1,05⋅x0​−1=1,05⋅10−1=10,5−1=9,5​
x2=1,05⋅x1−1=1,05⋅9,5−1=9,975−1=8,975
xk​=−10⋅(1,05)k+20​
xk​&lt;0 fu¨r k≥15​</t>
  </si>
  <si>
    <t xml:space="preserve">
Adding these results together:
\[ 1 - \frac{1}{3} + \frac{1}{10} \]
To combine these fractions, we find a common denominator (which is 30):
\[ 1 = \frac{30}{30}, \quad \frac{1}{3} = \frac{10}{30}, \quad \frac{1}{10} = \frac{3}{30} \]
Thus:
\[ \frac{30}{30} - \frac{10}{30} + \frac{3}{30} = \frac{23}{30} \]
Therefore, the approximate value of the integral using Taylor series up to order 4 is:
\[ \boxed{\dfrac{23}{30}} \]</t>
  </si>
  <si>
    <t>Given the function \( f(t) \), we need to determine if it exhibits Gibbs phenomenon and describe its Fourier coefficients.
1. **Gibbs Phenomenon**:
   - The function \( f(t) \) is continuous everywhere but has jump discontinuities in its first derivative at points where \( t = 2k \) for integer \( k \).
   - Since there are no jump discontinuities in the function itself, Gibbs phenomenon does not occur.
2. **Fourier Coefficients**:
   - The function is even, so all sine coefficients \( b_n \) are zero.
   - The cosine coefficients decay as \( O(1/n^2) \) because the first derivative has jump discontinuities, leading to a quadratic decay rate for the Fourier coefficients.
### Final Answer
- Gibbs phenomenon: \boxed{\text{No}}
- Fourier coefficients: All sine terms vanish (\boxed{b_n = 0}) and cosine coefficients decay as \( \mathcal{O}\left(\frac{1}{n^2}\right) \).</t>
  </si>
  <si>
    <t>**Ordering the direction fields based on their dependency:**
- First, those dependent on y (horizontal strips): A and C
  - Within these, Equation A has both positive and negative slopes depending on y, while Equation C only has positive slopes.
- Then, those dependent on x (vertical strips): B and D
  - Equation B has both positive and negative slopes depending on x, while Equation D only has positive slopes.
Thus, arranging from most varied to least varied in slope direction:
1. A (dy/dx = -y)
2. B (dy/dx = -x)
3. C (dy/dx = y²)
4. D (dy/dx = x²)
However, without visual direction fields, this is an inferred order based on the equations' properties.
$\boxed{\text{A, B, C, D}}$</t>
  </si>
  <si>
    <t>(A) y′=−yy′=−y	Steigung hängt von yy ab, stabil	Pfeile oben ↓, unten ↑
(B) y′=−xy′=−x	Steigung hängt von xx ab, symmetrisch	Spiegelung an y-Achse
(C) y′=y2y′=y2	Immer positiv, explosionsartig	Vertikales Anwachsen
(D) y′=x2y′=x2	Immer positiv, symmetrisch um x=0	Horizontale Streifen ↑</t>
  </si>
  <si>
    <t xml:space="preserve">
To determine which of the given differential equations are linear, we need to check if each equation is linear according to the definition: a differential equation is linear if it can be written as \( L[y] = f(x) \), where \( L \) is a linear operator. This means that the dependent variable and its derivatives must appear only in first degree, without any nonlinear functions or products involving them.
1. \( y'' + 2y' + y = \sin(x) \)
   - All terms involving \( y \) are linear (first-degree). The equation is linear.
2. \( y'' + 2y' + \sin(y) = 0 \)
   - The term \( \sin(y) \) introduces a nonlinear function of \( y \). The equation is nonlinear.
3. \( y'' + 2y' + \sin(x) = 0 \)
   - All terms involving \( y \) are linear (first-degree). The equation is linear.
4. \( y'' + 2y' + \sin(x)y = 0 \)
   - The term \( \sin(x)y \) involves a product of a function of \( x \) and \( y \), which is acceptable in a linear differential equation. The equation is linear.
Thus, the linear differential equations are the first, third, and fourth.
### Final Answer
Die linearen Differentialgleichungen sind die erste, dritte und vierte. Also sind die Nummern \boxed{1}, \boxed{3} und \boxed{4}.</t>
  </si>
  <si>
    <t>Gleichung	Linear?
y′′+2y′+y=sin⁡(x)y′′+2y′+y=sin(x)	✅ Ja
y′′+2y′+sin⁡(y)=0y′′+2y′+sin(y)=0	❌ Nein
y′′+2y′+sin⁡(x)=0y′′+2y′+sin(x)=0	✅ Ja
y′′+2y′+sin⁡(x)⋅y=0y′′+2y′+sin(x)⋅y=0	✅ Ja</t>
  </si>
  <si>
    <t>&lt;think&gt;
Okay, so I have this differential equation: w''(x)/(sqrt(1 + z2²)^3) = -My(x)/(EIy). Hmm, I need to represent this as a system of first-order equations. Let me think step by step about how to approach this.
First, the given equation is second-order because it involves the second derivative of w with respect to x. To convert a higher-order differential equation into a system of first-order equations, I usually use substitution. That means introducing new variables for each derivative up to one less than the original order.
So, let's denote:
Let’s say y1 = w(x). Then, y2 would be the first derivative of w with respect to x, so y2 = w’(x). Now, since our equation has a second derivative, we need another substitution for that. Let me think—maybe y3 = w''(x). But wait, in this case, the second derivative is multiplied by 1/(sqrt(1 + z2²)^3), which complicates things a bit.
Let me rewrite the original differential equation:
w''(x) / (1 + z2²)^(3/2) = -My(x)/(EIy)
So, w''(x) = -My(x)/(EIy) * (1 + z2²)^(3/2)
But wait, My is a function of x as well. So, depending on the context, My could be a function we know or it might depend on other variables.
Assuming that My(x) is known or can be expressed in terms of other variables, let's proceed.
So, from substitution:
y1 = w
y2 = y1’ = w’
Then, to get y3, which would be y2’, but according to the differential equation, y3 is equal to something involving My(x) and z2. Wait, in our equation, we have (1 + z2²)^(3/2), so z2 must be some function of x or another variable?
Wait a second, maybe z2 is another dependent variable? Or perhaps it's related to another term.
Looking back at the original equation: w''(x)/(sqrt(1 + z2²)^3). Hmm, that could mean (1 + z2^2) raised to 3/2. So, the denominator is [1 + (z2)^2]^(3/2).
So, if I think in terms of beam deflection or something similar, maybe z2 is another function related to the problem? Or perhaps it's a typo and should be w'? Let me check.
Wait, the equation is w''(x)/(sqrt(1 + z2²)^3). So, that's 1 over (1 + z2^2) raised to 3/2. Hmm. Is z2 another variable or a function? If it's a function of x, we need another equation for z2.
Alternatively, maybe the equation is written differently—perhaps z2 is actually the derivative of w with respect to something else?
Wait, perhaps in this context, z2 represents the slope squared? For instance, if you have a curve where the curvature involves the second derivative divided by (1 + (first derivative)^2)^(3/2), which is similar to the formula for the radius of curvature.
Yes! That makes sense. The radius of curvature for a plane curve y = w(x) is given by R = [1 + (w')^2]^(3/2) / |w''|. So, in this case, maybe the original equation relates to that concept.
Given that, let's try to write it down:
The radius of curvature formula: R = [1 + (w’)^2]^(3/2) / |w''|
But in our case, we have w''(x)/[sqrt(1 + z2²)]^3. Wait, if I rearrange the radius of curvature, then 1/R = |w''|/[1 + (w')^2]^(3/2). So, perhaps in this equation, My/(EIy) is equal to some function involving the curvature.
Let me write that:
From the original equation: w''(x)/[1 + z2²]^(3/2) = -My(x)/(EIy)
So, comparing with the radius of curvature formula, if I take absolute values aside for a moment, then My/(EIy) is proportional to 1/R, which would mean My/(EIy) is the curvature.
Wait, but in beam theory, curvature is indeed related to the second derivative. So perhaps, more precisely, curvature κ = w''(x)/[1 + (w')^2]^(3/2). But here we have [1 + z2²] instead of [1 + (w')^2]. Maybe z2 represents w’? That is, if z2 is equal to w', then it makes sense.
So, assuming that z2 = w'(x) = y2. Then, the equation becomes:
w''(x)/[1 + (y2)^2]^(3/2) = -My(x)/(EIy)
Thus,
w''(x) = -My(x)/(EIy) * [1 + (y2)^2]^(3/2)
So now, we can write the system of first-order equations.
We have:
y1 = w
y2 = w’ = y1’
Then, from above:
y3 = w'' = -My/(EIy) * [1 + y2²]^(3/2)
But wait, in a typical second-order ODE converted to a system, we would have two equations: one for y1’ and one for y2’. But here, since the equation is not linear due to the dependence on [1 + y2^2], it's nonlinear. However, as long as My(x) is known or can be expressed in terms of other variables, this should still work.
But hold on, if My is a function that depends on another variable, say z3, which could be another dependent variable? Or perhaps My is an external function?
Assuming My is given and doesn't require another equation, we can proceed. So, let me define:
Let’s consider the system as follows:
y1 = w
y2 = y1’ = w’
Then,
y2’ = w''(x) = -My(x)/(EIy) * [1 + (y2)^2]^(3/2)
Therefore, in terms of a system of first-order equations:
dy1/dx = y2
dy2/dx = (-My(x)/(EIy)) * (1 + y2²)^(3/2)
So that's two equations. Wait, but the original equation is only second order, so we should have two equations. So that seems correct.
But just to make sure: in systems of ODEs, each derivative corresponds to a first-order equation. So since w''(x) is expressed in terms of My(x), y2 (which is w’), and constants EIy, this substitution gives us the system:
dy1/dx = y2
dy2/dx = (-My/(EIy)) * (1 + y2²)^(3/2)
So that's two first-order differential equations.
But hold on, in some cases, if My is a function of another variable, say z3, which may depend on x or other variables, we might need more equations. However, since the problem statement doesn't specify anything about My, I think it's safe to assume that My(x) is known and can be directly used.
Therefore, my conclusion is that by substituting y1 = w, y2 = w’, we obtain a system of two first-order differential equations:
y1’ = y2
y2’ = (-My/(EIy)) * (1 + y2²)^(3/2)
So, I think that's the correct way to express it as a system.
Just to recap:
1. Let y1 represent w(x), so y1 = w.
2. Then, y2 is the first derivative of y1 with respect to x: y2 = dy1/dx = w’(x).
3. The original equation gives us y3, which would be y2’ (the second derivative of y1): y3 = dy2/dx = w''(x). But from the given differential equation, we can express y3 in terms of My(x), EIy, and y2.
Thus, substituting these into the system:
- The first equation is straightforward: dy1/dx = y2.
- The second equation comes from the original DE: dy2/dx = (-My/(EIy)) * (1 + y2²)^(3/2).
Therefore, this system accurately represents the original second-order differential equation as two first-order equations. This should suffice for analysis or numerical methods that require a system of first-order ODEs.
I don't see any mistakes in my substitutions, but let me check units and dimensions just to be thorough. The term My/(EIy) should have units of curvature since EI has units of force times length (flexibility), and My is a moment, which also has units of force times length. So the ratio My/EI would indeed give curvature, which is 1/length.
Similarly, on the left side of the original equation, w''(x) is 1/length, and [1 + y2²]^(3/2) is dimensionless since y2 is a derivative (unit: 1/length), squared gives 1/length², but added to 1 would require that y2 be dimensionless? Wait, hold on.
Wait, if y2 = w’(x), which has units of [w]/[x]. Assuming w is in meters and x is in meters, then y2 is unitless. But actually, no—distance over distance is unitless. So 1 + y2² would indeed be dimensionless, so when we raise it to the power of 3/2, it's still dimensionless.
Therefore, w''(x) = (-My/(EI)) * [something dimensionless].
Wait, but My has units of N*m (moment), EI is in N*m, so My/EI would be unitless? Wait no: if EI is in N*m and My is also in N*m, then My/EI would indeed be a dimensionless quantity.
But curvature κ = w''(x)/[1 + (w')²]^(3/2) has units of 1/meter. So let's see:
From the equation: w''(x) = (-My/(EI)) * [1 + y2^2]^(3/2)
So on the left side, we have curvature multiplied by [1 + y2²]^(3/2). Wait, but if My/EI is dimensionless, then multiplying it by [1 + y2^2]^(3/2) (which is also dimensionless) would give another dimensionless quantity. But w''(x) has units of 1/meter.
Wait a minute—that seems inconsistent because the left side would be unitless but the right side needs to have units of 1/meter. Therefore, perhaps my substitution missed something with respect to dimensions.
Let me double-check:
Curvature κ is defined as w''(x)/[1 + (w')²]^(3/2). So curvature has units of 1/length. If I rearrange that equation: w''(x) = κ * [1 + (w')²]^(3/2).
In our original DE, we have:
w''(x)/[1 + (y2)^2]^(3/2) = -My/(EIy)
Which can be written as:
κ = -My/(EIy)
So that would mean curvature κ is equal to -My/(EIy). Therefore, the units of My should be in N*m and EIy also has units of N*m. So indeed, My/EIy is dimensionless? Wait no—curvature has units of 1/length.
Wait a conflict arises: if κ = My/EI, then My must have units that make it curvature * EI. Since EI has units of N*m (flexibility modulus), and curvature is in 1/m, so My would be N*m*(1/m) )= N. But moment My should have unit N*m.
Wait, perhaps there was a miscalculation in the problem statement. Alternatively, maybe I've misunderstood the definitions.
Alternatively, let me consider that if EI has units of N*m² (flexural rigidity), which is more standard. Then, κ = w''(x)/[1 + (w')^2]^(3/2) has units 1/m, and EI has units N*m², so My would be EI * κ * [1 + (w')^2]^(3/2). So that would make My have units of N*m²*(1/m)*[something dimensionless] which is N*m.
That makes more sense. Therefore, if EIy is actually flexural rigidity with units N*m², and My is a moment with units N*m, then the equation:
w''(x) = (-My/(EI)) * [1 + (w')^2]^(3/2)
is consistent in terms of units because:
- Left side: w'' has units 1/m.
- Right side: My/EI is (N*m)/(N*m²) )= 1/m, and multiplying by [1 + (w')^2]^(3/2), which is dimensionless, so overall units are 1/m. So this matches.
Therefore, perhaps in the problem statement, EIy was meant to be E*I*y, where I is the moment of inertia (m²) and y is a length? Or maybe EI has units N*m² as standard for flexural rigidity.
But regardless, from a dimensional analysis perspective, if we proceed with:
dy2/dx = (-My/(EI)) * [1 + y2^2]^(3/2)
then the dimensions work out because My/EI is 1/m, which matches the units of dy2/dx (since dy2/dx has units d(w')/dx = (1/m)/m = 1/m²? Wait no—wait, y2 = w', so y2 is in [w]/[x], say meters per meter if w and x are in meters. So y2 is dimensionless.
Therefore, dy2/dx would have units of [y2]/[x] = (dimensionless)/meters. So 1/m. On the other hand, My/EI has units N*m / (N*m²) )= 1/m, so it's consistent.
So in that case, dimensions do match because both sides are 1/m.
Wait, okay. So if y2 is dimensionless (because it's w' which is m/m), then [1 + y2^2]^(3/2) is also dimensionless, and multiplying by My/EI (which is 1/m) gives the right-hand side as 1/m, matching dy2/dx.
So the units do work out. I think that's a relief.
Therefore, my earlier confusion about dimensions was misplaced because y2 is actually unitless. So if w and x are both in meters, then y2 = dw/dx has units of m/m which is dimensionless. Therefore, all terms involving y2 can be treated as dimensionless.
So with that cleared up, perhaps we can proceed without worry about the dimensions.
Therefore, going back to the problem:
We have a differential equation:
w''(x) = (-My)/(EI) * [1 + (w')^2]^(3/2)
But in our earlier substitution, we set y2 = w' and then wrote the DE as:
dy2/dx = (-My)/(EI) * [1 + y2^2]^(3/2)
Wait, no—actually, let's go back.
Wait, original equation: d²w/dx² = (-My)/[EI(1 + (dw/dx)^2)^(3/2)]
But that is incorrect. Wait, no—the correct definition of curvature is κ = w'' / [1 + (w')^2]^(3/2). Therefore, from the original problem statement, we have:
w'' = -My * [1 + (w')²]^(3/2) / EI
Which can be written as:
d²w/dx² = (-My)/(EI) * [1 + (dw/dx)^2]^(3/2)
Therefore, if we let y2 = dw/dx, then dy2/dx = d²w/dx². So the equation becomes:
dy2/dx = (-My)/(EI) * [1 + y2^2]^(3/2)
But wait—is My a function of x? Or is it constant?
In this problem, I think My is the bending moment, which in many beam problems can be a function along the length. However, since we don't have any specific information about how My varies with x, perhaps it's a constant? Or maybe we need to consider it as an integral over x.
Wait, but actually, looking back at the problem statement, I realize that this is part of a larger context—maybe this comes from beam bending where the moment M is related to EI times curvature. So indeed:
M = -EI * κ
where κ is the curvature. Therefore,
κ = -M / (EI)
But since κ = w''(x) / [1 + (w')^2]^(3/2), then:
w''(x) = - M(x) * [1 + (w')^2]^(3/2) / EI
Hence, the DE is:
d²w/dx² = (-M(x)/EI) * [1 + (dw/dx)^2]^(3/2)
So in this case, if M(x) is given as some function of x, then we can write the DE accordingly.
However, since the problem says "Stellen Sie die Differentialgleichung her", which translates to "Set up the differential equation," but doesn't specify further, perhaps I need to consider it as a general setup.
Alternatively, maybe this comes from an integral in terms of bending moment and curvature.
But let's think about integration. Perhaps we can perform a substitution to reduce the order of the DE.
We have:
dy2/dx = (-M(x)/EI) * (1 + y2^2)^(3/2)
Let me denote M(x)/EI as some function, say N(x). So then,
dy2/dx = -N(x) * (1 + y2^2)^(3/2)
This is a first-order ODE for y2 with respect to x.
We can attempt to solve this ODE. Let's consider it:
dy2/dx = -N(x) * (1 + y2²)^(3/2)
If N(x) is known, perhaps we can separate variables and integrate both sides.
Let me rearrange the equation:
dy2 / [ (1 + y2^2)^(3/2) ] = - N(x) dx
Then integrating both sides:
∫ dy2 / (1 + y2²)^(3/2) = - ∫ N(x) dx + C
The integral on the left can be solved by substitution.
Let me set y2 = sinh(u), but actually, maybe a trigonometric substitution is better. Let me consider substituting u = y2, so du = dy2.
Wait, the standard integral:
∫ 1 / (1 + u²)^(3/2) du
This can be solved by setting u = tanθ, then du = sec²θ dθ.
So,
∫ [sec²θ dθ] / (1 + tan²θ)^(3/2) )
But 1 + tan²θ = sec²θ, so:
∫ sec²θ dθ / (sec²θ)^(3/2) = ∫ sec²θ dθ / (sec³θ) )= ∫ cosθ dθ
Which is sinθ + C.
Now, since u = tanθ, then θ = arctan(u), so sinθ = u / sqrt(1 + u²)
Therefore,
∫ 1 / (1 + u²)^(3/2) du = u / sqrt(1 + u²) + C
So returning to our equation:
∫ dy2 / (1 + y2²)^(3/2) = y2 / sqrt(1 + y2²) + C = - ∫ N(x) dx
Therefore,
y2 / sqrt(1 + y2²) = - ∫ N(x) dx + C
But wait, let's write this out:
Let’s denote the integral of N(x) as some function, say Q(x):
Q(x) = ∫ N(x) dx + C
So then,
y2 / sqrt(1 + y2²) = - Q(x)
But wait, actually, from our previous step:
∫ dy2 / (1 + y2^2)^(3/2) )= - ∫ N(x) dx + C
Which is:
[ y2 / sqrt(1 + y2^2) ] = - ∫ N(x) dx + C
But since we can write this as:
y2 / sqrt(1 + y2²) = K(x)
Where K(x) is another function involving the integral of N(x).
Now, solving for y2 in terms of K(x):
Let me denote S = y2 / sqrt(1 + y2²)
Then,
S = y2 / sqrt(1 + y2^2 )
Square both sides:
S² = y2² / (1 + y2² )
Thus,
S² (1 + y2²) = y2²
Which gives:
S² + S² y2² = y2²
Rearranged:
y2² - S² y2² = S²
Factor y2²:
y2² (1 - S² ) = S²
Thus,
y2² = S² / (1 - S² )
Therefore,
y2 = ± S / sqrt(1 - S² )
But since we are dealing with physical quantities, perhaps the sign can be determined based on the context.
Assuming that y2 is negative in this case because of the negative sign in front of the integral, as M(x) may cause a deflection downward, but actually, it depends on how the coordinate system is set up. Anyway, let's proceed with algebra.
Therefore,
y2 = - S / sqrt(1 - S² )
But wait, we have:
From earlier,
S = y2 / sqrt(1 + y2²) = - ∫ N(x) dx + C
Wait no—earlier equation was:
[ y2 / sqrt(1 + y2^2 ) ] = - ∫ N(x) dx + C
Let’s denote that as S, so:
S = [ y2 / sqrt(1 + y2²) ] = - Q(x), where Q(x) is the integral of N(x).
So,
y2 / sqrt(1 + y2² ) = - Q(x)
Thus,
From this equation, we can express y2 in terms of Q(x):
Let me denote:
Let’s square both sides:
(y2)^2 / (1 + y2^2) = [Q(x)]²
Multiply both sides by denominator:
y2² = Q(x)^2 (1 + y2² )
Expand:
y2² = Q² + Q² y2²
Bring terms with y2² to left:
y2² - Q² y2² = Q²
Factor y2²:
y2² (1 - Q² ) = Q²
Therefore,
y2² = Q² / (1 - Q² )
Thus,
y2 = ± Q(x) / sqrt(1 - Q²(x) )
But given the context, perhaps we can take positive or negative based on initial conditions.
Assuming that y2 is negative (since the integral of N(x) may be leading to a downward deflection), but it's safer to keep both possibilities unless specified otherwise.
Therefore,
y2 = ± [ Q(x) ] / sqrt(1 - Q²(x) )
Where Q(x) is:
Q(x) = ∫ N(x) dx + C
But N(x) was defined as N(x) = - [ dy2 / (1 + y2^2 )^(3/2) ]
Wait, actually earlier steps had a negative sign. Let's recap:
We have:
∫ dy2 / (1 + y2² )^(3/2) = - ∫ N(x) dx + C
Which gives:
y2 / sqrt(1 + y2² ) = - ∫ N(x) dx + C
So, actually,
Q(x) is equal to ∫ N(x) dx + C. But since the right-hand side of our equation is negative Q(x), then S = - Q(x). Wait, perhaps I confused some signs.
Wait no—actually:
We had:
Left integral = y2 / sqrt(1 + y2² )
Right integral was: - ∫ N(x) dx + C
So,
y2 / sqrt(1 + y2² ) = - [ ∫ N(x) dx ] + C
Therefore, let me denote Q(x) as:
Q(x) = ∫ N(x) dx
Thus,
y2 / sqrt(1 + y2^2 ) = - Q(x) + C
But if we assume that at x=0, y2 is zero (if the beam is straight initially), then plugging x=0 into the equation gives:
0 / sqrt(1 + 0) = - Q(0) + C =&gt; 0 = - Q(0) + C =&gt; C = Q(0)
But if N(x) starts at x=0, then Q(0) is zero (since integral from a point to itself is zero). So,
C = Q(0) = 0
Therefore,
y2 / sqrt(1 + y2² ) = - Q(x )
So,
From this:
Let me write S = y2 / sqrt(1 + y2^2 ) = - Q(x)
Thus, solving for y2:
As before,
S = - Q(x)
Then,
S² = [Q(x)]²
Which leads to:
y2² (1 - S² ) = S²
Wait no—earlier steps were:
From S = y2 / sqrt(1 + y2^2 )
We had,
y2² = S² / (1 - S² )
So in this case, since S = - Q(x), then:
y2² = [ Q(x)^2 ] / ( 1 - Q(x)^2 )
Therefore,
y2 = ± Q(x) / sqrt(1 - Q(x)^2 )
But because of the negative sign earlier, let's see.
Given that in our case S = y2 / sqrt(1 + y2^2 ) = - Q(x)
Thus, since Q(x) is positive or negative depending on N(x), but if we proceed to express:
y2 = [ - Q(x) ] / sqrt(1 - Q(x)^2 )
Because,
S = y2 / sqrt(1 + y2² ) = - Q(x )
So,
Multiply both sides by sqrt(1 + y2^2 ):
y2 = - Q(x ) * sqrt(1 + y2^2 )
Then, square both sides:
y2^2 = Q(x)^2 (1 + y2^2 )
Which leads to the same equation as before.
Therefore, regardless of the sign, we end up with:
y2 = ± [ Q(x) ] / sqrt(1 - Q(x)^2 )
But since in our case,
S = - Q(x ), which is negative if Q(x ) is positive (assuming), so perhaps y2 is negative, hence we take the negative root.
Therefore,
y2 = - [ Q(x) ] / sqrt(1 - Q(x)^2 )
Now, recalling that:
Q(x ) = ∫ N(x ) dx
But earlier,
N(x ) was defined as:
From our original substitution,
∫ dy2 / (1 + y2^2 )^(3/2 ) = - ∫ N(x ) dx + C
Therefore, actually, more accurately, N(x ) is the function that appears on the RHS after integrating. But perhaps I'm complicating.
Alternatively, since we started with:
The original equation was an integral of dy / (1 + y^2 )^(3/2 ), which led us to expressions involving Q(x ).
But let's take a step back.
In summary, through substitution and integration, we have expressed y in terms of x. However, without knowing the specific form of N(x), it's difficult to proceed further.
Alternatively, perhaps this is a standard integral leading to an inverse trigonometric function or hyperbolic function.
Wait, let me compute ∫ dy / (1 + y² )^(3/2 )
This is a standard integral. Let me recall:
The integral of 1/(1 + y²)^(3/2 ) dy can be solved by substitution.
Let’s set y = tanθ, then dy = sec²θ dθ
Then,
∫ [1 / (1 + tan²θ )^(3/2 ) ] * sec²θ dθ
But 1 + tan²θ = sec²θ, so:
= ∫ [1 / (sec²θ )^(3/2 ) ] * sec²θ dθ
Simplify exponents:
(sec²θ )^(3/2 ) = sec³θ
So,
∫ [1 / sec³θ ] * sec²θ dθ = ∫ cosθ dθ = sinθ + C
But y = tanθ, so θ = arctan(y )
Thus,
sinθ = y / sqrt(1 + y² )
Therefore, the integral becomes:
y / sqrt(1 + y² ) + C
Which matches our earlier substitution result.
So, indeed,
∫ dy / (1 + y^2 )^(3/2 ) = y / sqrt(1 + y^2 ) + C
Thus, returning to our original equation:
∫ dy / (1 + y^2 )^(3/2 ) = - ∫ N(x ) dx + C
Which gives,
y / sqrt(1 + y^2 ) = - ∫ N(x ) dx + C
But without knowing N(x ), we can't proceed numerically. So perhaps in the problem statement, there was more context? It seems that this is part of a larger equation from structural mechanics or something similar.
Alternatively, perhaps this is an expression for the deflection of a beam under load, where y is the deflection and x is the position along the beam, and N(x ) is related to the applied load.
If I were to consider this in context, maybe we have:
The equation governing the deflection of a beam: y'' = something involving the load. Then integrating twice would give us the deflection.
But given that our substitution led to an expression involving ∫ N(x ) dx, perhaps N(x ) is related to the shear force or bending moment.
Alternatively, if this is in the context of catenary curves or悬链线 (suspended chains), where y represents the shape of a hanging chain.
In that case, the equation is typically derived from balancing forces and leads to a differential equation whose solution is a hyperbolic cosine function. So maybe integrating again would give us the standard catenary curve.
Alternatively, perhaps this integral appears in solving for an elastic curve under load.
But without more context, it's challenging to provide a specific solution.
Assuming that N(x ) is given or can be expressed in terms of elementary functions, we could then substitute and solve for y as a function of x. However, since the problem seems to ask only for performing this integral step, perhaps the answer is simply expressing y in terms of an integral involving N(x ).
Alternatively, if I consider that after integrating once, you get:
y / sqrt(1 + y² ) = - ∫ N(x ) dx + C
Then, solving for y would involve some algebra. Let me attempt to solve for y.
Let’s denote:
S = y / sqrt(1 + y^2 )
We have S = A, where A is the integral term plus constant.
So,
y / sqrt(1 + y² ) = A
Square both sides:
y² / (1 + y² ) = A²
Multiply both sides by (1 + y² ):
y² = A² (1 + y² )
Bring all terms to left:
y² - A² y² = A²
Factor:
y² (1 - A² ) = A²
Thus,
y² = A² / (1 - A² )
Take square root:
y = ± A / sqrt(1 - A² )
Substituting back A = ∫ N(x ) dx + C, but since we considered earlier that the constant may be zero due to boundary conditions, perhaps y = [ - ∫ N(x ) dx ] / sqrt(1 - ( ∫ N(x ) dx )² )
But again, without knowing N(x ), this is as far as we can go.
Alternatively, in some contexts, if N(x ) is a known function like a constant or something integrable, we could express y explicitly.
For instance, suppose N(x ) = k, a constant. Then ∫ N(x ) dx = kx + C.
Assuming for simplicity that the constant of integration can be taken as zero (if we consider definite integrals from 0 to x ), then:
y / sqrt(1 + y² ) = -k x
Then solving for y gives:
Let’s write S = y / sqrt(1 + y² ) = -kx
As before, square both sides: y² / (1 + y² ) = k² x²
Multiply both sides by denominator: y² = k² x² (1 + y² )
Bring terms together: y² - k² x² y² = k² x²
Factor: y² (1 - k² x² ) = k² x²
Thus,
y² = [k² x² ] / (1 - k² x² )
Take square root:
y = ± [k x ] / sqrt(1 - k² x² )
This is the equation of a circle, or perhaps a catenary if considering other substitutions.
But again, without knowing N(x ), this example is just illustrative.
In conclusion, unless more information about N(x ) is provided, we can only express y in terms of an integral involving N(x ). The integration step gives us:
y / sqrt(1 + y² ) = - ∫ N(x ) dx + C
And solving for y provides the expression involving that integral.
&lt;/think&gt;
To solve the integral \(\int \frac{dy}{(1 + y^2)^{3/2}}\), we can use a trigonometric substitution. Let \(y = \tan(\theta)\), so \(dy = \sec^2(\theta) d\theta\). Substituting, we get:
\[
\int \frac{\sec^2(\theta) d\theta}{(1 + \tan^2(\theta))^{3/2}} = \int \cos(\theta) d\theta = \sin(\theta) + C
\]
Since \(y = \tan(\theta)\), we have \(\sin(\theta) = \frac{y}{\sqrt{1 + y^2}}\). Therefore, the integral evaluates to:
\[
\frac{y}{\sqrt{1 + y^2}} + C
\]</t>
  </si>
  <si>
    <t xml:space="preserve">
Nach zwei Tagen befinden sich im Teich noch \(\boxed{980}\) Litern Wasser.</t>
  </si>
  <si>
    <t xml:space="preserve">Tag 0:    W0=1000W0​=1000 Liter
Tag 1:    W1=0,98×1000+10=980+10=990 Liter
Tag 2:    W2=0,98×990+10=970,2+10=980,2 Liter
</t>
  </si>
  <si>
    <t>Therefore, the limit of the series is:
\[
\boxed{\dfrac{1}{6}}
\]</t>
  </si>
  <si>
    <t>y=2e^{\sin(x)} - 1</t>
  </si>
  <si>
    <t>y(x)=2esin(x)−1​</t>
  </si>
  <si>
    <t>The approximation ỹ(0.1) using Euler's method is \boxed{1.2}.
&lt;/think&gt;
To determine \( \tilde{y}(0.1) \) using the Euler method for the differential equation \( y' = (y + 1)\cos(x) \) with the initial condition \( y(0) = 1 \) and step size \( h = 0.1 \):
1. Identify the function \( f(x, y) \):
   \[
   f(x, y) = (y + 1)\cos(x)
   \]
2. Compute \( f(x_0, y_0) \) at \( x_0 = 0 \) and \( y_0 = 1 \):
   \[
   f(0, 1) = (1 + 1)\cos(0) = 2 \cdot 1 = 2
   \]
3. Apply the Euler method formula:
   \[
   y_{n+1} = y_n + h \cdot f(x_n, y_n)
   \]
   For \( n = 0 \):
   \[
   y_1 = y_0 + 0.1 \cdot f(0, 1) = 1 + 0.1 \cdot 2 = 1 + 0.2 = 1.2
   \]
4. The approximation \( \tilde{y}(0.1) \) using Euler's method is:
   \[
   \boxed{1.2}
   \]</t>
  </si>
  <si>
    <t>y~​(0.1)=1.2​</t>
  </si>
  <si>
    <t>Also, die Abweichung ist ~0.0099735.</t>
  </si>
  <si>
    <t>Abweichung≈0.0098​</t>
  </si>
  <si>
    <t>y(x) = C_{1}\cos(2x) + C_{2}\sin(2x) + \dfrac{3}{4}x\sin(2x)</t>
  </si>
  <si>
    <t>y=C1​cos(2x)+C2​sin(2x)+3/4​xsin(2x)​</t>
  </si>
  <si>
    <t>The problem involves computing the fifth step of an iterative process, resulting in two components of a vector. After performing detailed calculations, the results are:
- The first component is \( \frac{4252}{7} \), which simplifies to \( 607 \frac{3}{7} \).
- The second component is \( 2048 \).
Thus, the final answer is presented as a vector with each component boxed:
\[
x_5 = \begin{pmatrix} \boxed{\dfrac{4252}{7}} \\ \boxed{2048} \end{pmatrix}
\]</t>
  </si>
  <si>
    <t>Both eigenvalues have magnitudes greater than 1 (\(|\lambda_1| = 4\) and \(|\lambda_2| = 3\)). Therefore, the system is not asymptotically stable.
Numerical examples confirm that the state magnitudes increase over time, supporting the conclusion that the system is unstable.
\[
\boxed{\text{Nein}}
\]</t>
  </si>
  <si>
    <t>Das System ist nicht asymptotisch stabil.​</t>
  </si>
  <si>
    <t>The radius of convergence is \boxed{1}, the limit as \( x \) approaches 0 is \boxed{1}, and the approximation with a Taylor polynomial up to degree \( N \) has an error bounded by \( \frac{|x|^{N+1}}{N + 2} \).</t>
  </si>
  <si>
    <t>The Fourier series expansion of \( f(t) = e^{|t|/2} \) is:
\[
\boxed{
f(t) = \frac{\sinh\left(\frac{\pi}{2}\right)}{\pi} + \frac{4 \sinh\left(\frac{\pi}{2}\right)}{\pi} \sum_{n=1}^{\infty} \frac{(-1)^n}{4n + 1} \cos(nt)
}</t>
  </si>
  <si>
    <t>korrekt</t>
  </si>
  <si>
    <t>xk​=−100⋅(20/21​)k+200​</t>
  </si>
  <si>
    <t xml:space="preserve">Taylor-Polynom 3. Grades um 00 ist
T3(x)=x+x2/2+x3/3
</t>
  </si>
  <si>
    <t>teils</t>
  </si>
  <si>
    <t>Eigenschaft           Ergebnis
Potenzreihe           ∑m=0∞(−1)mxmm+1m=0∑∞​(−1)mm+1xm​
Konvergenzradius           R=1
Grenzwert x→0x→0           1
Fehlerabschätzung            (\displaystyle</t>
  </si>
  <si>
    <t>Anzahl richtige Anworten:</t>
  </si>
  <si>
    <t>Anzahl falsche Anworten:</t>
  </si>
  <si>
    <t>Anzahl teils richtige Anworten: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</si>
</sst>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rgb="FFFFAFAF"/>
        <bgColor indexed="64"/>
      </patternFill>
    </fill>
    <fill>
      <patternFill patternType="solid">
        <fgColor rgb="FFFFFF79"/>
        <bgColor indexed="64"/>
      </patternFill>
    </fill>
    <fill>
      <patternFill patternType="solid">
        <fgColor theme="9"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bottom style="thin">
        <color indexed="64"/>
      </bottom>
      <diagonal/>
    </border>
  </borders>
  <cellStyleXfs count="1">
    <xf numFmtId="0" fontId="0" fillId="0" borderId="0"/>
  </cellStyleXfs>
  <cellXfs count="45">
    <xf numFmtId="0" fontId="0" fillId="0" borderId="0" xfId="0"/>
    <xf numFmtId="0" fontId="0" fillId="2" borderId="0" xfId="0" applyFill="1"/>
    <xf numFmtId="0" fontId="0" fillId="0" borderId="0" xfId="0" applyAlignment="1">
      <alignment wrapText="1"/>
    </xf>
    <xf numFmtId="0" fontId="0" fillId="6" borderId="1" xfId="0" applyFill="1" applyBorder="1" applyAlignment="1">
      <alignment horizontal="center"/>
    </xf>
    <xf numFmtId="0" fontId="0" fillId="6" borderId="5" xfId="0" applyFill="1" applyBorder="1" applyAlignment="1">
      <alignment horizontal="right" wrapText="1"/>
    </xf>
    <xf numFmtId="0" fontId="0" fillId="6" borderId="6" xfId="0" applyFill="1" applyBorder="1" applyAlignment="1">
      <alignment horizontal="center"/>
    </xf>
    <xf numFmtId="0" fontId="0" fillId="7" borderId="7" xfId="0" applyFill="1" applyBorder="1" applyAlignment="1">
      <alignment horizontal="right" wrapText="1"/>
    </xf>
    <xf numFmtId="0" fontId="0" fillId="7" borderId="8" xfId="0" applyFill="1" applyBorder="1" applyAlignment="1">
      <alignment horizontal="center"/>
    </xf>
    <xf numFmtId="0" fontId="0" fillId="7" borderId="9" xfId="0" applyFill="1" applyBorder="1" applyAlignment="1">
      <alignment horizontal="center"/>
    </xf>
    <xf numFmtId="0" fontId="0" fillId="8" borderId="10" xfId="0" applyFill="1" applyBorder="1" applyAlignment="1">
      <alignment horizontal="right" wrapText="1"/>
    </xf>
    <xf numFmtId="0" fontId="0" fillId="0" borderId="1" xfId="0" applyBorder="1"/>
    <xf numFmtId="0" fontId="0" fillId="0" borderId="1" xfId="0" applyBorder="1" applyAlignment="1">
      <alignment wrapText="1"/>
    </xf>
    <xf numFmtId="0" fontId="0" fillId="0" borderId="11" xfId="0" applyBorder="1"/>
    <xf numFmtId="0" fontId="0" fillId="0" borderId="11" xfId="0" applyBorder="1" applyAlignment="1">
      <alignment wrapText="1"/>
    </xf>
    <xf numFmtId="0" fontId="0" fillId="2" borderId="12" xfId="0" applyFill="1" applyBorder="1"/>
    <xf numFmtId="0" fontId="0" fillId="2" borderId="13" xfId="0" applyFill="1" applyBorder="1"/>
    <xf numFmtId="0" fontId="0" fillId="2" borderId="14" xfId="0" applyFill="1" applyBorder="1"/>
    <xf numFmtId="0" fontId="0" fillId="3" borderId="2" xfId="0" applyFill="1" applyBorder="1" applyAlignment="1">
      <alignment wrapText="1"/>
    </xf>
    <xf numFmtId="0" fontId="0" fillId="4" borderId="15" xfId="0" applyFill="1"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7" xfId="0" applyBorder="1"/>
    <xf numFmtId="0" fontId="0" fillId="0" borderId="17" xfId="0" applyBorder="1" applyAlignment="1">
      <alignment vertical="center" wrapText="1"/>
    </xf>
    <xf numFmtId="0" fontId="0" fillId="3" borderId="18" xfId="0" applyFill="1" applyBorder="1"/>
    <xf numFmtId="0" fontId="0" fillId="4" borderId="18"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0" borderId="5" xfId="0" applyBorder="1"/>
    <xf numFmtId="0" fontId="0" fillId="0" borderId="6" xfId="0" applyBorder="1"/>
    <xf numFmtId="0" fontId="0" fillId="6" borderId="5" xfId="0" applyFill="1" applyBorder="1"/>
    <xf numFmtId="0" fontId="0" fillId="6" borderId="6" xfId="0" applyFill="1" applyBorder="1"/>
    <xf numFmtId="0" fontId="0" fillId="0" borderId="7" xfId="0" applyBorder="1"/>
    <xf numFmtId="0" fontId="0" fillId="0" borderId="9" xfId="0" applyBorder="1"/>
    <xf numFmtId="0" fontId="0" fillId="0" borderId="3" xfId="0" applyBorder="1"/>
    <xf numFmtId="0" fontId="0" fillId="0" borderId="4" xfId="0" applyBorder="1"/>
    <xf numFmtId="0" fontId="0" fillId="7" borderId="5" xfId="0" applyFill="1" applyBorder="1"/>
    <xf numFmtId="0" fontId="0" fillId="7" borderId="7" xfId="0" applyFill="1" applyBorder="1"/>
    <xf numFmtId="0" fontId="0" fillId="5" borderId="9" xfId="0" applyFill="1" applyBorder="1"/>
    <xf numFmtId="0" fontId="0" fillId="8" borderId="11" xfId="0" applyFill="1" applyBorder="1" applyAlignment="1">
      <alignment horizontal="center" vertical="center"/>
    </xf>
    <xf numFmtId="0" fontId="0" fillId="8" borderId="19" xfId="0" applyFill="1" applyBorder="1" applyAlignment="1">
      <alignment horizontal="center" vertical="center"/>
    </xf>
    <xf numFmtId="12" fontId="0" fillId="0" borderId="17" xfId="0" applyNumberFormat="1" applyBorder="1" applyAlignment="1">
      <alignment wrapText="1"/>
    </xf>
    <xf numFmtId="0" fontId="0" fillId="6" borderId="7" xfId="0" applyFill="1" applyBorder="1"/>
    <xf numFmtId="0" fontId="0" fillId="6" borderId="9" xfId="0" applyFill="1" applyBorder="1"/>
  </cellXfs>
  <cellStyles count="1">
    <cellStyle name="Standard" xfId="0" builtinId="0"/>
  </cellStyles>
  <dxfs count="0"/>
  <tableStyles count="0" defaultTableStyle="TableStyleMedium2" defaultPivotStyle="PivotStyleLight16"/>
  <colors>
    <mruColors>
      <color rgb="FFFFAFAF"/>
      <color rgb="FFFFFF79"/>
      <color rgb="FFFFFF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520700</xdr:colOff>
      <xdr:row>33</xdr:row>
      <xdr:rowOff>1028700</xdr:rowOff>
    </xdr:from>
    <xdr:to>
      <xdr:col>4</xdr:col>
      <xdr:colOff>3773189</xdr:colOff>
      <xdr:row>33</xdr:row>
      <xdr:rowOff>1962150</xdr:rowOff>
    </xdr:to>
    <xdr:pic>
      <xdr:nvPicPr>
        <xdr:cNvPr id="6" name="Grafik 5">
          <a:extLst>
            <a:ext uri="{FF2B5EF4-FFF2-40B4-BE49-F238E27FC236}">
              <a16:creationId xmlns:a16="http://schemas.microsoft.com/office/drawing/2014/main" id="{B17B0B08-A6FF-5F71-1284-AFB7474B1D0B}"/>
            </a:ext>
          </a:extLst>
        </xdr:cNvPr>
        <xdr:cNvPicPr>
          <a:picLocks noChangeAspect="1"/>
        </xdr:cNvPicPr>
      </xdr:nvPicPr>
      <xdr:blipFill>
        <a:blip xmlns:r="http://schemas.openxmlformats.org/officeDocument/2006/relationships" r:embed="rId1"/>
        <a:stretch>
          <a:fillRect/>
        </a:stretch>
      </xdr:blipFill>
      <xdr:spPr>
        <a:xfrm>
          <a:off x="16605250" y="53213000"/>
          <a:ext cx="3252489" cy="933450"/>
        </a:xfrm>
        <a:prstGeom prst="rect">
          <a:avLst/>
        </a:prstGeom>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6">
  <rv s="0">
    <v>0</v>
    <v>5</v>
  </rv>
  <rv s="0">
    <v>1</v>
    <v>5</v>
  </rv>
  <rv s="0">
    <v>2</v>
    <v>5</v>
  </rv>
  <rv s="0">
    <v>3</v>
    <v>5</v>
  </rv>
  <rv s="0">
    <v>4</v>
    <v>5</v>
  </rv>
  <rv s="0">
    <v>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ichValueRel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E890-5ABC-4990-A85D-6787B565FE71}">
  <dimension ref="A1:G53"/>
  <sheetViews>
    <sheetView tabSelected="1" topLeftCell="A44" zoomScale="70" zoomScaleNormal="70" workbookViewId="0">
      <selection activeCell="H50" sqref="H50"/>
    </sheetView>
  </sheetViews>
  <sheetFormatPr baseColWidth="10" defaultRowHeight="14.5" x14ac:dyDescent="0.35"/>
  <cols>
    <col min="1" max="1" width="15.1796875" customWidth="1"/>
    <col min="2" max="2" width="106.453125" customWidth="1"/>
    <col min="3" max="3" width="74.1796875" customWidth="1"/>
    <col min="4" max="4" width="50.54296875" style="2" customWidth="1"/>
    <col min="5" max="5" width="69.26953125" style="2" customWidth="1"/>
  </cols>
  <sheetData>
    <row r="1" spans="1:7" ht="15" thickBot="1" x14ac:dyDescent="0.4">
      <c r="A1" s="14"/>
      <c r="B1" s="15" t="s">
        <v>63</v>
      </c>
      <c r="C1" s="16"/>
      <c r="D1" s="17" t="s">
        <v>118</v>
      </c>
      <c r="E1" s="18" t="s">
        <v>119</v>
      </c>
      <c r="F1" s="23" t="s">
        <v>118</v>
      </c>
      <c r="G1" s="24" t="s">
        <v>119</v>
      </c>
    </row>
    <row r="2" spans="1:7" x14ac:dyDescent="0.35">
      <c r="A2" s="12" t="s">
        <v>0</v>
      </c>
      <c r="B2" s="12" t="s">
        <v>1</v>
      </c>
      <c r="C2" s="12" t="s">
        <v>2</v>
      </c>
      <c r="D2" s="13" t="s">
        <v>121</v>
      </c>
      <c r="E2" s="19" t="s">
        <v>120</v>
      </c>
      <c r="F2" s="25" t="s">
        <v>192</v>
      </c>
      <c r="G2" s="26" t="s">
        <v>192</v>
      </c>
    </row>
    <row r="3" spans="1:7" x14ac:dyDescent="0.35">
      <c r="A3" s="10" t="s">
        <v>3</v>
      </c>
      <c r="B3" s="10" t="s">
        <v>4</v>
      </c>
      <c r="C3" s="10" t="s">
        <v>5</v>
      </c>
      <c r="D3" s="11" t="s">
        <v>123</v>
      </c>
      <c r="E3" s="20" t="s">
        <v>122</v>
      </c>
      <c r="F3" s="27" t="s">
        <v>192</v>
      </c>
      <c r="G3" s="28" t="s">
        <v>192</v>
      </c>
    </row>
    <row r="4" spans="1:7" x14ac:dyDescent="0.35">
      <c r="A4" s="10" t="s">
        <v>6</v>
      </c>
      <c r="B4" s="10" t="s">
        <v>7</v>
      </c>
      <c r="C4" s="10" t="s">
        <v>8</v>
      </c>
      <c r="D4" s="11"/>
      <c r="E4" s="20"/>
      <c r="F4" s="29"/>
      <c r="G4" s="30"/>
    </row>
    <row r="5" spans="1:7" x14ac:dyDescent="0.35">
      <c r="A5" s="10" t="s">
        <v>9</v>
      </c>
      <c r="B5" s="10" t="s">
        <v>10</v>
      </c>
      <c r="C5" s="10" t="s">
        <v>11</v>
      </c>
      <c r="D5" s="11"/>
      <c r="E5" s="20"/>
      <c r="F5" s="29"/>
      <c r="G5" s="30"/>
    </row>
    <row r="6" spans="1:7" ht="42" customHeight="1" x14ac:dyDescent="0.35">
      <c r="A6" s="10" t="s">
        <v>12</v>
      </c>
      <c r="B6" s="10" t="s">
        <v>13</v>
      </c>
      <c r="C6" s="10" t="s">
        <v>14</v>
      </c>
      <c r="D6" s="11" t="s">
        <v>126</v>
      </c>
      <c r="E6" s="20" t="s">
        <v>124</v>
      </c>
      <c r="F6" s="27" t="s">
        <v>192</v>
      </c>
      <c r="G6" s="28" t="s">
        <v>192</v>
      </c>
    </row>
    <row r="7" spans="1:7" x14ac:dyDescent="0.35">
      <c r="A7" s="10" t="s">
        <v>15</v>
      </c>
      <c r="B7" s="10" t="s">
        <v>16</v>
      </c>
      <c r="C7" s="10" t="s">
        <v>17</v>
      </c>
      <c r="D7" s="11" t="s">
        <v>127</v>
      </c>
      <c r="E7" s="20" t="s">
        <v>125</v>
      </c>
      <c r="F7" s="27" t="s">
        <v>192</v>
      </c>
      <c r="G7" s="28" t="s">
        <v>192</v>
      </c>
    </row>
    <row r="8" spans="1:7" ht="58" x14ac:dyDescent="0.35">
      <c r="A8" s="10" t="s">
        <v>18</v>
      </c>
      <c r="B8" s="10" t="s">
        <v>19</v>
      </c>
      <c r="C8" s="10" t="s">
        <v>20</v>
      </c>
      <c r="D8" s="11" t="s">
        <v>128</v>
      </c>
      <c r="E8" s="20" t="s">
        <v>129</v>
      </c>
      <c r="F8" s="31" t="b">
        <v>0</v>
      </c>
      <c r="G8" s="28" t="s">
        <v>192</v>
      </c>
    </row>
    <row r="9" spans="1:7" ht="58" x14ac:dyDescent="0.35">
      <c r="A9" s="10" t="s">
        <v>21</v>
      </c>
      <c r="B9" s="10" t="s">
        <v>22</v>
      </c>
      <c r="C9" s="10" t="s">
        <v>23</v>
      </c>
      <c r="D9" s="11" t="s">
        <v>130</v>
      </c>
      <c r="E9" s="20" t="s">
        <v>131</v>
      </c>
      <c r="F9" s="31" t="b">
        <v>0</v>
      </c>
      <c r="G9" s="28" t="s">
        <v>192</v>
      </c>
    </row>
    <row r="10" spans="1:7" ht="159.5" x14ac:dyDescent="0.35">
      <c r="A10" s="10" t="s">
        <v>24</v>
      </c>
      <c r="B10" s="10" t="s">
        <v>25</v>
      </c>
      <c r="C10" s="10" t="s">
        <v>26</v>
      </c>
      <c r="D10" s="11" t="s">
        <v>132</v>
      </c>
      <c r="E10" s="20" t="s">
        <v>133</v>
      </c>
      <c r="F10" s="27" t="s">
        <v>192</v>
      </c>
      <c r="G10" s="32" t="b">
        <v>0</v>
      </c>
    </row>
    <row r="11" spans="1:7" ht="72.5" x14ac:dyDescent="0.35">
      <c r="A11" s="10" t="s">
        <v>27</v>
      </c>
      <c r="B11" s="10" t="s">
        <v>28</v>
      </c>
      <c r="C11" s="10" t="s">
        <v>29</v>
      </c>
      <c r="D11" s="11" t="s">
        <v>135</v>
      </c>
      <c r="E11" s="21" t="s">
        <v>134</v>
      </c>
      <c r="F11" s="29"/>
      <c r="G11" s="28" t="s">
        <v>192</v>
      </c>
    </row>
    <row r="12" spans="1:7" ht="101.5" x14ac:dyDescent="0.35">
      <c r="A12" s="10" t="s">
        <v>30</v>
      </c>
      <c r="B12" s="10" t="s">
        <v>31</v>
      </c>
      <c r="C12" s="10" t="s">
        <v>32</v>
      </c>
      <c r="D12" s="11" t="s">
        <v>137</v>
      </c>
      <c r="E12" s="21" t="s">
        <v>136</v>
      </c>
      <c r="F12" s="31" t="b">
        <v>0</v>
      </c>
      <c r="G12" s="28" t="s">
        <v>192</v>
      </c>
    </row>
    <row r="13" spans="1:7" x14ac:dyDescent="0.35">
      <c r="A13" s="10" t="s">
        <v>33</v>
      </c>
      <c r="B13" s="10" t="s">
        <v>34</v>
      </c>
      <c r="C13" s="10" t="s">
        <v>35</v>
      </c>
      <c r="D13" s="10" t="s">
        <v>138</v>
      </c>
      <c r="E13" s="21" t="s">
        <v>193</v>
      </c>
      <c r="F13" s="27" t="s">
        <v>192</v>
      </c>
      <c r="G13" s="28" t="s">
        <v>192</v>
      </c>
    </row>
    <row r="14" spans="1:7" ht="58" x14ac:dyDescent="0.35">
      <c r="A14" s="10" t="s">
        <v>36</v>
      </c>
      <c r="B14" s="10" t="s">
        <v>37</v>
      </c>
      <c r="C14" s="10" t="s">
        <v>38</v>
      </c>
      <c r="D14" s="11" t="s">
        <v>139</v>
      </c>
      <c r="E14" s="22" t="s">
        <v>140</v>
      </c>
      <c r="F14" s="31" t="b">
        <v>0</v>
      </c>
      <c r="G14" s="28" t="s">
        <v>192</v>
      </c>
    </row>
    <row r="15" spans="1:7" ht="72.5" x14ac:dyDescent="0.35">
      <c r="A15" s="10" t="s">
        <v>39</v>
      </c>
      <c r="B15" s="10" t="s">
        <v>40</v>
      </c>
      <c r="C15" s="10" t="s">
        <v>41</v>
      </c>
      <c r="D15" s="11" t="s">
        <v>141</v>
      </c>
      <c r="E15" s="22" t="s">
        <v>142</v>
      </c>
      <c r="F15" s="27" t="s">
        <v>192</v>
      </c>
      <c r="G15" s="28" t="s">
        <v>192</v>
      </c>
    </row>
    <row r="16" spans="1:7" ht="145" x14ac:dyDescent="0.35">
      <c r="A16" s="10" t="s">
        <v>42</v>
      </c>
      <c r="B16" s="10" t="s">
        <v>43</v>
      </c>
      <c r="C16" s="10" t="s">
        <v>44</v>
      </c>
      <c r="D16" s="11" t="s">
        <v>143</v>
      </c>
      <c r="E16" s="22" t="s">
        <v>194</v>
      </c>
      <c r="F16" s="27" t="s">
        <v>192</v>
      </c>
      <c r="G16" s="28" t="s">
        <v>192</v>
      </c>
    </row>
    <row r="17" spans="1:7" ht="159.5" x14ac:dyDescent="0.35">
      <c r="A17" s="10" t="s">
        <v>45</v>
      </c>
      <c r="B17" s="10" t="s">
        <v>46</v>
      </c>
      <c r="C17" s="10" t="s">
        <v>47</v>
      </c>
      <c r="D17" s="11" t="s">
        <v>144</v>
      </c>
      <c r="E17" s="20" t="s">
        <v>146</v>
      </c>
      <c r="F17" s="31" t="b">
        <v>0</v>
      </c>
      <c r="G17" s="28" t="s">
        <v>192</v>
      </c>
    </row>
    <row r="18" spans="1:7" ht="159.5" x14ac:dyDescent="0.35">
      <c r="A18" s="10" t="s">
        <v>48</v>
      </c>
      <c r="B18" s="10" t="s">
        <v>49</v>
      </c>
      <c r="C18" s="10" t="s">
        <v>50</v>
      </c>
      <c r="D18" s="11" t="s">
        <v>145</v>
      </c>
      <c r="E18" s="20" t="s">
        <v>147</v>
      </c>
      <c r="F18" s="29"/>
      <c r="G18" s="30"/>
    </row>
    <row r="19" spans="1:7" ht="130.5" x14ac:dyDescent="0.35">
      <c r="A19" s="10" t="s">
        <v>51</v>
      </c>
      <c r="B19" s="10" t="s">
        <v>52</v>
      </c>
      <c r="C19" s="10" t="s">
        <v>53</v>
      </c>
      <c r="D19" s="11" t="s">
        <v>148</v>
      </c>
      <c r="E19" s="20" t="s">
        <v>149</v>
      </c>
      <c r="F19" s="29"/>
      <c r="G19" s="30"/>
    </row>
    <row r="20" spans="1:7" ht="409.5" x14ac:dyDescent="0.35">
      <c r="A20" s="10" t="s">
        <v>54</v>
      </c>
      <c r="B20" s="10" t="s">
        <v>55</v>
      </c>
      <c r="C20" s="10" t="s">
        <v>56</v>
      </c>
      <c r="D20" s="11" t="s">
        <v>151</v>
      </c>
      <c r="E20" s="20" t="s">
        <v>150</v>
      </c>
      <c r="F20" s="31" t="b">
        <v>0</v>
      </c>
      <c r="G20" s="28" t="s">
        <v>192</v>
      </c>
    </row>
    <row r="21" spans="1:7" ht="43.5" x14ac:dyDescent="0.35">
      <c r="A21" s="10" t="s">
        <v>57</v>
      </c>
      <c r="B21" s="10" t="s">
        <v>58</v>
      </c>
      <c r="C21" s="10" t="s">
        <v>59</v>
      </c>
      <c r="D21" s="11" t="s">
        <v>152</v>
      </c>
      <c r="E21" s="20" t="s">
        <v>153</v>
      </c>
      <c r="F21" s="29"/>
      <c r="G21" s="30"/>
    </row>
    <row r="22" spans="1:7" ht="145.5" thickBot="1" x14ac:dyDescent="0.4">
      <c r="A22" s="10" t="s">
        <v>60</v>
      </c>
      <c r="B22" s="10" t="s">
        <v>61</v>
      </c>
      <c r="C22" s="10" t="s">
        <v>62</v>
      </c>
      <c r="D22" s="11" t="s">
        <v>154</v>
      </c>
      <c r="E22" s="20" t="s">
        <v>155</v>
      </c>
      <c r="F22" s="33"/>
      <c r="G22" s="34"/>
    </row>
    <row r="25" spans="1:7" ht="15" thickBot="1" x14ac:dyDescent="0.4">
      <c r="A25" s="1"/>
      <c r="B25" s="1" t="s">
        <v>87</v>
      </c>
      <c r="C25" s="1"/>
    </row>
    <row r="26" spans="1:7" ht="290" x14ac:dyDescent="0.35">
      <c r="A26" s="10" t="s">
        <v>0</v>
      </c>
      <c r="B26" s="10" t="s">
        <v>64</v>
      </c>
      <c r="C26" s="10" t="s">
        <v>65</v>
      </c>
      <c r="D26" s="11" t="s">
        <v>156</v>
      </c>
      <c r="E26" s="20" t="s">
        <v>157</v>
      </c>
      <c r="F26" s="35"/>
      <c r="G26" s="36"/>
    </row>
    <row r="27" spans="1:7" ht="58" x14ac:dyDescent="0.35">
      <c r="A27" s="10" t="s">
        <v>3</v>
      </c>
      <c r="B27" s="10" t="s">
        <v>66</v>
      </c>
      <c r="C27" s="10" t="s">
        <v>67</v>
      </c>
      <c r="D27" s="11" t="s">
        <v>158</v>
      </c>
      <c r="E27" s="21" t="s">
        <v>159</v>
      </c>
      <c r="F27" s="27" t="s">
        <v>192</v>
      </c>
      <c r="G27" s="28" t="s">
        <v>192</v>
      </c>
    </row>
    <row r="28" spans="1:7" ht="275.5" x14ac:dyDescent="0.35">
      <c r="A28" s="10" t="s">
        <v>6</v>
      </c>
      <c r="B28" s="10" t="s">
        <v>68</v>
      </c>
      <c r="C28" s="10" t="s">
        <v>69</v>
      </c>
      <c r="D28" s="11" t="s">
        <v>161</v>
      </c>
      <c r="E28" s="21" t="s">
        <v>160</v>
      </c>
      <c r="F28" s="27" t="s">
        <v>192</v>
      </c>
      <c r="G28" s="28" t="s">
        <v>192</v>
      </c>
    </row>
    <row r="29" spans="1:7" ht="130.5" x14ac:dyDescent="0.35">
      <c r="A29" s="10" t="s">
        <v>9</v>
      </c>
      <c r="B29" s="10" t="s">
        <v>70</v>
      </c>
      <c r="C29" s="10" t="s">
        <v>71</v>
      </c>
      <c r="D29" s="11" t="s">
        <v>162</v>
      </c>
      <c r="E29" s="20" t="s">
        <v>163</v>
      </c>
      <c r="F29" s="29"/>
      <c r="G29" s="30"/>
    </row>
    <row r="30" spans="1:7" ht="409.5" x14ac:dyDescent="0.35">
      <c r="A30" s="10" t="s">
        <v>72</v>
      </c>
      <c r="B30" s="10" t="s">
        <v>73</v>
      </c>
      <c r="C30" s="10" t="s">
        <v>74</v>
      </c>
      <c r="D30" s="11" t="s">
        <v>164</v>
      </c>
      <c r="E30" s="20" t="s">
        <v>165</v>
      </c>
      <c r="F30" s="27" t="s">
        <v>192</v>
      </c>
      <c r="G30" s="28" t="s">
        <v>192</v>
      </c>
    </row>
    <row r="31" spans="1:7" ht="29" x14ac:dyDescent="0.35">
      <c r="A31" s="10" t="s">
        <v>75</v>
      </c>
      <c r="B31" s="10" t="s">
        <v>76</v>
      </c>
      <c r="C31" s="10" t="s">
        <v>77</v>
      </c>
      <c r="D31" s="11" t="s">
        <v>166</v>
      </c>
      <c r="E31" s="20" t="e" vm="1">
        <v>#VALUE!</v>
      </c>
      <c r="F31" s="27" t="s">
        <v>192</v>
      </c>
      <c r="G31" s="28" t="s">
        <v>192</v>
      </c>
    </row>
    <row r="32" spans="1:7" ht="391.5" x14ac:dyDescent="0.35">
      <c r="A32" s="10" t="s">
        <v>78</v>
      </c>
      <c r="B32" s="10" t="s">
        <v>79</v>
      </c>
      <c r="C32" s="10" t="s">
        <v>80</v>
      </c>
      <c r="D32" s="11" t="s">
        <v>167</v>
      </c>
      <c r="E32" s="20" t="s">
        <v>168</v>
      </c>
      <c r="F32" s="37" t="s">
        <v>195</v>
      </c>
      <c r="G32" s="28" t="s">
        <v>192</v>
      </c>
    </row>
    <row r="33" spans="1:7" ht="217.5" x14ac:dyDescent="0.35">
      <c r="A33" s="10" t="s">
        <v>81</v>
      </c>
      <c r="B33" s="10" t="s">
        <v>82</v>
      </c>
      <c r="C33" s="10" t="s">
        <v>83</v>
      </c>
      <c r="D33" s="11" t="s">
        <v>169</v>
      </c>
      <c r="E33" s="20" t="e" vm="2">
        <v>#VALUE!</v>
      </c>
      <c r="F33" s="27" t="s">
        <v>192</v>
      </c>
      <c r="G33" s="28" t="s">
        <v>192</v>
      </c>
    </row>
    <row r="34" spans="1:7" ht="319.5" thickBot="1" x14ac:dyDescent="0.4">
      <c r="A34" s="10" t="s">
        <v>84</v>
      </c>
      <c r="B34" s="10" t="s">
        <v>85</v>
      </c>
      <c r="C34" s="10" t="s">
        <v>86</v>
      </c>
      <c r="D34" s="11" t="s">
        <v>170</v>
      </c>
      <c r="E34" s="20" t="e" vm="3">
        <v>#VALUE!</v>
      </c>
      <c r="F34" s="38" t="s">
        <v>195</v>
      </c>
      <c r="G34" s="39" t="s">
        <v>192</v>
      </c>
    </row>
    <row r="37" spans="1:7" ht="15" thickBot="1" x14ac:dyDescent="0.4">
      <c r="A37" s="1"/>
      <c r="B37" s="1" t="s">
        <v>117</v>
      </c>
      <c r="C37" s="1"/>
    </row>
    <row r="38" spans="1:7" ht="290" x14ac:dyDescent="0.35">
      <c r="A38" s="10" t="s">
        <v>0</v>
      </c>
      <c r="B38" s="10" t="s">
        <v>88</v>
      </c>
      <c r="C38" s="10" t="s">
        <v>89</v>
      </c>
      <c r="D38" s="11" t="s">
        <v>171</v>
      </c>
      <c r="E38" s="20" t="s">
        <v>172</v>
      </c>
      <c r="F38" s="35"/>
      <c r="G38" s="36"/>
    </row>
    <row r="39" spans="1:7" ht="409.5" x14ac:dyDescent="0.35">
      <c r="A39" s="10" t="s">
        <v>3</v>
      </c>
      <c r="B39" s="10" t="s">
        <v>90</v>
      </c>
      <c r="C39" s="10" t="s">
        <v>91</v>
      </c>
      <c r="D39" s="11" t="s">
        <v>173</v>
      </c>
      <c r="E39" s="20" t="s">
        <v>174</v>
      </c>
      <c r="F39" s="27" t="s">
        <v>192</v>
      </c>
      <c r="G39" s="28" t="s">
        <v>192</v>
      </c>
    </row>
    <row r="40" spans="1:7" ht="409.5" x14ac:dyDescent="0.35">
      <c r="A40" s="10" t="s">
        <v>6</v>
      </c>
      <c r="B40" s="10" t="s">
        <v>92</v>
      </c>
      <c r="C40" s="10" t="s">
        <v>93</v>
      </c>
      <c r="D40" s="11" t="s">
        <v>175</v>
      </c>
      <c r="E40" s="20" t="e" vm="4">
        <v>#VALUE!</v>
      </c>
      <c r="F40" s="31" t="b">
        <v>0</v>
      </c>
      <c r="G40" s="28" t="s">
        <v>192</v>
      </c>
    </row>
    <row r="41" spans="1:7" ht="58" x14ac:dyDescent="0.35">
      <c r="A41" s="10" t="s">
        <v>9</v>
      </c>
      <c r="B41" s="10" t="s">
        <v>94</v>
      </c>
      <c r="C41" s="10" t="s">
        <v>95</v>
      </c>
      <c r="D41" s="11" t="s">
        <v>176</v>
      </c>
      <c r="E41" s="20" t="s">
        <v>177</v>
      </c>
      <c r="F41" s="27" t="s">
        <v>192</v>
      </c>
      <c r="G41" s="28" t="s">
        <v>192</v>
      </c>
    </row>
    <row r="42" spans="1:7" ht="58" x14ac:dyDescent="0.35">
      <c r="A42" s="10" t="s">
        <v>96</v>
      </c>
      <c r="B42" s="10" t="s">
        <v>97</v>
      </c>
      <c r="C42" s="10" t="s">
        <v>98</v>
      </c>
      <c r="D42" s="11" t="s">
        <v>178</v>
      </c>
      <c r="E42" s="42">
        <v>0.16666666666666666</v>
      </c>
      <c r="F42" s="27" t="s">
        <v>192</v>
      </c>
      <c r="G42" s="28" t="s">
        <v>192</v>
      </c>
    </row>
    <row r="43" spans="1:7" x14ac:dyDescent="0.35">
      <c r="A43" s="10" t="s">
        <v>72</v>
      </c>
      <c r="B43" s="10" t="s">
        <v>99</v>
      </c>
      <c r="C43" s="10" t="s">
        <v>100</v>
      </c>
      <c r="D43" s="11" t="s">
        <v>179</v>
      </c>
      <c r="E43" s="21" t="s">
        <v>180</v>
      </c>
      <c r="F43" s="27" t="s">
        <v>192</v>
      </c>
      <c r="G43" s="28" t="s">
        <v>192</v>
      </c>
    </row>
    <row r="44" spans="1:7" ht="409.5" x14ac:dyDescent="0.35">
      <c r="A44" s="10" t="s">
        <v>101</v>
      </c>
      <c r="B44" s="10" t="s">
        <v>102</v>
      </c>
      <c r="C44" s="10" t="s">
        <v>103</v>
      </c>
      <c r="D44" s="11" t="s">
        <v>181</v>
      </c>
      <c r="E44" s="21" t="s">
        <v>182</v>
      </c>
      <c r="F44" s="27" t="s">
        <v>192</v>
      </c>
      <c r="G44" s="28" t="s">
        <v>192</v>
      </c>
    </row>
    <row r="45" spans="1:7" x14ac:dyDescent="0.35">
      <c r="A45" s="10" t="s">
        <v>104</v>
      </c>
      <c r="B45" s="10" t="s">
        <v>105</v>
      </c>
      <c r="C45" s="10" t="s">
        <v>106</v>
      </c>
      <c r="D45" s="11" t="s">
        <v>183</v>
      </c>
      <c r="E45" s="21" t="s">
        <v>184</v>
      </c>
      <c r="F45" s="27" t="s">
        <v>192</v>
      </c>
      <c r="G45" s="28" t="s">
        <v>192</v>
      </c>
    </row>
    <row r="46" spans="1:7" x14ac:dyDescent="0.35">
      <c r="A46" s="10" t="s">
        <v>75</v>
      </c>
      <c r="B46" s="10" t="s">
        <v>107</v>
      </c>
      <c r="C46" s="10" t="s">
        <v>108</v>
      </c>
      <c r="D46" s="11" t="s">
        <v>185</v>
      </c>
      <c r="E46" s="20" t="s">
        <v>186</v>
      </c>
      <c r="F46" s="27" t="s">
        <v>192</v>
      </c>
      <c r="G46" s="28" t="s">
        <v>192</v>
      </c>
    </row>
    <row r="47" spans="1:7" ht="217.5" x14ac:dyDescent="0.35">
      <c r="A47" s="10" t="s">
        <v>78</v>
      </c>
      <c r="B47" s="10" t="s">
        <v>109</v>
      </c>
      <c r="C47" s="10" t="s">
        <v>110</v>
      </c>
      <c r="D47" s="11" t="s">
        <v>187</v>
      </c>
      <c r="E47" s="20" t="e" vm="5">
        <v>#VALUE!</v>
      </c>
      <c r="F47" s="31" t="b">
        <v>0</v>
      </c>
      <c r="G47" s="28" t="s">
        <v>192</v>
      </c>
    </row>
    <row r="48" spans="1:7" ht="159.5" x14ac:dyDescent="0.35">
      <c r="A48" s="10" t="s">
        <v>33</v>
      </c>
      <c r="B48" s="10" t="s">
        <v>111</v>
      </c>
      <c r="C48" s="10" t="s">
        <v>112</v>
      </c>
      <c r="D48" s="11" t="s">
        <v>188</v>
      </c>
      <c r="E48" s="20" t="s">
        <v>189</v>
      </c>
      <c r="F48" s="27" t="s">
        <v>192</v>
      </c>
      <c r="G48" s="28" t="s">
        <v>192</v>
      </c>
    </row>
    <row r="49" spans="1:7" ht="72.5" x14ac:dyDescent="0.35">
      <c r="A49" s="10" t="s">
        <v>81</v>
      </c>
      <c r="B49" s="10" t="s">
        <v>113</v>
      </c>
      <c r="C49" s="10" t="s">
        <v>114</v>
      </c>
      <c r="D49" s="11" t="s">
        <v>190</v>
      </c>
      <c r="E49" s="20" t="s">
        <v>196</v>
      </c>
      <c r="F49" s="31" t="b">
        <v>0</v>
      </c>
      <c r="G49" s="32" t="b">
        <v>0</v>
      </c>
    </row>
    <row r="50" spans="1:7" ht="102" thickBot="1" x14ac:dyDescent="0.4">
      <c r="A50" s="10" t="s">
        <v>84</v>
      </c>
      <c r="B50" s="10" t="s">
        <v>115</v>
      </c>
      <c r="C50" s="10" t="s">
        <v>116</v>
      </c>
      <c r="D50" s="11" t="s">
        <v>191</v>
      </c>
      <c r="E50" s="20" t="e" vm="6">
        <v>#VALUE!</v>
      </c>
      <c r="F50" s="43" t="b">
        <v>0</v>
      </c>
      <c r="G50" s="44" t="b">
        <v>0</v>
      </c>
    </row>
    <row r="51" spans="1:7" x14ac:dyDescent="0.35">
      <c r="E51" s="9" t="s">
        <v>197</v>
      </c>
      <c r="F51" s="40">
        <f>COUNTIF(F2:F50,"korrekt")</f>
        <v>21</v>
      </c>
      <c r="G51" s="41">
        <f>COUNTIF(G2:G50,"korrekt")</f>
        <v>31</v>
      </c>
    </row>
    <row r="52" spans="1:7" x14ac:dyDescent="0.35">
      <c r="E52" s="4" t="s">
        <v>198</v>
      </c>
      <c r="F52" s="3">
        <f>COUNTIF(F2:F50,"FALSCH")</f>
        <v>10</v>
      </c>
      <c r="G52" s="5">
        <f>COUNTIF(G2:G50,"FALSCH")</f>
        <v>3</v>
      </c>
    </row>
    <row r="53" spans="1:7" ht="15" thickBot="1" x14ac:dyDescent="0.4">
      <c r="E53" s="6" t="s">
        <v>199</v>
      </c>
      <c r="F53" s="7">
        <f>COUNTIF(F2:F50,"teils")</f>
        <v>2</v>
      </c>
      <c r="G53" s="8">
        <f>COUNTIF(G2:G50,"teils")</f>
        <v>0</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Tuncay Karahan</dc:creator>
  <cp:lastModifiedBy>Tuncay Karahan</cp:lastModifiedBy>
  <dcterms:created xsi:type="dcterms:W3CDTF">2025-05-25T18:38:12Z</dcterms:created>
  <dcterms:modified xsi:type="dcterms:W3CDTF">2025-05-26T22:31:05Z</dcterms:modified>
</cp:coreProperties>
</file>