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<sst xmlns="http://schemas.openxmlformats.org/spreadsheetml/2006/main" count="349" uniqueCount="198">
  <si>
    <t>source</t>
  </si>
  <si>
    <t>year</t>
  </si>
  <si>
    <t>id</t>
  </si>
  <si>
    <t>level</t>
  </si>
  <si>
    <t>code</t>
  </si>
  <si>
    <t>solution/vulnerabilty</t>
  </si>
  <si>
    <t>tools/libs</t>
  </si>
  <si>
    <t>asis-ctf-quals</t>
  </si>
  <si>
    <t>archaic</t>
  </si>
  <si>
    <t>hard</t>
  </si>
  <si>
    <t>Merkle-Hellman</t>
  </si>
  <si>
    <t>Math based attack using 4 large matricies and the LLL Lattice Reduction Algorithm and Sage (crypto)</t>
  </si>
  <si>
    <t>auth</t>
  </si>
  <si>
    <t>unknown</t>
  </si>
  <si>
    <t>NO WRITEUP(Reversing)</t>
  </si>
  <si>
    <t>Blocks</t>
  </si>
  <si>
    <t>medium</t>
  </si>
  <si>
    <t>PNG</t>
  </si>
  <si>
    <t>XOR Both images together using Python(crypto / forensics)</t>
  </si>
  <si>
    <t>Stegsolve.jar, picxoralpha.py</t>
  </si>
  <si>
    <t>Bomb</t>
  </si>
  <si>
    <t>Unkown</t>
  </si>
  <si>
    <t>Bonus</t>
  </si>
  <si>
    <t>Extra Points for Team that submits most interesting workflow(Trivia)</t>
  </si>
  <si>
    <t>Censored Array</t>
  </si>
  <si>
    <t>Unknown</t>
  </si>
  <si>
    <t>NO WRITEUP(Crypto)</t>
  </si>
  <si>
    <t>Easy Reading</t>
  </si>
  <si>
    <t>NO WRITEUP(Forensic)</t>
  </si>
  <si>
    <t>ECC</t>
  </si>
  <si>
    <t>Menezes-Vanstone ECC</t>
  </si>
  <si>
    <t>Forensic-100</t>
  </si>
  <si>
    <t>Forensic-2</t>
  </si>
  <si>
    <t>forensic</t>
  </si>
  <si>
    <t>XZ Archive</t>
  </si>
  <si>
    <t>Unxz -&gt; un tar -&gt; open pcap -&gt; extract file from dump -&gt; run pcapfix</t>
  </si>
  <si>
    <t xml:space="preserve">wireshark, pcapfix </t>
  </si>
  <si>
    <t>gas stations</t>
  </si>
  <si>
    <t>python</t>
  </si>
  <si>
    <t>Write python script to calculate optimal distance for some gas stations (Programming)</t>
  </si>
  <si>
    <t>python module Sklearn, K-means</t>
  </si>
  <si>
    <t>hidden flag</t>
  </si>
  <si>
    <t>SHA-256</t>
  </si>
  <si>
    <t>Flag is SHA-256x2 -&gt; Write py script to bruteforce combinations (crypto)</t>
  </si>
  <si>
    <t>hurdling</t>
  </si>
  <si>
    <t>NO WRITEUP (web)</t>
  </si>
  <si>
    <t>Image</t>
  </si>
  <si>
    <t>easy</t>
  </si>
  <si>
    <t>NES Rom</t>
  </si>
  <si>
    <t>Unzip archive -&gt; Open ROM in NES emulator -&gt; Play to second level(forensics)</t>
  </si>
  <si>
    <t>unxz, any NES emulator</t>
  </si>
  <si>
    <t>Impenetrable</t>
  </si>
  <si>
    <t>NO WRITEUP(web)</t>
  </si>
  <si>
    <t>Malware</t>
  </si>
  <si>
    <t>MESA System</t>
  </si>
  <si>
    <t>Milad Tower</t>
  </si>
  <si>
    <t>Plough</t>
  </si>
  <si>
    <t>Plough Cypher</t>
  </si>
  <si>
    <t>Study given .cpp file -&gt; write py script to break encryption(Crypto)</t>
  </si>
  <si>
    <t>prying-ears</t>
  </si>
  <si>
    <t>Pcap File</t>
  </si>
  <si>
    <t>Unarchive XZ -&gt; Inspect Traffic in Wireshark -&gt; Extract PNG(Forensic)</t>
  </si>
  <si>
    <t>p7zip, wireshark, xxd</t>
  </si>
  <si>
    <t>(new point)</t>
  </si>
  <si>
    <t>random image</t>
  </si>
  <si>
    <t>PNG Image</t>
  </si>
  <si>
    <t>Buteforce XOR encoding using Py(Forensics)</t>
  </si>
  <si>
    <t>serial number</t>
  </si>
  <si>
    <t>X86 ELF</t>
  </si>
  <si>
    <t>Use Peda to bruteforce the 256 possible states(reversing)</t>
  </si>
  <si>
    <t xml:space="preserve">Peda - Python Exploit Development Assistance </t>
  </si>
  <si>
    <t>sound zoo</t>
  </si>
  <si>
    <t>Mp3 file</t>
  </si>
  <si>
    <t>Extract XZ -&gt; Extract Tar -&gt; Inspect Mp3 -&gt; Speed Mp3 up (Forensics)</t>
  </si>
  <si>
    <t>spy paper</t>
  </si>
  <si>
    <t>JPEG</t>
  </si>
  <si>
    <t>Decode dot matrix hidden in image(Forensics)</t>
  </si>
  <si>
    <t>Gimp,  https://w2.eff.org/Privacy/printers/docucolor/</t>
  </si>
  <si>
    <t xml:space="preserve">Strange </t>
  </si>
  <si>
    <t>Very Large Integer</t>
  </si>
  <si>
    <t>Convert Big Int to Hex -&gt; Unarchive 7z-&gt; Extract Lzo -&gt; Decode UUEncoding -&gt; Convert Hex to Binary -&gt; Decode bin</t>
  </si>
  <si>
    <t>File Signature Table: http://www.garykessler.net/library/file_sigs.html, LZO Compression, UUEncoding</t>
  </si>
  <si>
    <t>toq-toq</t>
  </si>
  <si>
    <t>PCAP File</t>
  </si>
  <si>
    <t>Write port knocking py script to get served the flag.</t>
  </si>
  <si>
    <t>Port Knocking: https://en.wikipedia.org/wiki/Port_knocking</t>
  </si>
  <si>
    <t>Tortureous Sound</t>
  </si>
  <si>
    <t xml:space="preserve">MPEG </t>
  </si>
  <si>
    <t>Use SSTV program to grab QR -&gt; Place QR in correct order-&gt; Scan -&gt; Get Flag</t>
  </si>
  <si>
    <t xml:space="preserve">RX-SSTV, </t>
  </si>
  <si>
    <t>Trivia 1</t>
  </si>
  <si>
    <t>None</t>
  </si>
  <si>
    <t>Question is hint that you need to look into Postel's Law. (Misc / Trivia)</t>
  </si>
  <si>
    <t>https://en.wikipedia.org/wiki/Robustness_principle</t>
  </si>
  <si>
    <t>Trivia 2</t>
  </si>
  <si>
    <t>none</t>
  </si>
  <si>
    <t>Question is hint that you need to look into the slashdot effect.</t>
  </si>
  <si>
    <t>Undistorted History</t>
  </si>
  <si>
    <t>Where is this place? The place is the persan gulf. (Trivia)</t>
  </si>
  <si>
    <t xml:space="preserve">Weak Password </t>
  </si>
  <si>
    <t xml:space="preserve">NO WRITEUP (web) </t>
  </si>
  <si>
    <t xml:space="preserve">White Noise </t>
  </si>
  <si>
    <t>Use py script to inspect RGB values of image to reveal scatter plot coordinates</t>
  </si>
  <si>
    <t>pnginfo</t>
  </si>
  <si>
    <t>Winner</t>
  </si>
  <si>
    <t>Google "Cheetah...lane....tangle...winner". (misc / trivia)</t>
  </si>
  <si>
    <t>defkthon</t>
  </si>
  <si>
    <t>crypto 100</t>
  </si>
  <si>
    <t xml:space="preserve">Vigenere </t>
  </si>
  <si>
    <t>Bruteforce ciphertext using tool</t>
  </si>
  <si>
    <t>crypto 200</t>
  </si>
  <si>
    <t>RSA</t>
  </si>
  <si>
    <t>Private key value is contained in source -&gt; use keyczar to reverse the encryption</t>
  </si>
  <si>
    <t>crypto 300</t>
  </si>
  <si>
    <t>NO WRITEUP (Crypto)</t>
  </si>
  <si>
    <t>crypto 400</t>
  </si>
  <si>
    <t>custom?</t>
  </si>
  <si>
    <t>Use Math.....http://blog.0xdeffbeef.com/2014/03/defkthon-ctf-2014-find-flag-crypto-400.html</t>
  </si>
  <si>
    <t>miscellaneous 100</t>
  </si>
  <si>
    <t>MD5 hash of 8dot3name (apparently an argument to fsutil) (misc)</t>
  </si>
  <si>
    <t>miscellaneous 200</t>
  </si>
  <si>
    <t>.txt file</t>
  </si>
  <si>
    <t>Convert text values to PPM format, then convert to PNG (forensics)</t>
  </si>
  <si>
    <t>linux command: 'wc', http://netpbm.sourceforge.net/doc/ppm.html</t>
  </si>
  <si>
    <t>miscellaneous 300</t>
  </si>
  <si>
    <t>.wav</t>
  </si>
  <si>
    <t>write script to recursively crack .zip files using fcrackzip -&gt; analyse the .wav in audio program (forensics)</t>
  </si>
  <si>
    <t>Audacity, fcrackzip</t>
  </si>
  <si>
    <t>miscellaneous 400</t>
  </si>
  <si>
    <t xml:space="preserve">NO WRITEUP </t>
  </si>
  <si>
    <t>recon 100</t>
  </si>
  <si>
    <t>Flag hidden on Francis Alexander's website -&gt; Use web dev tools to find the flag in the html comments (forensics)</t>
  </si>
  <si>
    <t>recon 200</t>
  </si>
  <si>
    <t>flag visible in commit on GitHub (forensics)</t>
  </si>
  <si>
    <t>recon 250</t>
  </si>
  <si>
    <t>PGP</t>
  </si>
  <si>
    <t>Find PGP private key and passphrase on personal website. (forensics)</t>
  </si>
  <si>
    <t>reversing 100</t>
  </si>
  <si>
    <t>,NET</t>
  </si>
  <si>
    <t>reverse .net to find key hidden in pictureBox1_click function</t>
  </si>
  <si>
    <t>http://pid.gamecopyworld.com/ (Detect binary packets), http://mark0.net/soft-trid.html (IDs files), Jetbrains .peek</t>
  </si>
  <si>
    <t>reversing 200</t>
  </si>
  <si>
    <t>x86 elf</t>
  </si>
  <si>
    <t>Patch antidebugging check and if statement to print flag</t>
  </si>
  <si>
    <t>reversing 300</t>
  </si>
  <si>
    <t>x86 Exe</t>
  </si>
  <si>
    <t>Executable is compiled with Py2Exe / PyInstaller making it possible to dump the py source when found in the executable</t>
  </si>
  <si>
    <t>http://www.pyinstaller.org/, WinDbg '.childdbg 1', http://www.py2exe.org/</t>
  </si>
  <si>
    <t>reversing 400</t>
  </si>
  <si>
    <t>DD-WRT Firmware</t>
  </si>
  <si>
    <t>Use Firmware Mod Kit to extract DD-WRT Firmware -&gt; Flag is located under rootfs/etc/www (Forensics)</t>
  </si>
  <si>
    <t>Firmware Mod Kit: https://code.google.com/archive/p/firmware-mod-kit/, binwalk</t>
  </si>
  <si>
    <t>web-100</t>
  </si>
  <si>
    <t>NO WRITEUP(Web)</t>
  </si>
  <si>
    <t>web-200</t>
  </si>
  <si>
    <t>SQL</t>
  </si>
  <si>
    <t>NoSQL Injection to log in and get flag. (Web)</t>
  </si>
  <si>
    <t>https://www.owasp.org/index.php/Testing_for_NoSQL_injection</t>
  </si>
  <si>
    <t>web-300</t>
  </si>
  <si>
    <t>Java</t>
  </si>
  <si>
    <t>Write shell script to bruteforce password (Forensics - Investigate)</t>
  </si>
  <si>
    <t>http://jd.benow.ca/ , https://github.com/pxb1988/dex2jar</t>
  </si>
  <si>
    <t>web-400</t>
  </si>
  <si>
    <t>Couch DB</t>
  </si>
  <si>
    <t>Use CouchDB's all_entries endpoint to dump the flag as a JSON file.</t>
  </si>
  <si>
    <t>ectf</t>
  </si>
  <si>
    <t>a knotty problem</t>
  </si>
  <si>
    <t>NO WRITEUP (Exploit)</t>
  </si>
  <si>
    <t>Can You Be the Admin</t>
  </si>
  <si>
    <t>unkown</t>
  </si>
  <si>
    <t>NO WRITEUP - Broken Links (Crypto)</t>
  </si>
  <si>
    <t>ECTF Hacked?</t>
  </si>
  <si>
    <t>Apache Logs</t>
  </si>
  <si>
    <t>Analyse Apache server logs to find code -&gt; submit timestamp to automated online bot (Forensics)</t>
  </si>
  <si>
    <t>eight cats hid the flag</t>
  </si>
  <si>
    <t>git</t>
  </si>
  <si>
    <t>Find CTF Organizers github -&gt; ectract ctf repo -&gt; find flag in commits(Recon)</t>
  </si>
  <si>
    <t>friends of crime</t>
  </si>
  <si>
    <t>NO WRITEUP - Broken Links (Reverse)</t>
  </si>
  <si>
    <t>H4cker message</t>
  </si>
  <si>
    <t xml:space="preserve">PCAP </t>
  </si>
  <si>
    <t>Analyse PCAP file to find FTP traffic transmitting a PNG(Forensics)</t>
  </si>
  <si>
    <t>wireshark</t>
  </si>
  <si>
    <t>Help Bob!</t>
  </si>
  <si>
    <t>Various Files</t>
  </si>
  <si>
    <t>Use JTR to crack shadow file then crack firefox accounts(Forensics)</t>
  </si>
  <si>
    <t>I'm the batman</t>
  </si>
  <si>
    <t>Login Please</t>
  </si>
  <si>
    <t>NO WRITEUP - Broken Links (Web)</t>
  </si>
  <si>
    <t>Low Key</t>
  </si>
  <si>
    <t>Meet the Team</t>
  </si>
  <si>
    <t>Find the ctf organizers blog (Forensics)</t>
  </si>
  <si>
    <t>NRUG</t>
  </si>
  <si>
    <t>NO WRITEUP (Web)</t>
  </si>
  <si>
    <t>pixel-princess</t>
  </si>
  <si>
    <t>.JPG</t>
  </si>
  <si>
    <t>Second .jpg hidden in first image contains the flag that you must use steghide on</t>
  </si>
  <si>
    <t>http://steghide.sourceforge.net/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</si>
</sst>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Font="1"/>
    <xf borderId="0" fillId="2" fontId="2" numFmtId="0" xfId="0" applyAlignment="1" applyFill="1" applyFont="1">
      <alignment/>
    </xf>
    <xf borderId="0" fillId="2" fontId="2" numFmtId="0" xfId="0" applyFont="1"/>
    <xf borderId="0" fillId="3" fontId="2" numFmtId="0" xfId="0" applyAlignment="1" applyFill="1" applyFont="1">
      <alignment/>
    </xf>
    <xf borderId="0" fillId="3" fontId="2" numFmtId="0" xfId="0" applyFont="1"/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0" fontId="4" numFmtId="0" xfId="0" applyAlignment="1" applyFont="1">
      <alignment/>
    </xf>
    <xf borderId="0" fillId="0" fontId="2" numFmtId="0" xfId="0" applyFont="1"/>
    <xf borderId="0" fillId="3" fontId="2" numFmtId="0" xfId="0" applyAlignment="1" applyFont="1">
      <alignment/>
    </xf>
    <xf borderId="0" fillId="6" fontId="2" numFmtId="0" xfId="0" applyAlignment="1" applyFill="1" applyFont="1">
      <alignment/>
    </xf>
    <xf borderId="0" fillId="3" fontId="5" numFmtId="0" xfId="0" applyFont="1"/>
    <xf borderId="0" fillId="3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tfs/write-ups-2014/blob/master/asis-ctf-quals-2014/archaic/Merkle_Hellman_Attacks.pdf" TargetMode="External"/><Relationship Id="rId2" Type="http://schemas.openxmlformats.org/officeDocument/2006/relationships/hyperlink" Target="https://en.wikipedia.org/wiki/Robustness_principle" TargetMode="External"/><Relationship Id="rId3" Type="http://schemas.openxmlformats.org/officeDocument/2006/relationships/hyperlink" Target="https://en.wikipedia.org/wiki/NIST_hash_function_competition" TargetMode="External"/><Relationship Id="rId4" Type="http://schemas.openxmlformats.org/officeDocument/2006/relationships/hyperlink" Target="https://www.cryptool.org/en/cryptool1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steghide.sourceforge.net/" TargetMode="External"/><Relationship Id="rId9" Type="http://schemas.openxmlformats.org/officeDocument/2006/relationships/hyperlink" Target="http://www.openwall.com/john/" TargetMode="External"/><Relationship Id="rId5" Type="http://schemas.openxmlformats.org/officeDocument/2006/relationships/hyperlink" Target="https://github.com/google/keyczar" TargetMode="External"/><Relationship Id="rId6" Type="http://schemas.openxmlformats.org/officeDocument/2006/relationships/hyperlink" Target="https://technet.microsoft.com/en-us/library/ff621566.aspx" TargetMode="External"/><Relationship Id="rId7" Type="http://schemas.openxmlformats.org/officeDocument/2006/relationships/hyperlink" Target="https://www.owasp.org/index.php/Testing_for_NoSQL_injection" TargetMode="External"/><Relationship Id="rId8" Type="http://schemas.openxmlformats.org/officeDocument/2006/relationships/hyperlink" Target="http://couchdb.readthedocs.io/en/latest/api/database/bulk-ap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7.71"/>
    <col customWidth="1" min="6" max="6" width="69.43"/>
    <col customWidth="1" min="7" max="7" width="1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2014.0</v>
      </c>
      <c r="C2" s="2" t="s">
        <v>8</v>
      </c>
      <c r="D2" s="2" t="s">
        <v>9</v>
      </c>
      <c r="E2" s="2" t="s">
        <v>10</v>
      </c>
      <c r="F2" s="2" t="s">
        <v>11</v>
      </c>
      <c r="G2" s="3" t="str">
        <f>HYPERLINK("https://github.com/ctfs/write-ups-2014/blob/master/asis-ctf-quals-2014/archaic/Merkle_Hellman_Attacks.pdf","Merkle-Hellman Attacks")</f>
        <v>Merkle-Hellman Attacks</v>
      </c>
    </row>
    <row r="3">
      <c r="A3" s="4" t="s">
        <v>7</v>
      </c>
      <c r="B3" s="4">
        <v>2014.0</v>
      </c>
      <c r="C3" s="4" t="s">
        <v>12</v>
      </c>
      <c r="D3" s="4" t="s">
        <v>13</v>
      </c>
      <c r="E3" s="5"/>
      <c r="F3" s="4" t="s">
        <v>14</v>
      </c>
      <c r="G3" s="5"/>
    </row>
    <row r="4">
      <c r="A4" s="6" t="s">
        <v>7</v>
      </c>
      <c r="B4" s="6">
        <v>2014.0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</row>
    <row r="5">
      <c r="A5" s="4" t="s">
        <v>7</v>
      </c>
      <c r="B5" s="4">
        <v>2014.0</v>
      </c>
      <c r="C5" s="4" t="s">
        <v>20</v>
      </c>
      <c r="D5" s="5"/>
      <c r="E5" s="4" t="s">
        <v>21</v>
      </c>
      <c r="F5" s="4" t="s">
        <v>14</v>
      </c>
      <c r="G5" s="5"/>
    </row>
    <row r="6">
      <c r="A6" s="4" t="s">
        <v>7</v>
      </c>
      <c r="B6" s="4">
        <v>2014.0</v>
      </c>
      <c r="C6" s="4" t="s">
        <v>22</v>
      </c>
      <c r="D6" s="5"/>
      <c r="E6" s="4" t="s">
        <v>21</v>
      </c>
      <c r="F6" s="4" t="s">
        <v>23</v>
      </c>
      <c r="G6" s="5"/>
    </row>
    <row r="7">
      <c r="A7" s="4" t="s">
        <v>7</v>
      </c>
      <c r="B7" s="4">
        <v>2014.0</v>
      </c>
      <c r="C7" s="4" t="s">
        <v>24</v>
      </c>
      <c r="D7" s="5"/>
      <c r="E7" s="4" t="s">
        <v>25</v>
      </c>
      <c r="F7" s="4" t="s">
        <v>26</v>
      </c>
      <c r="G7" s="5"/>
    </row>
    <row r="8">
      <c r="A8" s="2" t="s">
        <v>7</v>
      </c>
      <c r="B8" s="2">
        <v>2014.0</v>
      </c>
      <c r="C8" s="2" t="s">
        <v>27</v>
      </c>
      <c r="E8" s="2" t="s">
        <v>25</v>
      </c>
      <c r="F8" s="2" t="s">
        <v>28</v>
      </c>
    </row>
    <row r="9">
      <c r="A9" s="2" t="s">
        <v>7</v>
      </c>
      <c r="B9" s="2">
        <v>2014.0</v>
      </c>
      <c r="C9" s="2" t="s">
        <v>29</v>
      </c>
      <c r="E9" s="2" t="s">
        <v>30</v>
      </c>
      <c r="F9" s="2" t="s">
        <v>26</v>
      </c>
    </row>
    <row r="10">
      <c r="A10" s="2" t="s">
        <v>7</v>
      </c>
      <c r="B10" s="2">
        <v>2014.0</v>
      </c>
      <c r="C10" s="2" t="s">
        <v>31</v>
      </c>
      <c r="E10" s="2" t="s">
        <v>25</v>
      </c>
      <c r="F10" s="2" t="s">
        <v>26</v>
      </c>
    </row>
    <row r="11">
      <c r="A11" s="2" t="s">
        <v>7</v>
      </c>
      <c r="B11" s="2">
        <v>2014.0</v>
      </c>
      <c r="C11" s="2" t="s">
        <v>32</v>
      </c>
      <c r="E11" s="2" t="s">
        <v>25</v>
      </c>
      <c r="F11" s="2" t="s">
        <v>28</v>
      </c>
    </row>
    <row r="12">
      <c r="A12" s="6" t="s">
        <v>7</v>
      </c>
      <c r="B12" s="6">
        <v>2014.0</v>
      </c>
      <c r="C12" s="6" t="s">
        <v>33</v>
      </c>
      <c r="D12" s="6" t="s">
        <v>16</v>
      </c>
      <c r="E12" s="6" t="s">
        <v>34</v>
      </c>
      <c r="F12" s="6" t="s">
        <v>35</v>
      </c>
      <c r="G12" s="6" t="s">
        <v>36</v>
      </c>
    </row>
    <row r="13">
      <c r="A13" s="2" t="s">
        <v>7</v>
      </c>
      <c r="B13" s="2">
        <v>2014.0</v>
      </c>
      <c r="C13" s="2" t="s">
        <v>37</v>
      </c>
      <c r="D13" s="2" t="s">
        <v>16</v>
      </c>
      <c r="E13" s="2" t="s">
        <v>38</v>
      </c>
      <c r="F13" s="2" t="s">
        <v>39</v>
      </c>
      <c r="G13" s="2" t="s">
        <v>40</v>
      </c>
    </row>
    <row r="14">
      <c r="A14" s="6" t="s">
        <v>7</v>
      </c>
      <c r="B14" s="6">
        <v>2014.0</v>
      </c>
      <c r="C14" s="6" t="s">
        <v>41</v>
      </c>
      <c r="D14" s="6" t="s">
        <v>16</v>
      </c>
      <c r="E14" s="6" t="s">
        <v>42</v>
      </c>
      <c r="F14" s="6" t="s">
        <v>43</v>
      </c>
      <c r="G14" s="7"/>
    </row>
    <row r="15">
      <c r="A15" s="2" t="s">
        <v>7</v>
      </c>
      <c r="B15" s="2">
        <v>2014.0</v>
      </c>
      <c r="C15" s="2" t="s">
        <v>44</v>
      </c>
      <c r="E15" s="2" t="s">
        <v>13</v>
      </c>
      <c r="F15" s="2" t="s">
        <v>45</v>
      </c>
    </row>
    <row r="16">
      <c r="A16" s="2" t="s">
        <v>7</v>
      </c>
      <c r="B16" s="2">
        <v>2014.0</v>
      </c>
      <c r="C16" s="2" t="s">
        <v>46</v>
      </c>
      <c r="D16" s="2" t="s">
        <v>47</v>
      </c>
      <c r="E16" s="2" t="s">
        <v>48</v>
      </c>
      <c r="F16" s="2" t="s">
        <v>49</v>
      </c>
      <c r="G16" s="2" t="s">
        <v>50</v>
      </c>
    </row>
    <row r="17">
      <c r="A17" s="2" t="s">
        <v>7</v>
      </c>
      <c r="B17" s="2">
        <v>2014.0</v>
      </c>
      <c r="C17" s="2" t="s">
        <v>51</v>
      </c>
      <c r="E17" s="2" t="s">
        <v>13</v>
      </c>
      <c r="F17" s="2" t="s">
        <v>52</v>
      </c>
    </row>
    <row r="18">
      <c r="A18" s="8" t="s">
        <v>7</v>
      </c>
      <c r="B18" s="2">
        <v>2014.0</v>
      </c>
      <c r="C18" s="2" t="s">
        <v>53</v>
      </c>
      <c r="E18" s="2" t="s">
        <v>13</v>
      </c>
      <c r="F18" s="2" t="s">
        <v>14</v>
      </c>
    </row>
    <row r="19">
      <c r="A19" s="2" t="s">
        <v>7</v>
      </c>
      <c r="B19" s="2">
        <v>2014.0</v>
      </c>
      <c r="C19" s="2" t="s">
        <v>54</v>
      </c>
      <c r="E19" s="2" t="s">
        <v>13</v>
      </c>
      <c r="F19" s="2" t="s">
        <v>52</v>
      </c>
    </row>
    <row r="20">
      <c r="A20" s="8" t="s">
        <v>7</v>
      </c>
      <c r="B20" s="2">
        <v>2014.0</v>
      </c>
      <c r="C20" s="2" t="s">
        <v>55</v>
      </c>
      <c r="E20" s="2" t="s">
        <v>13</v>
      </c>
      <c r="F20" s="2" t="s">
        <v>28</v>
      </c>
    </row>
    <row r="21">
      <c r="A21" s="6" t="s">
        <v>7</v>
      </c>
      <c r="B21" s="6">
        <v>2014.0</v>
      </c>
      <c r="C21" s="6" t="s">
        <v>56</v>
      </c>
      <c r="D21" s="6" t="s">
        <v>16</v>
      </c>
      <c r="E21" s="6" t="s">
        <v>57</v>
      </c>
      <c r="F21" s="6" t="s">
        <v>58</v>
      </c>
      <c r="G21" s="7"/>
    </row>
    <row r="22">
      <c r="A22" s="6" t="s">
        <v>7</v>
      </c>
      <c r="B22" s="6">
        <v>2014.0</v>
      </c>
      <c r="C22" s="6" t="s">
        <v>59</v>
      </c>
      <c r="D22" s="6" t="s">
        <v>16</v>
      </c>
      <c r="E22" s="6" t="s">
        <v>60</v>
      </c>
      <c r="F22" s="6" t="s">
        <v>61</v>
      </c>
      <c r="G22" s="6" t="s">
        <v>62</v>
      </c>
      <c r="H22" s="2" t="s">
        <v>63</v>
      </c>
    </row>
    <row r="23">
      <c r="A23" s="6" t="s">
        <v>7</v>
      </c>
      <c r="B23" s="6">
        <v>2014.0</v>
      </c>
      <c r="C23" s="6" t="s">
        <v>64</v>
      </c>
      <c r="D23" s="6" t="s">
        <v>16</v>
      </c>
      <c r="E23" s="6" t="s">
        <v>65</v>
      </c>
      <c r="F23" s="6" t="s">
        <v>66</v>
      </c>
      <c r="G23" s="6" t="s">
        <v>38</v>
      </c>
    </row>
    <row r="24">
      <c r="A24" s="2" t="s">
        <v>7</v>
      </c>
      <c r="B24" s="2">
        <v>2014.0</v>
      </c>
      <c r="C24" s="2" t="s">
        <v>67</v>
      </c>
      <c r="D24" s="2" t="s">
        <v>9</v>
      </c>
      <c r="E24" s="2" t="s">
        <v>68</v>
      </c>
      <c r="F24" s="2" t="s">
        <v>69</v>
      </c>
      <c r="G24" s="2" t="s">
        <v>70</v>
      </c>
    </row>
    <row r="25">
      <c r="A25" s="6" t="s">
        <v>7</v>
      </c>
      <c r="B25" s="6">
        <v>2014.0</v>
      </c>
      <c r="C25" s="6" t="s">
        <v>71</v>
      </c>
      <c r="D25" s="6" t="s">
        <v>47</v>
      </c>
      <c r="E25" s="6" t="s">
        <v>72</v>
      </c>
      <c r="F25" s="6" t="s">
        <v>73</v>
      </c>
      <c r="G25" s="7"/>
    </row>
    <row r="26">
      <c r="A26" s="2" t="s">
        <v>7</v>
      </c>
      <c r="B26" s="2">
        <v>2014.0</v>
      </c>
      <c r="C26" s="2" t="s">
        <v>74</v>
      </c>
      <c r="D26" s="2" t="s">
        <v>9</v>
      </c>
      <c r="E26" s="2" t="s">
        <v>75</v>
      </c>
      <c r="F26" s="9" t="s">
        <v>76</v>
      </c>
      <c r="G26" s="2" t="s">
        <v>77</v>
      </c>
    </row>
    <row r="27">
      <c r="A27" s="2" t="s">
        <v>7</v>
      </c>
      <c r="B27" s="2">
        <v>2014.0</v>
      </c>
      <c r="C27" s="2" t="s">
        <v>78</v>
      </c>
      <c r="D27" s="2" t="s">
        <v>9</v>
      </c>
      <c r="E27" s="2" t="s">
        <v>79</v>
      </c>
      <c r="F27" s="2" t="s">
        <v>80</v>
      </c>
      <c r="G27" s="2" t="s">
        <v>81</v>
      </c>
    </row>
    <row r="28">
      <c r="A28" s="6" t="s">
        <v>7</v>
      </c>
      <c r="B28" s="6">
        <v>2014.0</v>
      </c>
      <c r="C28" s="6" t="s">
        <v>82</v>
      </c>
      <c r="D28" s="6" t="s">
        <v>16</v>
      </c>
      <c r="E28" s="6" t="s">
        <v>83</v>
      </c>
      <c r="F28" s="6" t="s">
        <v>84</v>
      </c>
      <c r="G28" s="6" t="s">
        <v>85</v>
      </c>
    </row>
    <row r="29">
      <c r="A29" s="2" t="s">
        <v>7</v>
      </c>
      <c r="B29" s="2">
        <v>2014.0</v>
      </c>
      <c r="C29" s="2" t="s">
        <v>86</v>
      </c>
      <c r="D29" s="2" t="s">
        <v>16</v>
      </c>
      <c r="E29" s="2" t="s">
        <v>87</v>
      </c>
      <c r="F29" s="2" t="s">
        <v>88</v>
      </c>
      <c r="G29" s="2" t="s">
        <v>89</v>
      </c>
    </row>
    <row r="30">
      <c r="A30" s="2" t="s">
        <v>7</v>
      </c>
      <c r="B30" s="2">
        <v>2014.0</v>
      </c>
      <c r="C30" s="2" t="s">
        <v>90</v>
      </c>
      <c r="D30" s="2" t="s">
        <v>47</v>
      </c>
      <c r="E30" s="2" t="s">
        <v>91</v>
      </c>
      <c r="F30" s="2" t="s">
        <v>92</v>
      </c>
      <c r="G30" s="10" t="s">
        <v>93</v>
      </c>
    </row>
    <row r="31">
      <c r="A31" s="2" t="s">
        <v>7</v>
      </c>
      <c r="B31" s="2">
        <v>2014.0</v>
      </c>
      <c r="C31" s="2" t="s">
        <v>94</v>
      </c>
      <c r="D31" s="2" t="s">
        <v>47</v>
      </c>
      <c r="E31" s="2" t="s">
        <v>95</v>
      </c>
      <c r="F31" s="2" t="s">
        <v>96</v>
      </c>
      <c r="G31" s="11" t="str">
        <f>HYPERLINK(" https://en.wikipedia.org/wiki/Slashdot_effect","Slashdot effect")</f>
        <v>Slashdot effect</v>
      </c>
    </row>
    <row r="32">
      <c r="A32" s="2" t="s">
        <v>7</v>
      </c>
      <c r="B32" s="2">
        <v>2014.0</v>
      </c>
      <c r="C32" s="2" t="s">
        <v>97</v>
      </c>
      <c r="D32" s="2" t="s">
        <v>47</v>
      </c>
      <c r="E32" s="2" t="s">
        <v>95</v>
      </c>
      <c r="F32" s="2" t="s">
        <v>98</v>
      </c>
    </row>
    <row r="33">
      <c r="A33" s="2" t="s">
        <v>7</v>
      </c>
      <c r="B33" s="2">
        <v>2014.0</v>
      </c>
      <c r="C33" s="2" t="s">
        <v>99</v>
      </c>
      <c r="E33" s="2" t="s">
        <v>13</v>
      </c>
      <c r="F33" s="2" t="s">
        <v>100</v>
      </c>
    </row>
    <row r="34">
      <c r="A34" s="2" t="s">
        <v>7</v>
      </c>
      <c r="B34" s="2">
        <v>2014.0</v>
      </c>
      <c r="C34" s="2" t="s">
        <v>101</v>
      </c>
      <c r="D34" s="2" t="s">
        <v>16</v>
      </c>
      <c r="E34" s="2" t="s">
        <v>17</v>
      </c>
      <c r="F34" s="9" t="s">
        <v>102</v>
      </c>
      <c r="G34" s="2" t="s">
        <v>103</v>
      </c>
    </row>
    <row r="35">
      <c r="A35" s="2" t="s">
        <v>7</v>
      </c>
      <c r="B35" s="2">
        <v>2014.0</v>
      </c>
      <c r="C35" s="2" t="s">
        <v>104</v>
      </c>
      <c r="D35" s="2" t="s">
        <v>47</v>
      </c>
      <c r="E35" s="2" t="s">
        <v>95</v>
      </c>
      <c r="F35" s="2" t="s">
        <v>105</v>
      </c>
      <c r="G35" s="3" t="str">
        <f>HYPERLINK("https://en.wikipedia.org/wiki/NIST_hash_function_competition","NIST Hash Function Competition ")</f>
        <v>NIST Hash Function Competition </v>
      </c>
    </row>
    <row r="37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</row>
    <row r="38">
      <c r="A38" s="2" t="s">
        <v>106</v>
      </c>
      <c r="B38" s="2">
        <v>2014.0</v>
      </c>
      <c r="C38" s="2" t="s">
        <v>107</v>
      </c>
      <c r="D38" s="2" t="s">
        <v>47</v>
      </c>
      <c r="E38" s="2" t="s">
        <v>108</v>
      </c>
      <c r="F38" s="2" t="s">
        <v>109</v>
      </c>
      <c r="G38" s="3" t="str">
        <f>HYPERLINK("https://www.cryptool.org/en/cryptool1","Cryptool 1")</f>
        <v>Cryptool 1</v>
      </c>
    </row>
    <row r="39">
      <c r="A39" s="2" t="s">
        <v>106</v>
      </c>
      <c r="B39" s="2">
        <v>2014.0</v>
      </c>
      <c r="C39" s="2" t="s">
        <v>110</v>
      </c>
      <c r="D39" s="2" t="s">
        <v>16</v>
      </c>
      <c r="E39" s="2" t="s">
        <v>111</v>
      </c>
      <c r="F39" s="2" t="s">
        <v>112</v>
      </c>
      <c r="G39" s="3" t="str">
        <f>HYPERLINK("https://github.com/google/keyczar","keyczar")</f>
        <v>keyczar</v>
      </c>
    </row>
    <row r="40">
      <c r="A40" s="2" t="s">
        <v>106</v>
      </c>
      <c r="B40" s="2">
        <v>2014.0</v>
      </c>
      <c r="C40" s="2" t="s">
        <v>113</v>
      </c>
      <c r="E40" s="2" t="s">
        <v>13</v>
      </c>
      <c r="F40" s="2" t="s">
        <v>114</v>
      </c>
    </row>
    <row r="41">
      <c r="A41" s="2" t="s">
        <v>106</v>
      </c>
      <c r="B41" s="2">
        <v>2014.0</v>
      </c>
      <c r="C41" s="2" t="s">
        <v>115</v>
      </c>
      <c r="D41" s="2" t="s">
        <v>9</v>
      </c>
      <c r="E41" s="2" t="s">
        <v>116</v>
      </c>
      <c r="F41" s="9" t="s">
        <v>117</v>
      </c>
    </row>
    <row r="42">
      <c r="A42" s="2" t="s">
        <v>106</v>
      </c>
      <c r="B42" s="2">
        <v>2014.0</v>
      </c>
      <c r="C42" s="2" t="s">
        <v>118</v>
      </c>
      <c r="D42" s="2" t="s">
        <v>47</v>
      </c>
      <c r="E42" s="2" t="s">
        <v>95</v>
      </c>
      <c r="F42" s="2" t="s">
        <v>119</v>
      </c>
      <c r="G42" s="3" t="str">
        <f>HYPERLINK("https://technet.microsoft.com/en-us/library/ff621566.aspx","Microsoft MSDN fsutil")</f>
        <v>Microsoft MSDN fsutil</v>
      </c>
    </row>
    <row r="43">
      <c r="A43" s="2" t="s">
        <v>106</v>
      </c>
      <c r="B43" s="2">
        <v>2014.0</v>
      </c>
      <c r="C43" s="2" t="s">
        <v>120</v>
      </c>
      <c r="D43" s="2" t="s">
        <v>16</v>
      </c>
      <c r="E43" s="2" t="s">
        <v>121</v>
      </c>
      <c r="F43" s="9" t="s">
        <v>122</v>
      </c>
      <c r="G43" s="2" t="s">
        <v>123</v>
      </c>
    </row>
    <row r="44">
      <c r="A44" s="2" t="s">
        <v>106</v>
      </c>
      <c r="B44" s="2">
        <v>2014.0</v>
      </c>
      <c r="C44" s="2" t="s">
        <v>124</v>
      </c>
      <c r="D44" s="2" t="s">
        <v>16</v>
      </c>
      <c r="E44" s="2" t="s">
        <v>125</v>
      </c>
      <c r="F44" s="9" t="s">
        <v>126</v>
      </c>
      <c r="G44" s="2" t="s">
        <v>127</v>
      </c>
    </row>
    <row r="45">
      <c r="A45" s="2" t="s">
        <v>106</v>
      </c>
      <c r="B45" s="2">
        <v>2014.0</v>
      </c>
      <c r="C45" s="2" t="s">
        <v>128</v>
      </c>
      <c r="E45" s="2" t="s">
        <v>13</v>
      </c>
      <c r="F45" s="2" t="s">
        <v>129</v>
      </c>
    </row>
    <row r="46">
      <c r="A46" s="2" t="s">
        <v>106</v>
      </c>
      <c r="B46" s="2">
        <v>2014.0</v>
      </c>
      <c r="C46" s="2" t="s">
        <v>130</v>
      </c>
      <c r="D46" s="2" t="s">
        <v>16</v>
      </c>
      <c r="E46" s="2" t="s">
        <v>95</v>
      </c>
      <c r="F46" s="2" t="s">
        <v>131</v>
      </c>
    </row>
    <row r="47">
      <c r="A47" s="2" t="s">
        <v>106</v>
      </c>
      <c r="B47" s="2">
        <v>2014.0</v>
      </c>
      <c r="C47" s="2" t="s">
        <v>132</v>
      </c>
      <c r="D47" s="2" t="s">
        <v>47</v>
      </c>
      <c r="E47" s="2" t="s">
        <v>95</v>
      </c>
      <c r="F47" s="2" t="s">
        <v>133</v>
      </c>
    </row>
    <row r="48">
      <c r="A48" s="2" t="s">
        <v>106</v>
      </c>
      <c r="B48" s="2">
        <v>2014.0</v>
      </c>
      <c r="C48" s="2" t="s">
        <v>134</v>
      </c>
      <c r="D48" s="2" t="s">
        <v>16</v>
      </c>
      <c r="E48" s="2" t="s">
        <v>135</v>
      </c>
      <c r="F48" s="2" t="s">
        <v>136</v>
      </c>
    </row>
    <row r="49">
      <c r="A49" s="6" t="s">
        <v>106</v>
      </c>
      <c r="B49" s="6">
        <v>2014.0</v>
      </c>
      <c r="C49" s="6" t="s">
        <v>137</v>
      </c>
      <c r="D49" s="6" t="s">
        <v>16</v>
      </c>
      <c r="E49" s="6" t="s">
        <v>138</v>
      </c>
      <c r="F49" s="6" t="s">
        <v>139</v>
      </c>
      <c r="G49" s="12" t="s">
        <v>140</v>
      </c>
    </row>
    <row r="50">
      <c r="A50" s="2" t="s">
        <v>106</v>
      </c>
      <c r="B50" s="2">
        <v>2014.0</v>
      </c>
      <c r="C50" s="2" t="s">
        <v>141</v>
      </c>
      <c r="D50" s="2" t="s">
        <v>9</v>
      </c>
      <c r="E50" s="2" t="s">
        <v>142</v>
      </c>
      <c r="F50" s="2" t="s">
        <v>143</v>
      </c>
    </row>
    <row r="51">
      <c r="A51" s="6" t="s">
        <v>106</v>
      </c>
      <c r="B51" s="6">
        <v>2014.0</v>
      </c>
      <c r="C51" s="6" t="s">
        <v>144</v>
      </c>
      <c r="D51" s="6" t="s">
        <v>9</v>
      </c>
      <c r="E51" s="6" t="s">
        <v>145</v>
      </c>
      <c r="F51" s="6" t="s">
        <v>146</v>
      </c>
      <c r="G51" s="6" t="s">
        <v>147</v>
      </c>
    </row>
    <row r="52">
      <c r="A52" s="6" t="s">
        <v>106</v>
      </c>
      <c r="B52" s="6">
        <v>2014.0</v>
      </c>
      <c r="C52" s="6" t="s">
        <v>148</v>
      </c>
      <c r="D52" s="6" t="s">
        <v>16</v>
      </c>
      <c r="E52" s="6" t="s">
        <v>149</v>
      </c>
      <c r="F52" s="6" t="s">
        <v>150</v>
      </c>
      <c r="G52" s="6" t="s">
        <v>151</v>
      </c>
    </row>
    <row r="53">
      <c r="A53" s="2" t="s">
        <v>106</v>
      </c>
      <c r="B53" s="2">
        <v>2014.0</v>
      </c>
      <c r="C53" s="2" t="s">
        <v>152</v>
      </c>
      <c r="E53" s="2" t="s">
        <v>13</v>
      </c>
      <c r="F53" s="2" t="s">
        <v>153</v>
      </c>
    </row>
    <row r="54">
      <c r="A54" s="2" t="s">
        <v>106</v>
      </c>
      <c r="B54" s="2">
        <v>2014.0</v>
      </c>
      <c r="C54" s="2" t="s">
        <v>154</v>
      </c>
      <c r="D54" s="2" t="s">
        <v>16</v>
      </c>
      <c r="E54" s="2" t="s">
        <v>155</v>
      </c>
      <c r="F54" s="2" t="s">
        <v>156</v>
      </c>
      <c r="G54" s="10" t="s">
        <v>157</v>
      </c>
    </row>
    <row r="55">
      <c r="A55" s="13" t="s">
        <v>106</v>
      </c>
      <c r="B55" s="13">
        <v>2014.0</v>
      </c>
      <c r="C55" s="13" t="s">
        <v>158</v>
      </c>
      <c r="D55" s="13" t="s">
        <v>9</v>
      </c>
      <c r="E55" s="13" t="s">
        <v>159</v>
      </c>
      <c r="F55" s="13" t="s">
        <v>160</v>
      </c>
      <c r="G55" s="13" t="s">
        <v>161</v>
      </c>
    </row>
    <row r="56">
      <c r="A56" s="2" t="s">
        <v>106</v>
      </c>
      <c r="B56" s="2">
        <v>2014.0</v>
      </c>
      <c r="C56" s="2" t="s">
        <v>162</v>
      </c>
      <c r="D56" s="2" t="s">
        <v>9</v>
      </c>
      <c r="E56" s="2" t="s">
        <v>163</v>
      </c>
      <c r="F56" s="2" t="s">
        <v>164</v>
      </c>
      <c r="G56" s="3" t="str">
        <f>HYPERLINK("http://couchdb.readthedocs.io/en/latest/api/database/bulk-api.html#get--db-_all_docs","All_entries endpoint")</f>
        <v>All_entries endpoint</v>
      </c>
    </row>
    <row r="58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</row>
    <row r="59">
      <c r="A59" s="2" t="s">
        <v>165</v>
      </c>
      <c r="B59" s="2">
        <v>2014.0</v>
      </c>
      <c r="C59" s="2" t="s">
        <v>166</v>
      </c>
      <c r="E59" s="2" t="s">
        <v>25</v>
      </c>
      <c r="F59" s="2" t="s">
        <v>167</v>
      </c>
    </row>
    <row r="60">
      <c r="A60" s="2" t="s">
        <v>165</v>
      </c>
      <c r="B60" s="2">
        <v>2014.0</v>
      </c>
      <c r="C60" s="2" t="s">
        <v>168</v>
      </c>
      <c r="E60" s="2" t="s">
        <v>169</v>
      </c>
      <c r="F60" s="2" t="s">
        <v>170</v>
      </c>
    </row>
    <row r="61">
      <c r="A61" s="6" t="s">
        <v>165</v>
      </c>
      <c r="B61" s="6">
        <v>2014.0</v>
      </c>
      <c r="C61" s="6" t="s">
        <v>171</v>
      </c>
      <c r="D61" s="6" t="s">
        <v>9</v>
      </c>
      <c r="E61" s="6" t="s">
        <v>172</v>
      </c>
      <c r="F61" s="6" t="s">
        <v>173</v>
      </c>
      <c r="G61" s="7"/>
    </row>
    <row r="62">
      <c r="A62" s="2" t="s">
        <v>165</v>
      </c>
      <c r="B62" s="2">
        <v>2014.0</v>
      </c>
      <c r="C62" s="2" t="s">
        <v>174</v>
      </c>
      <c r="D62" s="2" t="s">
        <v>16</v>
      </c>
      <c r="E62" s="2" t="s">
        <v>175</v>
      </c>
      <c r="F62" s="2" t="s">
        <v>176</v>
      </c>
    </row>
    <row r="63">
      <c r="A63" s="2" t="s">
        <v>165</v>
      </c>
      <c r="B63" s="2">
        <v>2014.0</v>
      </c>
      <c r="C63" s="2" t="s">
        <v>177</v>
      </c>
      <c r="E63" s="2" t="s">
        <v>13</v>
      </c>
      <c r="F63" s="2" t="s">
        <v>178</v>
      </c>
    </row>
    <row r="64">
      <c r="A64" s="6" t="s">
        <v>165</v>
      </c>
      <c r="B64" s="6">
        <v>2014.0</v>
      </c>
      <c r="C64" s="6" t="s">
        <v>179</v>
      </c>
      <c r="D64" s="6" t="s">
        <v>16</v>
      </c>
      <c r="E64" s="6" t="s">
        <v>180</v>
      </c>
      <c r="F64" s="6" t="s">
        <v>181</v>
      </c>
      <c r="G64" s="6" t="s">
        <v>182</v>
      </c>
    </row>
    <row r="65">
      <c r="A65" s="6" t="s">
        <v>165</v>
      </c>
      <c r="B65" s="6">
        <v>2014.0</v>
      </c>
      <c r="C65" s="6" t="s">
        <v>183</v>
      </c>
      <c r="D65" s="6" t="s">
        <v>9</v>
      </c>
      <c r="E65" s="6" t="s">
        <v>184</v>
      </c>
      <c r="F65" s="6" t="s">
        <v>185</v>
      </c>
      <c r="G65" s="14" t="str">
        <f>HYPERLINK("http://www.openwall.com/john/","JTR Password cracker")</f>
        <v>JTR Password cracker</v>
      </c>
    </row>
    <row r="66">
      <c r="A66" s="2" t="s">
        <v>165</v>
      </c>
      <c r="B66" s="2">
        <v>2014.0</v>
      </c>
      <c r="C66" s="2" t="s">
        <v>186</v>
      </c>
      <c r="E66" s="2" t="s">
        <v>169</v>
      </c>
      <c r="F66" s="2" t="s">
        <v>170</v>
      </c>
    </row>
    <row r="67">
      <c r="A67" s="2" t="s">
        <v>165</v>
      </c>
      <c r="B67" s="2">
        <v>2014.0</v>
      </c>
      <c r="C67" s="2" t="s">
        <v>187</v>
      </c>
      <c r="E67" s="2" t="s">
        <v>169</v>
      </c>
      <c r="F67" s="2" t="s">
        <v>188</v>
      </c>
    </row>
    <row r="68">
      <c r="A68" s="2" t="s">
        <v>165</v>
      </c>
      <c r="B68" s="2">
        <v>2014.0</v>
      </c>
      <c r="C68" s="2" t="s">
        <v>189</v>
      </c>
      <c r="E68" s="2" t="s">
        <v>169</v>
      </c>
      <c r="F68" s="2" t="s">
        <v>170</v>
      </c>
    </row>
    <row r="69">
      <c r="A69" s="2" t="s">
        <v>165</v>
      </c>
      <c r="B69" s="2">
        <v>2014.0</v>
      </c>
      <c r="C69" s="2" t="s">
        <v>190</v>
      </c>
      <c r="D69" s="2" t="s">
        <v>47</v>
      </c>
      <c r="E69" s="2" t="s">
        <v>95</v>
      </c>
      <c r="F69" s="2" t="s">
        <v>191</v>
      </c>
    </row>
    <row r="70">
      <c r="A70" s="2" t="s">
        <v>165</v>
      </c>
      <c r="B70" s="2">
        <v>2014.0</v>
      </c>
      <c r="C70" s="2" t="s">
        <v>192</v>
      </c>
      <c r="E70" s="2" t="s">
        <v>13</v>
      </c>
      <c r="F70" s="2" t="s">
        <v>193</v>
      </c>
    </row>
    <row r="71">
      <c r="A71" s="6" t="s">
        <v>165</v>
      </c>
      <c r="B71" s="6">
        <v>2014.0</v>
      </c>
      <c r="C71" s="6" t="s">
        <v>194</v>
      </c>
      <c r="D71" s="6" t="s">
        <v>16</v>
      </c>
      <c r="E71" s="6" t="s">
        <v>195</v>
      </c>
      <c r="F71" s="6" t="s">
        <v>196</v>
      </c>
      <c r="G71" s="15" t="s">
        <v>197</v>
      </c>
    </row>
  </sheetData>
  <hyperlinks>
    <hyperlink r:id="rId1" ref="G2"/>
    <hyperlink r:id="rId2" ref="G30"/>
    <hyperlink r:id="rId3" ref="G35"/>
    <hyperlink r:id="rId4" ref="G38"/>
    <hyperlink r:id="rId5" ref="G39"/>
    <hyperlink r:id="rId6" ref="G42"/>
    <hyperlink r:id="rId7" ref="G54"/>
    <hyperlink r:id="rId8" location="get--db-_all_docs" ref="G56"/>
    <hyperlink r:id="rId9" ref="G65"/>
    <hyperlink r:id="rId10" ref="G71"/>
  </hyperlinks>
  <drawing r:id="rId11"/>
</worksheet>
</file>