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filterPrivacy="1" defaultThemeVersion="124226"/>
  <xr:revisionPtr revIDLastSave="0" documentId="13_ncr:1_{22B56711-5943-4163-8C60-1CA307FBD90D}" xr6:coauthVersionLast="47" xr6:coauthVersionMax="47" xr10:uidLastSave="{00000000-0000-0000-0000-000000000000}"/>
  <bookViews>
    <workbookView xWindow="-110" yWindow="-110" windowWidth="25820" windowHeight="13900" activeTab="2" xr2:uid="{00000000-000D-0000-FFFF-FFFF00000000}"/>
  </bookViews>
  <sheets>
    <sheet name="Man 1" sheetId="4" r:id="rId1"/>
    <sheet name="Man 2" sheetId="3" r:id="rId2"/>
    <sheet name="Man 3" sheetId="5" r:id="rId3"/>
    <sheet name="Man 4" sheetId="6" r:id="rId4"/>
    <sheet name="Man 5" sheetId="2" r:id="rId5"/>
    <sheet name="MAN 6" sheetId="1" r:id="rId6"/>
    <sheet name="MAN 7" sheetId="7" r:id="rId7"/>
    <sheet name="MAN 8" sheetId="8" r:id="rId8"/>
    <sheet name="MAN 9" sheetId="9" r:id="rId9"/>
    <sheet name="MAN 10" sheetId="10" r:id="rId10"/>
    <sheet name="MAN 11" sheetId="11" r:id="rId11"/>
    <sheet name="MAN 12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38" i="3" l="1"/>
  <c r="AQ38" i="3"/>
  <c r="AI38" i="3"/>
  <c r="BY37" i="12"/>
  <c r="BW37" i="12"/>
  <c r="BU37" i="12"/>
  <c r="BS37" i="12"/>
  <c r="BQ37" i="12"/>
  <c r="BO37" i="12"/>
  <c r="BM37" i="12"/>
  <c r="AI37" i="12"/>
  <c r="AG37" i="12"/>
  <c r="AE37" i="12"/>
  <c r="AC37" i="12"/>
  <c r="AA37" i="12"/>
  <c r="Y37" i="12"/>
  <c r="W37" i="12"/>
  <c r="U37" i="12"/>
  <c r="S37" i="12"/>
  <c r="Q37" i="12"/>
  <c r="O37" i="12"/>
  <c r="M37" i="12"/>
  <c r="K37" i="12"/>
  <c r="I37" i="12"/>
  <c r="G37" i="12"/>
  <c r="E37" i="12"/>
  <c r="C37" i="12"/>
  <c r="BS38" i="12"/>
  <c r="BU38" i="12"/>
  <c r="BW38" i="12"/>
  <c r="BV38" i="12"/>
  <c r="BT38" i="12"/>
  <c r="BR38" i="12"/>
  <c r="M38" i="12"/>
  <c r="P38" i="12"/>
  <c r="N38" i="12"/>
  <c r="L38" i="12"/>
  <c r="BM38" i="12" l="1"/>
  <c r="Q38" i="12"/>
  <c r="O38" i="12"/>
  <c r="BY38" i="12"/>
  <c r="BQ38" i="12"/>
  <c r="AI38" i="12"/>
  <c r="AG38" i="12"/>
  <c r="AE38" i="12"/>
  <c r="AC38" i="12"/>
  <c r="AA38" i="12"/>
  <c r="S38" i="12"/>
  <c r="K38" i="12"/>
  <c r="G38" i="12"/>
  <c r="E38" i="12"/>
  <c r="BX38" i="12"/>
  <c r="BP38" i="12"/>
  <c r="BN38" i="12"/>
  <c r="BL38" i="12"/>
  <c r="AK38" i="12"/>
  <c r="AJ38" i="12"/>
  <c r="AH38" i="12"/>
  <c r="AF38" i="12"/>
  <c r="AD38" i="12"/>
  <c r="AB38" i="12"/>
  <c r="Z38" i="12"/>
  <c r="X38" i="12"/>
  <c r="V38" i="12"/>
  <c r="T38" i="12"/>
  <c r="R38" i="12"/>
  <c r="J38" i="12"/>
  <c r="H38" i="12"/>
  <c r="F38" i="12"/>
  <c r="D38" i="12"/>
  <c r="B38" i="12"/>
  <c r="BO38" i="12" l="1"/>
  <c r="Y38" i="12"/>
  <c r="I38" i="12"/>
  <c r="U38" i="12"/>
  <c r="W38" i="12"/>
  <c r="C38" i="12"/>
  <c r="C36" i="11"/>
  <c r="BQ36" i="11"/>
  <c r="AE36" i="11"/>
  <c r="AC36" i="11"/>
  <c r="AA36" i="11"/>
  <c r="Y36" i="11"/>
  <c r="W36" i="11"/>
  <c r="U36" i="11"/>
  <c r="S36" i="11"/>
  <c r="Q36" i="11"/>
  <c r="O36" i="11"/>
  <c r="M36" i="11"/>
  <c r="K36" i="11"/>
  <c r="I36" i="11"/>
  <c r="G36" i="11"/>
  <c r="E36" i="11"/>
  <c r="W37" i="11"/>
  <c r="Y37" i="11"/>
  <c r="AB37" i="11"/>
  <c r="AC37" i="11"/>
  <c r="Z37" i="11"/>
  <c r="X37" i="11"/>
  <c r="AA37" i="11"/>
  <c r="BP37" i="11"/>
  <c r="BQ37" i="11"/>
  <c r="K37" i="11"/>
  <c r="AD37" i="11"/>
  <c r="V37" i="11"/>
  <c r="T37" i="11"/>
  <c r="R37" i="11"/>
  <c r="P37" i="11"/>
  <c r="N37" i="11"/>
  <c r="L37" i="11"/>
  <c r="J37" i="11"/>
  <c r="H37" i="11"/>
  <c r="F37" i="11"/>
  <c r="D37" i="11"/>
  <c r="B37" i="11"/>
  <c r="AG38" i="10"/>
  <c r="AE38" i="10"/>
  <c r="AF38" i="10"/>
  <c r="AD38" i="10"/>
  <c r="AC38" i="10"/>
  <c r="AG37" i="10"/>
  <c r="AE37" i="10"/>
  <c r="AC37" i="10"/>
  <c r="AA37" i="10"/>
  <c r="Y37" i="10"/>
  <c r="W37" i="10"/>
  <c r="K37" i="10"/>
  <c r="E37" i="10"/>
  <c r="C37" i="10"/>
  <c r="U37" i="10"/>
  <c r="S37" i="10"/>
  <c r="Q37" i="10"/>
  <c r="O37" i="10"/>
  <c r="M37" i="10"/>
  <c r="I37" i="10"/>
  <c r="G37" i="10"/>
  <c r="Y38" i="10"/>
  <c r="U38" i="10"/>
  <c r="S38" i="10"/>
  <c r="Q38" i="10"/>
  <c r="O38" i="10"/>
  <c r="M38" i="10"/>
  <c r="K38" i="10"/>
  <c r="B38" i="10"/>
  <c r="AB38" i="10"/>
  <c r="Z38" i="10"/>
  <c r="X38" i="10"/>
  <c r="V38" i="10"/>
  <c r="T38" i="10"/>
  <c r="R38" i="10"/>
  <c r="P38" i="10"/>
  <c r="N38" i="10"/>
  <c r="L38" i="10"/>
  <c r="J38" i="10"/>
  <c r="H38" i="10"/>
  <c r="F38" i="10"/>
  <c r="D38" i="10"/>
  <c r="C36" i="9"/>
  <c r="AG36" i="9"/>
  <c r="AE36" i="9"/>
  <c r="AC36" i="9"/>
  <c r="AA36" i="9"/>
  <c r="Y36" i="9"/>
  <c r="W36" i="9"/>
  <c r="U36" i="9"/>
  <c r="S36" i="9"/>
  <c r="Q36" i="9"/>
  <c r="O36" i="9"/>
  <c r="M36" i="9"/>
  <c r="K36" i="9"/>
  <c r="I36" i="9"/>
  <c r="G36" i="9"/>
  <c r="E36" i="9"/>
  <c r="B38" i="9"/>
  <c r="AG37" i="8"/>
  <c r="AC37" i="8"/>
  <c r="AA37" i="8"/>
  <c r="Y37" i="8"/>
  <c r="W37" i="8"/>
  <c r="K37" i="8"/>
  <c r="I37" i="8"/>
  <c r="C37" i="8"/>
  <c r="BG10" i="9"/>
  <c r="BE10" i="9"/>
  <c r="BD10" i="9"/>
  <c r="BC10" i="9"/>
  <c r="BB10" i="9"/>
  <c r="BA10" i="9"/>
  <c r="AZ10" i="9"/>
  <c r="AY10" i="9"/>
  <c r="AX10" i="9"/>
  <c r="AW10" i="9"/>
  <c r="AU10" i="9"/>
  <c r="AS10" i="9"/>
  <c r="AQ10" i="9"/>
  <c r="AO10" i="9"/>
  <c r="AM10" i="9"/>
  <c r="AK10" i="9"/>
  <c r="AI10" i="9"/>
  <c r="BG37" i="8"/>
  <c r="BE37" i="8"/>
  <c r="BD37" i="8"/>
  <c r="BC37" i="8"/>
  <c r="BB37" i="8"/>
  <c r="BA37" i="8"/>
  <c r="AZ37" i="8"/>
  <c r="AY37" i="8"/>
  <c r="AX37" i="8"/>
  <c r="AW37" i="8"/>
  <c r="AU37" i="8"/>
  <c r="AS37" i="8"/>
  <c r="AQ37" i="8"/>
  <c r="AO37" i="8"/>
  <c r="AM37" i="8"/>
  <c r="AK37" i="8"/>
  <c r="AI37" i="8"/>
  <c r="AE37" i="8"/>
  <c r="U37" i="8"/>
  <c r="S37" i="8"/>
  <c r="Q37" i="8"/>
  <c r="O37" i="8"/>
  <c r="M37" i="8"/>
  <c r="G37" i="8"/>
  <c r="E37" i="8"/>
  <c r="AF38" i="9"/>
  <c r="AD38" i="9"/>
  <c r="AB38" i="9"/>
  <c r="Z38" i="9"/>
  <c r="X38" i="9"/>
  <c r="V38" i="9"/>
  <c r="T38" i="9"/>
  <c r="R38" i="9"/>
  <c r="P38" i="9"/>
  <c r="N38" i="9"/>
  <c r="L38" i="9"/>
  <c r="J38" i="9"/>
  <c r="H38" i="9"/>
  <c r="F38" i="9"/>
  <c r="D38" i="9"/>
  <c r="C37" i="11" l="1"/>
  <c r="I37" i="11"/>
  <c r="M37" i="11"/>
  <c r="Q37" i="11"/>
  <c r="U37" i="11"/>
  <c r="G37" i="11"/>
  <c r="AE37" i="11"/>
  <c r="E37" i="11"/>
  <c r="O37" i="11"/>
  <c r="S37" i="11"/>
  <c r="AA38" i="10"/>
  <c r="C38" i="10"/>
  <c r="W38" i="10"/>
  <c r="E38" i="10"/>
  <c r="G38" i="10"/>
  <c r="I38" i="10"/>
  <c r="M38" i="9"/>
  <c r="Q38" i="9"/>
  <c r="S38" i="9"/>
  <c r="E38" i="9"/>
  <c r="AA38" i="9"/>
  <c r="AG38" i="9"/>
  <c r="C38" i="9"/>
  <c r="O38" i="9"/>
  <c r="W38" i="9"/>
  <c r="Y38" i="9"/>
  <c r="AC38" i="9"/>
  <c r="K38" i="9"/>
  <c r="I38" i="9"/>
  <c r="U38" i="9"/>
  <c r="AE38" i="9"/>
  <c r="G38" i="9"/>
  <c r="C38" i="8"/>
  <c r="BQ18" i="8"/>
  <c r="BQ38" i="8" s="1"/>
  <c r="BO18" i="8"/>
  <c r="BO38" i="8" s="1"/>
  <c r="BN18" i="8"/>
  <c r="BN38" i="8" s="1"/>
  <c r="BM18" i="8"/>
  <c r="BL18" i="8"/>
  <c r="BK18" i="8"/>
  <c r="BK38" i="8" s="1"/>
  <c r="BJ18" i="8"/>
  <c r="BI18" i="8"/>
  <c r="BH18" i="8"/>
  <c r="BG18" i="8"/>
  <c r="BF18" i="8"/>
  <c r="BF38" i="8" s="1"/>
  <c r="BE18" i="8"/>
  <c r="BE38" i="8" s="1"/>
  <c r="BD18" i="8"/>
  <c r="BD38" i="8" s="1"/>
  <c r="BC18" i="8"/>
  <c r="BC38" i="8" s="1"/>
  <c r="BB18" i="8"/>
  <c r="BB38" i="8" s="1"/>
  <c r="BA18" i="8"/>
  <c r="BA38" i="8" s="1"/>
  <c r="AZ18" i="8"/>
  <c r="AZ38" i="8" s="1"/>
  <c r="AY18" i="8"/>
  <c r="AX18" i="8"/>
  <c r="AW18" i="8"/>
  <c r="AV18" i="8"/>
  <c r="AV38" i="8" s="1"/>
  <c r="AU18" i="8"/>
  <c r="AT18" i="8"/>
  <c r="AT38" i="8" s="1"/>
  <c r="AS18" i="8"/>
  <c r="AS38" i="8" s="1"/>
  <c r="AR18" i="8"/>
  <c r="AR38" i="8" s="1"/>
  <c r="AQ18" i="8"/>
  <c r="AQ38" i="8" s="1"/>
  <c r="AP18" i="8"/>
  <c r="AP38" i="8" s="1"/>
  <c r="AO18" i="8"/>
  <c r="AN18" i="8"/>
  <c r="AN38" i="8" s="1"/>
  <c r="AM18" i="8"/>
  <c r="AM38" i="8" s="1"/>
  <c r="AL18" i="8"/>
  <c r="AK18" i="8"/>
  <c r="AJ18" i="8"/>
  <c r="AJ38" i="8" s="1"/>
  <c r="AI18" i="8"/>
  <c r="AI38" i="8" s="1"/>
  <c r="AH18" i="8"/>
  <c r="AH38" i="8" s="1"/>
  <c r="AG38" i="8"/>
  <c r="AC38" i="8"/>
  <c r="AA38" i="8"/>
  <c r="Y38" i="8"/>
  <c r="W38" i="8"/>
  <c r="M38" i="8"/>
  <c r="K38" i="8"/>
  <c r="I38" i="8"/>
  <c r="AK38" i="8"/>
  <c r="AL38" i="8"/>
  <c r="AO38" i="8"/>
  <c r="AU38" i="8"/>
  <c r="AW38" i="8"/>
  <c r="AX38" i="8"/>
  <c r="AY38" i="8"/>
  <c r="BG38" i="8"/>
  <c r="BH38" i="8"/>
  <c r="BI38" i="8"/>
  <c r="BJ38" i="8"/>
  <c r="BL38" i="8"/>
  <c r="BM38" i="8"/>
  <c r="BP38" i="8"/>
  <c r="AF38" i="8"/>
  <c r="AE38" i="8"/>
  <c r="AD38" i="8"/>
  <c r="AB38" i="8"/>
  <c r="Z38" i="8"/>
  <c r="X38" i="8"/>
  <c r="V38" i="8"/>
  <c r="U38" i="8"/>
  <c r="T38" i="8"/>
  <c r="S38" i="8"/>
  <c r="R38" i="8"/>
  <c r="Q38" i="8"/>
  <c r="P38" i="8"/>
  <c r="O38" i="8"/>
  <c r="N38" i="8"/>
  <c r="L38" i="8"/>
  <c r="J38" i="8"/>
  <c r="H38" i="8"/>
  <c r="G38" i="8"/>
  <c r="F38" i="8"/>
  <c r="E38" i="8"/>
  <c r="D38" i="8"/>
  <c r="B38" i="8"/>
  <c r="AP37" i="7"/>
  <c r="AR37" i="7"/>
  <c r="F38" i="7"/>
  <c r="G38" i="7"/>
  <c r="H38" i="7"/>
  <c r="I38" i="7"/>
  <c r="B38" i="7"/>
  <c r="C38" i="7"/>
  <c r="D38" i="7"/>
  <c r="E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BB38" i="2"/>
  <c r="BC38" i="2"/>
  <c r="BE38" i="2"/>
  <c r="BD38" i="2"/>
  <c r="BA38" i="2"/>
  <c r="AZ38" i="2"/>
  <c r="AY38" i="2"/>
  <c r="AX38" i="2"/>
  <c r="BU36" i="3"/>
  <c r="BT36" i="3"/>
  <c r="BA36" i="3"/>
  <c r="AZ36" i="3"/>
  <c r="AY36" i="3"/>
  <c r="AX36" i="3"/>
  <c r="BG21" i="7"/>
  <c r="BE21" i="7"/>
  <c r="BD21" i="7"/>
  <c r="BC21" i="7"/>
  <c r="BB21" i="7"/>
  <c r="BA21" i="7"/>
  <c r="AZ21" i="7"/>
  <c r="AY21" i="7"/>
  <c r="AX21" i="7"/>
  <c r="AW21" i="7"/>
  <c r="AU21" i="7"/>
  <c r="AS21" i="7"/>
  <c r="AS37" i="7" s="1"/>
  <c r="AQ21" i="7"/>
  <c r="AQ37" i="7" s="1"/>
  <c r="AA37" i="1" l="1"/>
  <c r="C37" i="1" l="1"/>
  <c r="BG37" i="1"/>
  <c r="BE37" i="1"/>
  <c r="BD37" i="1"/>
  <c r="BC37" i="1"/>
  <c r="BB37" i="1"/>
  <c r="BA37" i="1"/>
  <c r="AZ37" i="1"/>
  <c r="AY37" i="1"/>
  <c r="AX37" i="1"/>
  <c r="AW37" i="1"/>
  <c r="AU37" i="1"/>
  <c r="AS37" i="1"/>
  <c r="AQ37" i="1"/>
  <c r="AO37" i="1"/>
  <c r="AM37" i="1"/>
  <c r="AK37" i="1"/>
  <c r="AI37" i="1"/>
  <c r="AG37" i="1"/>
  <c r="AE37" i="1"/>
  <c r="AC37" i="1"/>
  <c r="Y37" i="1"/>
  <c r="W37" i="1"/>
  <c r="U37" i="1"/>
  <c r="S37" i="1"/>
  <c r="Q37" i="1"/>
  <c r="O37" i="1"/>
  <c r="M37" i="1"/>
  <c r="K37" i="1"/>
  <c r="I37" i="1"/>
  <c r="G37" i="1"/>
  <c r="E37" i="1"/>
  <c r="C36" i="6" l="1"/>
  <c r="C38" i="2" l="1"/>
  <c r="BG38" i="1" l="1"/>
  <c r="BF38" i="1"/>
  <c r="AW38" i="1"/>
  <c r="AV38" i="1"/>
  <c r="AU38" i="1"/>
  <c r="AT38" i="1"/>
  <c r="AR38" i="1"/>
  <c r="AQ38" i="1"/>
  <c r="AP38" i="1"/>
  <c r="AN38" i="1"/>
  <c r="AL38" i="1"/>
  <c r="AK38" i="1"/>
  <c r="AJ38" i="1"/>
  <c r="AH38" i="1"/>
  <c r="AF38" i="1"/>
  <c r="AE38" i="1"/>
  <c r="AD38" i="1"/>
  <c r="AC38" i="1"/>
  <c r="AB38" i="1"/>
  <c r="AA38" i="1"/>
  <c r="Z38" i="1"/>
  <c r="X38" i="1"/>
  <c r="V38" i="1"/>
  <c r="T38" i="1"/>
  <c r="R38" i="1"/>
  <c r="P38" i="1"/>
  <c r="N38" i="1"/>
  <c r="L38" i="1"/>
  <c r="J38" i="1"/>
  <c r="I38" i="1"/>
  <c r="H38" i="1"/>
  <c r="G38" i="1"/>
  <c r="F38" i="1"/>
  <c r="E38" i="1"/>
  <c r="D38" i="1"/>
  <c r="B38" i="1"/>
  <c r="C38" i="1" l="1"/>
  <c r="AS38" i="1"/>
  <c r="AO38" i="1"/>
  <c r="AM38" i="1"/>
  <c r="AI38" i="1"/>
  <c r="AG38" i="1"/>
  <c r="Y38" i="1"/>
  <c r="W38" i="1"/>
  <c r="U38" i="1"/>
  <c r="S38" i="1"/>
  <c r="Q38" i="1"/>
  <c r="O38" i="1"/>
  <c r="M38" i="1"/>
  <c r="K38" i="1"/>
  <c r="AW38" i="2"/>
  <c r="BG38" i="2"/>
  <c r="BF38" i="2"/>
  <c r="AU38" i="2"/>
  <c r="AS38" i="2"/>
  <c r="AQ38" i="2"/>
  <c r="AO38" i="2"/>
  <c r="AM38" i="2"/>
  <c r="AK38" i="2"/>
  <c r="AI38" i="2"/>
  <c r="AE38" i="2"/>
  <c r="AC38" i="2"/>
  <c r="Y38" i="2"/>
  <c r="W38" i="2"/>
  <c r="U38" i="2"/>
  <c r="S38" i="2"/>
  <c r="Q38" i="2"/>
  <c r="O38" i="2"/>
  <c r="M38" i="2"/>
  <c r="K38" i="2"/>
  <c r="G38" i="2"/>
  <c r="AA38" i="2"/>
  <c r="AV38" i="2"/>
  <c r="AT38" i="2"/>
  <c r="AR38" i="2"/>
  <c r="AP38" i="2"/>
  <c r="AN38" i="2"/>
  <c r="AL38" i="2"/>
  <c r="AJ38" i="2"/>
  <c r="AH38" i="2"/>
  <c r="AG38" i="2"/>
  <c r="AF38" i="2"/>
  <c r="AD38" i="2"/>
  <c r="AB38" i="2"/>
  <c r="Z38" i="2"/>
  <c r="X38" i="2"/>
  <c r="V38" i="2"/>
  <c r="T38" i="2"/>
  <c r="R38" i="2"/>
  <c r="P38" i="2"/>
  <c r="N38" i="2"/>
  <c r="L38" i="2"/>
  <c r="J38" i="2"/>
  <c r="I38" i="2"/>
  <c r="H38" i="2"/>
  <c r="F38" i="2"/>
  <c r="E38" i="2"/>
  <c r="D38" i="2"/>
  <c r="B38" i="2"/>
  <c r="BF38" i="6" l="1"/>
  <c r="AV38" i="6"/>
  <c r="AT38" i="6"/>
  <c r="AR38" i="6"/>
  <c r="AP38" i="6"/>
  <c r="AN38" i="6"/>
  <c r="E36" i="6" l="1"/>
  <c r="I36" i="6"/>
  <c r="G36" i="6"/>
  <c r="BG36" i="6"/>
  <c r="BG38" i="6" s="1"/>
  <c r="BE36" i="6"/>
  <c r="BD36" i="6"/>
  <c r="BC36" i="6"/>
  <c r="BB36" i="6"/>
  <c r="BA36" i="6"/>
  <c r="AZ36" i="6"/>
  <c r="AY36" i="6"/>
  <c r="AX36" i="6"/>
  <c r="AW36" i="6"/>
  <c r="AW38" i="6" s="1"/>
  <c r="AU36" i="6"/>
  <c r="AU38" i="6" s="1"/>
  <c r="AS36" i="6"/>
  <c r="AS38" i="6" s="1"/>
  <c r="AQ36" i="6"/>
  <c r="AQ38" i="6" s="1"/>
  <c r="AO36" i="6"/>
  <c r="AO38" i="6" s="1"/>
  <c r="AM36" i="6"/>
  <c r="AK36" i="6"/>
  <c r="AI36" i="6"/>
  <c r="AG36" i="6"/>
  <c r="AE36" i="6"/>
  <c r="AC36" i="6"/>
  <c r="AA36" i="6"/>
  <c r="Y36" i="6"/>
  <c r="W36" i="6"/>
  <c r="U36" i="6"/>
  <c r="S36" i="6"/>
  <c r="Q36" i="6"/>
  <c r="O36" i="6"/>
  <c r="M36" i="6"/>
  <c r="K36" i="6"/>
  <c r="CC38" i="5" l="1"/>
  <c r="CB38" i="5"/>
  <c r="CA38" i="5"/>
  <c r="BZ38" i="5"/>
  <c r="BY38" i="5"/>
  <c r="BX38" i="5"/>
  <c r="BW38" i="5"/>
  <c r="BV38" i="5"/>
  <c r="BU38" i="5"/>
  <c r="BT38" i="5"/>
  <c r="BS38" i="5"/>
  <c r="BR38" i="5"/>
  <c r="I38" i="6"/>
  <c r="W38" i="5"/>
  <c r="AK38" i="6" l="1"/>
  <c r="AI38" i="6"/>
  <c r="AG38" i="6"/>
  <c r="AE38" i="6"/>
  <c r="AC38" i="6"/>
  <c r="AA38" i="6"/>
  <c r="U38" i="6"/>
  <c r="S38" i="6"/>
  <c r="Q38" i="6"/>
  <c r="O38" i="6"/>
  <c r="M38" i="6"/>
  <c r="K38" i="6"/>
  <c r="G38" i="6"/>
  <c r="E38" i="6"/>
  <c r="C38" i="6"/>
  <c r="AM38" i="6"/>
  <c r="C36" i="3"/>
  <c r="AL38" i="6"/>
  <c r="AJ38" i="6"/>
  <c r="AH38" i="6"/>
  <c r="AF38" i="6"/>
  <c r="AD38" i="6"/>
  <c r="AB38" i="6"/>
  <c r="Z38" i="6"/>
  <c r="Y38" i="6"/>
  <c r="X38" i="6"/>
  <c r="W38" i="6"/>
  <c r="V38" i="6"/>
  <c r="T38" i="6"/>
  <c r="R38" i="6"/>
  <c r="P38" i="6"/>
  <c r="N38" i="6"/>
  <c r="L38" i="6"/>
  <c r="J38" i="6"/>
  <c r="H38" i="6"/>
  <c r="F38" i="6"/>
  <c r="D38" i="6"/>
  <c r="B38" i="6"/>
  <c r="C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K38" i="5"/>
  <c r="AJ38" i="5"/>
  <c r="AI38" i="5"/>
  <c r="AH38" i="5"/>
  <c r="AE38" i="5"/>
  <c r="AD38" i="5"/>
  <c r="AC38" i="5"/>
  <c r="AB38" i="5"/>
  <c r="Y38" i="5"/>
  <c r="X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B38" i="5"/>
  <c r="AT36" i="3" l="1"/>
  <c r="AR36" i="3"/>
  <c r="AW36" i="3"/>
  <c r="AV36" i="3"/>
  <c r="AU36" i="3"/>
  <c r="AS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B36" i="3"/>
  <c r="AX38" i="4"/>
  <c r="AV38" i="4"/>
  <c r="AP38" i="4"/>
  <c r="AN38" i="4"/>
  <c r="AJ38" i="4"/>
  <c r="AH38" i="4"/>
  <c r="AD38" i="4"/>
  <c r="AB38" i="4"/>
  <c r="V38" i="4"/>
  <c r="T38" i="4"/>
  <c r="R38" i="4"/>
  <c r="P38" i="4"/>
  <c r="N38" i="4"/>
  <c r="L38" i="4"/>
  <c r="B38" i="4"/>
  <c r="J38" i="4"/>
  <c r="D30" i="5"/>
  <c r="D38" i="5" s="1"/>
  <c r="E30" i="5"/>
  <c r="E38" i="5" s="1"/>
  <c r="F30" i="5"/>
  <c r="F38" i="5" s="1"/>
  <c r="G30" i="5"/>
  <c r="G38" i="5" s="1"/>
  <c r="H30" i="5"/>
  <c r="H38" i="5" s="1"/>
  <c r="I30" i="5"/>
  <c r="I38" i="5" s="1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M30" i="5"/>
  <c r="AM38" i="5" s="1"/>
  <c r="AL30" i="5"/>
  <c r="AL38" i="5" s="1"/>
  <c r="AG30" i="5"/>
  <c r="AG38" i="5" s="1"/>
  <c r="AF30" i="5"/>
  <c r="AF38" i="5" s="1"/>
  <c r="AA30" i="5"/>
  <c r="AA38" i="5" s="1"/>
  <c r="Z30" i="5"/>
  <c r="Z38" i="5" s="1"/>
  <c r="D38" i="4" l="1"/>
  <c r="E38" i="4"/>
  <c r="F38" i="4"/>
  <c r="G38" i="4"/>
  <c r="H38" i="4"/>
  <c r="I38" i="4"/>
  <c r="K38" i="4"/>
  <c r="M38" i="4"/>
  <c r="O38" i="4"/>
  <c r="Q38" i="4"/>
  <c r="S38" i="4"/>
  <c r="U38" i="4"/>
  <c r="W38" i="4"/>
  <c r="X38" i="4"/>
  <c r="Y38" i="4"/>
  <c r="Z38" i="4"/>
  <c r="AA38" i="4"/>
  <c r="AC38" i="4"/>
  <c r="AE38" i="4"/>
  <c r="AF38" i="4"/>
  <c r="AG38" i="4"/>
  <c r="AI38" i="4"/>
  <c r="AK38" i="4"/>
  <c r="AL38" i="4"/>
  <c r="AM38" i="4"/>
  <c r="AO38" i="4"/>
  <c r="AQ38" i="4"/>
  <c r="AR38" i="4"/>
  <c r="AS38" i="4"/>
  <c r="AT38" i="4"/>
  <c r="AU38" i="4"/>
  <c r="AW38" i="4"/>
  <c r="AY38" i="4"/>
  <c r="C38" i="4"/>
  <c r="BB31" i="3" l="1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O37" i="10" l="1"/>
  <c r="BN37" i="10"/>
  <c r="BM37" i="10"/>
  <c r="BL37" i="10"/>
  <c r="BK37" i="10"/>
  <c r="BJ37" i="10"/>
  <c r="BI37" i="10"/>
  <c r="BH37" i="10"/>
  <c r="BG37" i="10"/>
  <c r="BF37" i="10"/>
  <c r="BE37" i="10"/>
  <c r="BD37" i="10"/>
  <c r="BC37" i="10"/>
  <c r="BB37" i="10"/>
  <c r="BA37" i="10"/>
  <c r="AZ37" i="10"/>
  <c r="AY37" i="10"/>
  <c r="AX37" i="10"/>
  <c r="AW37" i="10"/>
  <c r="AV37" i="10"/>
  <c r="AU37" i="10"/>
  <c r="AT37" i="10"/>
  <c r="AS37" i="10"/>
  <c r="AR37" i="10"/>
  <c r="AQ37" i="10"/>
  <c r="AP37" i="10"/>
  <c r="AO37" i="10"/>
  <c r="AN37" i="10"/>
  <c r="AM37" i="10"/>
  <c r="AL37" i="10"/>
  <c r="AK37" i="10"/>
  <c r="AJ37" i="10"/>
  <c r="BI37" i="4" l="1"/>
  <c r="BH37" i="4"/>
  <c r="BG37" i="4"/>
  <c r="BF37" i="4"/>
  <c r="BE37" i="4"/>
  <c r="BD37" i="4"/>
  <c r="BC37" i="4"/>
  <c r="BB37" i="4"/>
  <c r="BA37" i="4"/>
  <c r="AZ37" i="4"/>
  <c r="BS35" i="3"/>
  <c r="BR35" i="3"/>
  <c r="BQ35" i="3"/>
  <c r="BP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I35" i="3"/>
  <c r="H35" i="3"/>
  <c r="G35" i="3"/>
  <c r="F35" i="3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</calcChain>
</file>

<file path=xl/sharedStrings.xml><?xml version="1.0" encoding="utf-8"?>
<sst xmlns="http://schemas.openxmlformats.org/spreadsheetml/2006/main" count="1308" uniqueCount="80">
  <si>
    <t>Mỹ Điền</t>
  </si>
  <si>
    <t>Myõ Ñieàn</t>
  </si>
  <si>
    <t>Cầu Chợ Gạo</t>
  </si>
  <si>
    <t>Bến Chùa</t>
  </si>
  <si>
    <t>Beán Chuøa</t>
  </si>
  <si>
    <t>Caù Choát</t>
  </si>
  <si>
    <t>Lò Gạch</t>
  </si>
  <si>
    <t>Xuân Hoà</t>
  </si>
  <si>
    <t>V.Tân Mỹ Chánh</t>
  </si>
  <si>
    <t>Vườn Hoa</t>
  </si>
  <si>
    <t>C, Tr. chính trị</t>
  </si>
  <si>
    <t>Xoài Hột</t>
  </si>
  <si>
    <t>Đồng Tâm</t>
  </si>
  <si>
    <t>Kim Sơn</t>
  </si>
  <si>
    <t>Phú Phong</t>
  </si>
  <si>
    <t>Tam Binh</t>
  </si>
  <si>
    <t>Ba Rai</t>
  </si>
  <si>
    <t>Cái Bè</t>
  </si>
  <si>
    <t>Trà Lọt</t>
  </si>
  <si>
    <t>Cái Thia</t>
  </si>
  <si>
    <t>Ngũ Hiệp</t>
  </si>
  <si>
    <t>Thới Lộc</t>
  </si>
  <si>
    <t>Rạch Mương</t>
  </si>
  <si>
    <t>BĐ Bà Lắm</t>
  </si>
  <si>
    <t>BP Tân Long</t>
  </si>
  <si>
    <r>
      <t>S</t>
    </r>
    <r>
      <rPr>
        <vertAlign val="subscript"/>
        <sz val="11"/>
        <rFont val="Times New Roman"/>
        <family val="1"/>
      </rPr>
      <t>min</t>
    </r>
  </si>
  <si>
    <r>
      <t>S</t>
    </r>
    <r>
      <rPr>
        <vertAlign val="subscript"/>
        <sz val="11"/>
        <rFont val="Times New Roman"/>
        <family val="1"/>
      </rPr>
      <t>max</t>
    </r>
  </si>
  <si>
    <t>Sông Vàm Cỏ</t>
  </si>
  <si>
    <t>Sông Tiền</t>
  </si>
  <si>
    <t>Gia Thuận</t>
  </si>
  <si>
    <t>Cầu Nổi</t>
  </si>
  <si>
    <t>Cống Số 3</t>
  </si>
  <si>
    <t>Cống Số 1</t>
  </si>
  <si>
    <t>UB X- Đông</t>
  </si>
  <si>
    <t>BĐ X- Đông</t>
  </si>
  <si>
    <t>Vàm Kênh</t>
  </si>
  <si>
    <t>Long Hải</t>
  </si>
  <si>
    <t>Rạch Vách</t>
  </si>
  <si>
    <t>Vàm Giồng</t>
  </si>
  <si>
    <t>Hoà Định</t>
  </si>
  <si>
    <t>Ngày</t>
  </si>
  <si>
    <r>
      <t>S</t>
    </r>
    <r>
      <rPr>
        <vertAlign val="subscript"/>
        <sz val="10"/>
        <rFont val="Times New Roman"/>
        <family val="1"/>
      </rPr>
      <t>min</t>
    </r>
  </si>
  <si>
    <r>
      <t>S</t>
    </r>
    <r>
      <rPr>
        <vertAlign val="subscript"/>
        <sz val="10"/>
        <rFont val="Times New Roman"/>
        <family val="1"/>
      </rPr>
      <t>max</t>
    </r>
  </si>
  <si>
    <r>
      <t>S</t>
    </r>
    <r>
      <rPr>
        <vertAlign val="subscript"/>
        <sz val="8"/>
        <rFont val="Times New Roman"/>
        <family val="1"/>
      </rPr>
      <t>min</t>
    </r>
  </si>
  <si>
    <r>
      <t>S</t>
    </r>
    <r>
      <rPr>
        <vertAlign val="subscript"/>
        <sz val="8"/>
        <rFont val="Times New Roman"/>
        <family val="1"/>
      </rPr>
      <t>max</t>
    </r>
  </si>
  <si>
    <t>UB X-Đông</t>
  </si>
  <si>
    <t>Hòa Định</t>
  </si>
  <si>
    <t>BP Tân Xuân</t>
  </si>
  <si>
    <t>Bà Lắm</t>
  </si>
  <si>
    <t>Smin</t>
  </si>
  <si>
    <t>Smax</t>
  </si>
  <si>
    <t>max tuần</t>
  </si>
  <si>
    <t>Xuân Hòa</t>
  </si>
  <si>
    <t>DIỄN BIẾN MẶN SÔNG KHU VỰC TIỀN GIANG THÁNG 1 NĂM 2024</t>
  </si>
  <si>
    <t>DIỄN BIẾN MẶN SÔNG KHU VỰC TIỀN GIANG THÁNG 2 NĂM 2024</t>
  </si>
  <si>
    <t>DIỄN BIẾN MẶN SÔNG KHU VỰC TIỀN GIANG THÁNG 3 NĂM 2024</t>
  </si>
  <si>
    <t>DIỄN BIẾN MẶN SÔNG KHU VỰC TIỀN GIANG THÁNG 4 NĂM 2024</t>
  </si>
  <si>
    <t>DIỄN BIẾN MẶN SÔNG KHU VỰC TIỀN GIANG THÁNG 5 NĂM 2024</t>
  </si>
  <si>
    <t>DIỄN BIẾN MẶN SÔNG KHU VỰC TIỀN GIANG THÁNG 6 NĂM 2024</t>
  </si>
  <si>
    <t>DIỄN BIẾN MẶN SÔNG KHU VỰC TIỀN GIANG THÁNG 7 NĂM 2024</t>
  </si>
  <si>
    <t>DIỄN BIẾN MẶN SÔNG KHU VỰC TIỀN GIANG THÁNG 8 NĂM 2024</t>
  </si>
  <si>
    <t>DIỄN BIẾN MẶN SÔNG KHU VỰC TIỀN GIANG THÁNG 9 NĂM 2024</t>
  </si>
  <si>
    <t>DIỄN BIẾN MẶN SÔNG KHU VỰC TIỀN GIANG THÁNG 10 NĂM 2024</t>
  </si>
  <si>
    <t>DIỄN BIẾN MẶN SÔNG KHU VỰC TIỀN GIANG THÁNG 11 NĂM 2024</t>
  </si>
  <si>
    <t>DIỄN BIẾN MẶN SÔNG KHU VỰC TIỀN GIANG THÁNG 12 NĂM 2024</t>
  </si>
  <si>
    <t>Vàm Kênh Xáng</t>
  </si>
  <si>
    <t>NM nước ĐồngTâm</t>
  </si>
  <si>
    <t>NM nước Đồng Tâm</t>
  </si>
  <si>
    <t>Vàm Ba Rài</t>
  </si>
  <si>
    <t>Phà Tam Bình</t>
  </si>
  <si>
    <t>Phà Thới Lộc</t>
  </si>
  <si>
    <t>Vàm Cái Bè</t>
  </si>
  <si>
    <t>Soâng Tiền</t>
  </si>
  <si>
    <t>MAX</t>
  </si>
  <si>
    <t>Ghi chú: Từ ngày 19/7 Số 1, Cầu Chợ Gạo, UB, BĐ Xuân Đông, Hoà Định ngưng đo do mặn giảm thấp.</t>
  </si>
  <si>
    <t>Sông cửa Trung</t>
  </si>
  <si>
    <t>UB Xuân Đông</t>
  </si>
  <si>
    <t>BĐ Xuân Đông</t>
  </si>
  <si>
    <t>Vàm Tân Mỹ Chánh</t>
  </si>
  <si>
    <t>Cầu Trường Chính Trị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</si>
</sst>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25" x14ac:knownFonts="1">
    <font>
      <sz val="11"/>
      <color theme="1"/>
      <name val="Calibri"/>
      <family val="2"/>
      <scheme val="minor"/>
    </font>
    <font>
      <b/>
      <i/>
      <sz val="8"/>
      <name val="Times New Roman"/>
      <family val="1"/>
    </font>
    <font>
      <sz val="10"/>
      <name val="Arial"/>
      <family val="2"/>
    </font>
    <font>
      <b/>
      <i/>
      <sz val="10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vertAlign val="subscript"/>
      <sz val="11"/>
      <name val="Times New Roman"/>
      <family val="1"/>
    </font>
    <font>
      <sz val="10"/>
      <color rgb="FFFF0000"/>
      <name val="Times New Roman"/>
      <family val="1"/>
    </font>
    <font>
      <b/>
      <sz val="10"/>
      <name val="Times New Roman"/>
      <family val="1"/>
    </font>
    <font>
      <vertAlign val="subscript"/>
      <sz val="10"/>
      <name val="Times New Roman"/>
      <family val="1"/>
    </font>
    <font>
      <sz val="10"/>
      <color theme="1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vertAlign val="subscript"/>
      <sz val="8"/>
      <name val="Times New Roman"/>
      <family val="1"/>
    </font>
    <font>
      <b/>
      <sz val="8"/>
      <color rgb="FFFF0000"/>
      <name val="Times New Roman"/>
      <family val="1"/>
    </font>
    <font>
      <b/>
      <sz val="10"/>
      <color rgb="FFFF0000"/>
      <name val="Times New Roman"/>
      <family val="1"/>
    </font>
    <font>
      <b/>
      <i/>
      <sz val="8"/>
      <name val="VNI-Times"/>
    </font>
    <font>
      <b/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3"/>
      <name val="Times New Roman"/>
      <family val="1"/>
    </font>
    <font>
      <b/>
      <sz val="12"/>
      <name val="Times New Roman"/>
      <family val="1"/>
    </font>
    <font>
      <sz val="8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2" fillId="0" borderId="0"/>
    <xf numFmtId="43" fontId="20" fillId="0" borderId="0" applyFont="0" applyFill="0" applyBorder="0" applyAlignment="0" applyProtection="0"/>
  </cellStyleXfs>
  <cellXfs count="269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33" xfId="0" applyFont="1" applyBorder="1"/>
    <xf numFmtId="0" fontId="3" fillId="0" borderId="0" xfId="0" applyFont="1"/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0" xfId="0" applyFont="1"/>
    <xf numFmtId="0" fontId="6" fillId="0" borderId="30" xfId="0" applyFont="1" applyBorder="1" applyAlignment="1">
      <alignment horizontal="center"/>
    </xf>
    <xf numFmtId="2" fontId="6" fillId="0" borderId="18" xfId="0" applyNumberFormat="1" applyFont="1" applyBorder="1" applyAlignment="1">
      <alignment horizontal="center"/>
    </xf>
    <xf numFmtId="2" fontId="6" fillId="0" borderId="28" xfId="0" applyNumberFormat="1" applyFont="1" applyBorder="1" applyAlignment="1">
      <alignment horizontal="center"/>
    </xf>
    <xf numFmtId="2" fontId="6" fillId="0" borderId="19" xfId="0" applyNumberFormat="1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31" xfId="0" applyFont="1" applyBorder="1" applyAlignment="1">
      <alignment horizontal="center"/>
    </xf>
    <xf numFmtId="2" fontId="9" fillId="0" borderId="19" xfId="0" applyNumberFormat="1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2" fontId="6" fillId="0" borderId="23" xfId="0" applyNumberFormat="1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2" fontId="6" fillId="0" borderId="26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2" fontId="5" fillId="0" borderId="0" xfId="0" applyNumberFormat="1" applyFont="1"/>
    <xf numFmtId="2" fontId="7" fillId="0" borderId="0" xfId="0" applyNumberFormat="1" applyFont="1"/>
    <xf numFmtId="0" fontId="6" fillId="0" borderId="0" xfId="0" applyFont="1"/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2" fontId="6" fillId="0" borderId="20" xfId="0" applyNumberFormat="1" applyFont="1" applyBorder="1" applyAlignment="1">
      <alignment horizontal="center"/>
    </xf>
    <xf numFmtId="2" fontId="6" fillId="0" borderId="27" xfId="0" applyNumberFormat="1" applyFont="1" applyBorder="1" applyAlignment="1">
      <alignment horizontal="center"/>
    </xf>
    <xf numFmtId="0" fontId="13" fillId="0" borderId="0" xfId="0" applyFont="1"/>
    <xf numFmtId="0" fontId="1" fillId="0" borderId="0" xfId="0" applyFont="1"/>
    <xf numFmtId="0" fontId="6" fillId="0" borderId="16" xfId="0" applyFont="1" applyBorder="1" applyAlignment="1">
      <alignment horizontal="center"/>
    </xf>
    <xf numFmtId="2" fontId="6" fillId="0" borderId="17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6" fillId="0" borderId="21" xfId="0" applyFont="1" applyBorder="1" applyAlignment="1">
      <alignment horizontal="center"/>
    </xf>
    <xf numFmtId="2" fontId="6" fillId="0" borderId="22" xfId="0" applyNumberFormat="1" applyFont="1" applyBorder="1" applyAlignment="1">
      <alignment horizontal="center"/>
    </xf>
    <xf numFmtId="2" fontId="6" fillId="2" borderId="19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center"/>
    </xf>
    <xf numFmtId="2" fontId="6" fillId="0" borderId="25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2" fontId="13" fillId="0" borderId="17" xfId="0" applyNumberFormat="1" applyFont="1" applyBorder="1" applyAlignment="1">
      <alignment horizontal="center"/>
    </xf>
    <xf numFmtId="2" fontId="13" fillId="0" borderId="18" xfId="0" applyNumberFormat="1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2" fontId="13" fillId="0" borderId="19" xfId="0" applyNumberFormat="1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2" fontId="13" fillId="0" borderId="20" xfId="0" applyNumberFormat="1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2" fontId="13" fillId="0" borderId="22" xfId="0" applyNumberFormat="1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2" fontId="13" fillId="0" borderId="23" xfId="0" applyNumberFormat="1" applyFont="1" applyBorder="1" applyAlignment="1">
      <alignment horizontal="center"/>
    </xf>
    <xf numFmtId="2" fontId="13" fillId="0" borderId="29" xfId="0" applyNumberFormat="1" applyFont="1" applyBorder="1" applyAlignment="1">
      <alignment horizontal="center"/>
    </xf>
    <xf numFmtId="2" fontId="13" fillId="0" borderId="28" xfId="0" applyNumberFormat="1" applyFont="1" applyBorder="1" applyAlignment="1">
      <alignment horizontal="center"/>
    </xf>
    <xf numFmtId="0" fontId="13" fillId="2" borderId="21" xfId="0" applyFont="1" applyFill="1" applyBorder="1" applyAlignment="1">
      <alignment horizontal="center"/>
    </xf>
    <xf numFmtId="2" fontId="13" fillId="2" borderId="22" xfId="0" applyNumberFormat="1" applyFont="1" applyFill="1" applyBorder="1" applyAlignment="1">
      <alignment horizontal="center"/>
    </xf>
    <xf numFmtId="2" fontId="13" fillId="2" borderId="19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19" xfId="0" applyFont="1" applyFill="1" applyBorder="1" applyAlignment="1">
      <alignment horizontal="center"/>
    </xf>
    <xf numFmtId="2" fontId="13" fillId="0" borderId="0" xfId="1" applyNumberFormat="1" applyFont="1" applyAlignment="1">
      <alignment horizontal="center" vertical="center"/>
    </xf>
    <xf numFmtId="0" fontId="13" fillId="0" borderId="24" xfId="0" applyFont="1" applyBorder="1" applyAlignment="1">
      <alignment horizontal="center"/>
    </xf>
    <xf numFmtId="2" fontId="13" fillId="0" borderId="25" xfId="0" applyNumberFormat="1" applyFont="1" applyBorder="1" applyAlignment="1">
      <alignment horizontal="center"/>
    </xf>
    <xf numFmtId="2" fontId="13" fillId="0" borderId="26" xfId="0" applyNumberFormat="1" applyFont="1" applyBorder="1" applyAlignment="1">
      <alignment horizontal="center"/>
    </xf>
    <xf numFmtId="2" fontId="13" fillId="0" borderId="27" xfId="0" applyNumberFormat="1" applyFont="1" applyBorder="1" applyAlignment="1">
      <alignment horizontal="center"/>
    </xf>
    <xf numFmtId="2" fontId="14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3" fillId="0" borderId="45" xfId="0" applyFont="1" applyBorder="1" applyAlignment="1">
      <alignment horizontal="center"/>
    </xf>
    <xf numFmtId="2" fontId="13" fillId="0" borderId="0" xfId="0" applyNumberFormat="1" applyFont="1"/>
    <xf numFmtId="2" fontId="13" fillId="3" borderId="19" xfId="0" applyNumberFormat="1" applyFont="1" applyFill="1" applyBorder="1" applyAlignment="1">
      <alignment horizontal="center"/>
    </xf>
    <xf numFmtId="2" fontId="13" fillId="2" borderId="29" xfId="0" applyNumberFormat="1" applyFont="1" applyFill="1" applyBorder="1" applyAlignment="1">
      <alignment horizontal="center"/>
    </xf>
    <xf numFmtId="2" fontId="13" fillId="0" borderId="47" xfId="0" applyNumberFormat="1" applyFont="1" applyBorder="1" applyAlignment="1">
      <alignment horizontal="center"/>
    </xf>
    <xf numFmtId="2" fontId="13" fillId="0" borderId="48" xfId="0" applyNumberFormat="1" applyFont="1" applyBorder="1" applyAlignment="1">
      <alignment horizontal="center"/>
    </xf>
    <xf numFmtId="2" fontId="13" fillId="0" borderId="49" xfId="0" applyNumberFormat="1" applyFont="1" applyBorder="1" applyAlignment="1">
      <alignment horizontal="center"/>
    </xf>
    <xf numFmtId="2" fontId="13" fillId="4" borderId="19" xfId="0" applyNumberFormat="1" applyFont="1" applyFill="1" applyBorder="1" applyAlignment="1">
      <alignment horizontal="center"/>
    </xf>
    <xf numFmtId="2" fontId="13" fillId="0" borderId="52" xfId="0" applyNumberFormat="1" applyFont="1" applyBorder="1" applyAlignment="1">
      <alignment horizontal="center"/>
    </xf>
    <xf numFmtId="2" fontId="13" fillId="0" borderId="53" xfId="0" applyNumberFormat="1" applyFont="1" applyBorder="1" applyAlignment="1">
      <alignment horizontal="center"/>
    </xf>
    <xf numFmtId="2" fontId="13" fillId="2" borderId="53" xfId="0" applyNumberFormat="1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2" fontId="10" fillId="2" borderId="19" xfId="0" applyNumberFormat="1" applyFont="1" applyFill="1" applyBorder="1" applyAlignment="1">
      <alignment horizontal="center"/>
    </xf>
    <xf numFmtId="2" fontId="6" fillId="2" borderId="23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2" fontId="10" fillId="2" borderId="23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7" fillId="2" borderId="14" xfId="0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0" fontId="5" fillId="2" borderId="0" xfId="0" applyFont="1" applyFill="1"/>
    <xf numFmtId="0" fontId="13" fillId="0" borderId="58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6" fillId="0" borderId="45" xfId="0" applyFont="1" applyBorder="1" applyAlignment="1">
      <alignment horizontal="center"/>
    </xf>
    <xf numFmtId="2" fontId="6" fillId="0" borderId="52" xfId="0" applyNumberFormat="1" applyFont="1" applyBorder="1" applyAlignment="1">
      <alignment horizontal="center"/>
    </xf>
    <xf numFmtId="2" fontId="6" fillId="0" borderId="53" xfId="0" applyNumberFormat="1" applyFont="1" applyBorder="1" applyAlignment="1">
      <alignment horizontal="center"/>
    </xf>
    <xf numFmtId="0" fontId="6" fillId="0" borderId="55" xfId="0" applyFont="1" applyBorder="1"/>
    <xf numFmtId="2" fontId="6" fillId="2" borderId="53" xfId="0" applyNumberFormat="1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14" fillId="0" borderId="0" xfId="0" applyFont="1"/>
    <xf numFmtId="164" fontId="13" fillId="0" borderId="19" xfId="0" applyNumberFormat="1" applyFont="1" applyBorder="1" applyAlignment="1">
      <alignment horizontal="center"/>
    </xf>
    <xf numFmtId="2" fontId="6" fillId="0" borderId="54" xfId="0" applyNumberFormat="1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164" fontId="6" fillId="0" borderId="19" xfId="0" applyNumberFormat="1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 vertical="center"/>
    </xf>
    <xf numFmtId="0" fontId="13" fillId="0" borderId="14" xfId="0" applyFont="1" applyBorder="1"/>
    <xf numFmtId="0" fontId="5" fillId="0" borderId="2" xfId="0" applyFont="1" applyBorder="1"/>
    <xf numFmtId="0" fontId="5" fillId="0" borderId="34" xfId="0" applyFont="1" applyBorder="1"/>
    <xf numFmtId="0" fontId="6" fillId="2" borderId="21" xfId="0" applyFont="1" applyFill="1" applyBorder="1" applyAlignment="1">
      <alignment horizontal="center"/>
    </xf>
    <xf numFmtId="2" fontId="6" fillId="2" borderId="22" xfId="0" applyNumberFormat="1" applyFont="1" applyFill="1" applyBorder="1" applyAlignment="1">
      <alignment horizontal="center"/>
    </xf>
    <xf numFmtId="0" fontId="14" fillId="0" borderId="19" xfId="0" applyFont="1" applyBorder="1" applyAlignment="1">
      <alignment horizontal="center"/>
    </xf>
    <xf numFmtId="2" fontId="6" fillId="0" borderId="0" xfId="1" applyNumberFormat="1" applyFont="1" applyAlignment="1">
      <alignment horizontal="center"/>
    </xf>
    <xf numFmtId="0" fontId="6" fillId="0" borderId="38" xfId="0" applyFont="1" applyBorder="1" applyAlignment="1">
      <alignment horizontal="center"/>
    </xf>
    <xf numFmtId="2" fontId="5" fillId="0" borderId="0" xfId="2" applyNumberFormat="1" applyFont="1"/>
    <xf numFmtId="2" fontId="6" fillId="0" borderId="14" xfId="2" applyNumberFormat="1" applyFont="1" applyBorder="1" applyAlignment="1">
      <alignment horizontal="center"/>
    </xf>
    <xf numFmtId="2" fontId="14" fillId="0" borderId="0" xfId="2" applyNumberFormat="1" applyFont="1" applyAlignment="1">
      <alignment horizontal="center"/>
    </xf>
    <xf numFmtId="2" fontId="7" fillId="0" borderId="0" xfId="2" applyNumberFormat="1" applyFont="1"/>
    <xf numFmtId="2" fontId="6" fillId="0" borderId="14" xfId="0" applyNumberFormat="1" applyFont="1" applyBorder="1" applyAlignment="1">
      <alignment horizontal="center"/>
    </xf>
    <xf numFmtId="0" fontId="13" fillId="0" borderId="33" xfId="0" applyFont="1" applyBorder="1" applyAlignment="1">
      <alignment horizontal="center"/>
    </xf>
    <xf numFmtId="2" fontId="13" fillId="0" borderId="33" xfId="0" applyNumberFormat="1" applyFont="1" applyBorder="1" applyAlignment="1">
      <alignment horizontal="center"/>
    </xf>
    <xf numFmtId="2" fontId="13" fillId="0" borderId="0" xfId="0" applyNumberFormat="1" applyFont="1" applyAlignment="1">
      <alignment horizontal="center"/>
    </xf>
    <xf numFmtId="2" fontId="13" fillId="2" borderId="33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21" fillId="0" borderId="0" xfId="0" applyNumberFormat="1" applyFont="1"/>
    <xf numFmtId="2" fontId="13" fillId="2" borderId="26" xfId="0" applyNumberFormat="1" applyFont="1" applyFill="1" applyBorder="1" applyAlignment="1">
      <alignment horizontal="center"/>
    </xf>
    <xf numFmtId="0" fontId="13" fillId="0" borderId="32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2" fontId="13" fillId="0" borderId="18" xfId="2" applyNumberFormat="1" applyFont="1" applyBorder="1" applyAlignment="1">
      <alignment horizontal="center"/>
    </xf>
    <xf numFmtId="2" fontId="13" fillId="0" borderId="19" xfId="2" applyNumberFormat="1" applyFont="1" applyBorder="1" applyAlignment="1">
      <alignment horizontal="center"/>
    </xf>
    <xf numFmtId="2" fontId="13" fillId="2" borderId="19" xfId="2" applyNumberFormat="1" applyFont="1" applyFill="1" applyBorder="1" applyAlignment="1">
      <alignment horizontal="center"/>
    </xf>
    <xf numFmtId="2" fontId="13" fillId="0" borderId="26" xfId="2" applyNumberFormat="1" applyFont="1" applyBorder="1" applyAlignment="1">
      <alignment horizontal="center"/>
    </xf>
    <xf numFmtId="2" fontId="14" fillId="5" borderId="0" xfId="0" applyNumberFormat="1" applyFont="1" applyFill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2" fontId="14" fillId="0" borderId="19" xfId="0" applyNumberFormat="1" applyFont="1" applyBorder="1" applyAlignment="1">
      <alignment horizontal="center"/>
    </xf>
    <xf numFmtId="2" fontId="14" fillId="0" borderId="33" xfId="0" applyNumberFormat="1" applyFont="1" applyBorder="1" applyAlignment="1">
      <alignment horizontal="center"/>
    </xf>
    <xf numFmtId="2" fontId="10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21" xfId="0" applyFont="1" applyFill="1" applyBorder="1" applyAlignment="1">
      <alignment horizontal="center"/>
    </xf>
    <xf numFmtId="2" fontId="14" fillId="4" borderId="22" xfId="0" applyNumberFormat="1" applyFont="1" applyFill="1" applyBorder="1" applyAlignment="1">
      <alignment horizontal="center"/>
    </xf>
    <xf numFmtId="2" fontId="14" fillId="4" borderId="19" xfId="0" applyNumberFormat="1" applyFont="1" applyFill="1" applyBorder="1" applyAlignment="1">
      <alignment horizontal="center"/>
    </xf>
    <xf numFmtId="0" fontId="10" fillId="4" borderId="0" xfId="0" applyFont="1" applyFill="1" applyAlignment="1">
      <alignment horizontal="center" vertical="center"/>
    </xf>
    <xf numFmtId="2" fontId="10" fillId="4" borderId="0" xfId="0" applyNumberFormat="1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2" fontId="14" fillId="4" borderId="0" xfId="0" applyNumberFormat="1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2" fontId="19" fillId="4" borderId="0" xfId="0" applyNumberFormat="1" applyFont="1" applyFill="1" applyAlignment="1">
      <alignment horizontal="center" vertical="center"/>
    </xf>
    <xf numFmtId="2" fontId="12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" fontId="13" fillId="0" borderId="46" xfId="0" applyNumberFormat="1" applyFont="1" applyBorder="1" applyAlignment="1">
      <alignment horizontal="center"/>
    </xf>
    <xf numFmtId="2" fontId="13" fillId="0" borderId="61" xfId="0" applyNumberFormat="1" applyFont="1" applyBorder="1" applyAlignment="1">
      <alignment horizontal="center"/>
    </xf>
    <xf numFmtId="2" fontId="14" fillId="4" borderId="23" xfId="0" applyNumberFormat="1" applyFont="1" applyFill="1" applyBorder="1" applyAlignment="1">
      <alignment horizontal="center"/>
    </xf>
    <xf numFmtId="2" fontId="13" fillId="0" borderId="62" xfId="1" applyNumberFormat="1" applyFont="1" applyBorder="1" applyAlignment="1">
      <alignment horizontal="center" vertical="center"/>
    </xf>
    <xf numFmtId="2" fontId="13" fillId="0" borderId="63" xfId="0" applyNumberFormat="1" applyFont="1" applyBorder="1" applyAlignment="1">
      <alignment horizontal="center"/>
    </xf>
    <xf numFmtId="2" fontId="13" fillId="0" borderId="19" xfId="1" applyNumberFormat="1" applyFont="1" applyBorder="1" applyAlignment="1">
      <alignment horizontal="center" vertical="center"/>
    </xf>
    <xf numFmtId="2" fontId="13" fillId="0" borderId="31" xfId="0" applyNumberFormat="1" applyFont="1" applyBorder="1" applyAlignment="1">
      <alignment horizontal="center"/>
    </xf>
    <xf numFmtId="2" fontId="13" fillId="0" borderId="32" xfId="0" applyNumberFormat="1" applyFont="1" applyBorder="1" applyAlignment="1">
      <alignment horizontal="center"/>
    </xf>
    <xf numFmtId="0" fontId="13" fillId="0" borderId="64" xfId="0" applyFont="1" applyBorder="1" applyAlignment="1">
      <alignment horizontal="center"/>
    </xf>
    <xf numFmtId="2" fontId="13" fillId="0" borderId="50" xfId="0" applyNumberFormat="1" applyFont="1" applyBorder="1" applyAlignment="1">
      <alignment horizontal="center"/>
    </xf>
    <xf numFmtId="2" fontId="13" fillId="0" borderId="51" xfId="1" applyNumberFormat="1" applyFont="1" applyBorder="1" applyAlignment="1">
      <alignment horizontal="center" vertical="center"/>
    </xf>
    <xf numFmtId="2" fontId="13" fillId="0" borderId="42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2" fontId="13" fillId="0" borderId="55" xfId="0" applyNumberFormat="1" applyFont="1" applyBorder="1" applyAlignment="1">
      <alignment horizontal="center"/>
    </xf>
    <xf numFmtId="0" fontId="14" fillId="3" borderId="21" xfId="0" applyFont="1" applyFill="1" applyBorder="1" applyAlignment="1">
      <alignment horizontal="center"/>
    </xf>
    <xf numFmtId="2" fontId="14" fillId="3" borderId="22" xfId="0" applyNumberFormat="1" applyFont="1" applyFill="1" applyBorder="1" applyAlignment="1">
      <alignment horizontal="center"/>
    </xf>
    <xf numFmtId="2" fontId="14" fillId="3" borderId="19" xfId="0" applyNumberFormat="1" applyFont="1" applyFill="1" applyBorder="1" applyAlignment="1">
      <alignment horizontal="center"/>
    </xf>
    <xf numFmtId="2" fontId="14" fillId="3" borderId="23" xfId="0" applyNumberFormat="1" applyFont="1" applyFill="1" applyBorder="1" applyAlignment="1">
      <alignment horizontal="center"/>
    </xf>
    <xf numFmtId="0" fontId="1" fillId="0" borderId="7" xfId="0" applyFont="1" applyBorder="1"/>
    <xf numFmtId="2" fontId="13" fillId="0" borderId="14" xfId="0" applyNumberFormat="1" applyFont="1" applyBorder="1"/>
    <xf numFmtId="2" fontId="13" fillId="0" borderId="0" xfId="0" applyNumberFormat="1" applyFont="1" applyAlignment="1">
      <alignment horizontal="center" vertical="center"/>
    </xf>
    <xf numFmtId="0" fontId="14" fillId="0" borderId="57" xfId="0" applyFont="1" applyBorder="1" applyAlignment="1">
      <alignment horizontal="center"/>
    </xf>
    <xf numFmtId="0" fontId="6" fillId="6" borderId="31" xfId="0" applyFont="1" applyFill="1" applyBorder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2" fontId="6" fillId="6" borderId="19" xfId="0" applyNumberFormat="1" applyFont="1" applyFill="1" applyBorder="1" applyAlignment="1">
      <alignment horizontal="center"/>
    </xf>
    <xf numFmtId="2" fontId="6" fillId="6" borderId="23" xfId="0" applyNumberFormat="1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2" fontId="6" fillId="6" borderId="53" xfId="0" applyNumberFormat="1" applyFont="1" applyFill="1" applyBorder="1" applyAlignment="1">
      <alignment horizontal="center"/>
    </xf>
    <xf numFmtId="0" fontId="6" fillId="6" borderId="19" xfId="0" applyFont="1" applyFill="1" applyBorder="1" applyAlignment="1">
      <alignment horizontal="center"/>
    </xf>
    <xf numFmtId="0" fontId="24" fillId="0" borderId="21" xfId="0" applyFont="1" applyBorder="1" applyAlignment="1">
      <alignment horizontal="center"/>
    </xf>
    <xf numFmtId="2" fontId="24" fillId="0" borderId="22" xfId="0" applyNumberFormat="1" applyFont="1" applyBorder="1" applyAlignment="1">
      <alignment horizontal="center"/>
    </xf>
    <xf numFmtId="2" fontId="24" fillId="0" borderId="19" xfId="0" applyNumberFormat="1" applyFont="1" applyBorder="1" applyAlignment="1">
      <alignment horizontal="center"/>
    </xf>
    <xf numFmtId="2" fontId="24" fillId="0" borderId="53" xfId="0" applyNumberFormat="1" applyFont="1" applyBorder="1" applyAlignment="1">
      <alignment horizontal="center"/>
    </xf>
    <xf numFmtId="0" fontId="24" fillId="0" borderId="19" xfId="0" applyFont="1" applyBorder="1" applyAlignment="1">
      <alignment horizontal="center"/>
    </xf>
    <xf numFmtId="2" fontId="24" fillId="0" borderId="23" xfId="0" applyNumberFormat="1" applyFont="1" applyBorder="1" applyAlignment="1">
      <alignment horizontal="center"/>
    </xf>
    <xf numFmtId="0" fontId="24" fillId="0" borderId="0" xfId="0" applyFont="1" applyAlignment="1">
      <alignment horizontal="center"/>
    </xf>
    <xf numFmtId="0" fontId="6" fillId="6" borderId="21" xfId="0" applyFont="1" applyFill="1" applyBorder="1" applyAlignment="1">
      <alignment horizontal="center"/>
    </xf>
    <xf numFmtId="2" fontId="6" fillId="6" borderId="22" xfId="0" applyNumberFormat="1" applyFont="1" applyFill="1" applyBorder="1" applyAlignment="1">
      <alignment horizontal="center"/>
    </xf>
    <xf numFmtId="0" fontId="13" fillId="6" borderId="19" xfId="0" applyFont="1" applyFill="1" applyBorder="1" applyAlignment="1">
      <alignment horizontal="center"/>
    </xf>
    <xf numFmtId="0" fontId="13" fillId="6" borderId="22" xfId="0" applyFont="1" applyFill="1" applyBorder="1" applyAlignment="1">
      <alignment horizontal="center"/>
    </xf>
    <xf numFmtId="0" fontId="13" fillId="6" borderId="0" xfId="0" applyFont="1" applyFill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4" fillId="0" borderId="4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37" xfId="0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59" xfId="0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8" fillId="0" borderId="36" xfId="0" applyFont="1" applyBorder="1" applyAlignment="1">
      <alignment horizontal="center"/>
    </xf>
    <xf numFmtId="0" fontId="18" fillId="0" borderId="35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14" fillId="0" borderId="41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" fillId="0" borderId="39" xfId="0" applyFont="1" applyBorder="1" applyAlignment="1">
      <alignment horizontal="left"/>
    </xf>
    <xf numFmtId="0" fontId="1" fillId="0" borderId="40" xfId="0" applyFont="1" applyBorder="1" applyAlignment="1">
      <alignment horizontal="left"/>
    </xf>
    <xf numFmtId="0" fontId="1" fillId="0" borderId="44" xfId="0" applyFont="1" applyBorder="1" applyAlignment="1">
      <alignment horizontal="left"/>
    </xf>
    <xf numFmtId="0" fontId="14" fillId="0" borderId="56" xfId="0" applyFont="1" applyBorder="1" applyAlignment="1">
      <alignment horizontal="center"/>
    </xf>
    <xf numFmtId="0" fontId="14" fillId="0" borderId="57" xfId="0" applyFont="1" applyBorder="1" applyAlignment="1">
      <alignment horizontal="center"/>
    </xf>
  </cellXfs>
  <cellStyles count="3">
    <cellStyle name="Comma" xfId="2" builtinId="3"/>
    <cellStyle name="Normal" xfId="0" builtinId="0"/>
    <cellStyle name="Normal_MAN 3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2"/>
  <sheetViews>
    <sheetView zoomScale="120" zoomScaleNormal="120" workbookViewId="0">
      <pane xSplit="1" ySplit="5" topLeftCell="B17" activePane="bottomRight" state="frozen"/>
      <selection pane="topRight" activeCell="B1" sqref="B1"/>
      <selection pane="bottomLeft" activeCell="A6" sqref="A6"/>
      <selection pane="bottomRight" activeCell="AK22" sqref="AK22"/>
    </sheetView>
  </sheetViews>
  <sheetFormatPr defaultColWidth="9.1796875" defaultRowHeight="15.5" x14ac:dyDescent="0.35"/>
  <cols>
    <col min="1" max="1" width="5.26953125" style="2" bestFit="1" customWidth="1"/>
    <col min="2" max="2" width="4.81640625" style="2" bestFit="1" customWidth="1"/>
    <col min="3" max="3" width="8" style="2" customWidth="1"/>
    <col min="4" max="9" width="0" style="2" hidden="1" customWidth="1"/>
    <col min="10" max="10" width="4.453125" style="2" bestFit="1" customWidth="1"/>
    <col min="11" max="11" width="9.26953125" style="2" customWidth="1"/>
    <col min="12" max="12" width="4.453125" style="2" bestFit="1" customWidth="1"/>
    <col min="13" max="13" width="7.1796875" style="2" customWidth="1"/>
    <col min="14" max="14" width="4.453125" style="2" bestFit="1" customWidth="1"/>
    <col min="15" max="15" width="7.54296875" style="2" customWidth="1"/>
    <col min="16" max="16" width="4.26953125" style="2" bestFit="1" customWidth="1"/>
    <col min="17" max="17" width="7.54296875" style="2" customWidth="1"/>
    <col min="18" max="18" width="4.26953125" style="2" bestFit="1" customWidth="1"/>
    <col min="19" max="19" width="6.453125" style="2" customWidth="1"/>
    <col min="20" max="20" width="4.453125" style="2" bestFit="1" customWidth="1"/>
    <col min="21" max="21" width="7.453125" style="94" customWidth="1"/>
    <col min="22" max="22" width="5.26953125" style="2" customWidth="1"/>
    <col min="23" max="23" width="9.7265625" style="2" customWidth="1"/>
    <col min="24" max="27" width="0" style="2" hidden="1" customWidth="1"/>
    <col min="28" max="28" width="4.26953125" style="2" bestFit="1" customWidth="1"/>
    <col min="29" max="29" width="7.81640625" style="2" customWidth="1"/>
    <col min="30" max="30" width="4.26953125" style="2" bestFit="1" customWidth="1"/>
    <col min="31" max="31" width="7.1796875" style="2" customWidth="1"/>
    <col min="32" max="32" width="4.26953125" style="2" hidden="1" customWidth="1"/>
    <col min="33" max="33" width="4.54296875" style="2" hidden="1" customWidth="1"/>
    <col min="34" max="34" width="4.26953125" style="2" bestFit="1" customWidth="1"/>
    <col min="35" max="35" width="7" style="2" customWidth="1"/>
    <col min="36" max="36" width="4.26953125" style="2" bestFit="1" customWidth="1"/>
    <col min="37" max="37" width="7.1796875" style="2" customWidth="1"/>
    <col min="38" max="38" width="4.26953125" style="2" hidden="1" customWidth="1"/>
    <col min="39" max="39" width="4.54296875" style="2" hidden="1" customWidth="1"/>
    <col min="40" max="40" width="4.26953125" style="2" bestFit="1" customWidth="1"/>
    <col min="41" max="41" width="5.26953125" style="2" customWidth="1"/>
    <col min="42" max="42" width="4.7265625" style="2" customWidth="1"/>
    <col min="43" max="43" width="6.26953125" style="2" customWidth="1"/>
    <col min="44" max="44" width="4.26953125" style="2" hidden="1" customWidth="1"/>
    <col min="45" max="45" width="5.81640625" style="2" hidden="1" customWidth="1"/>
    <col min="46" max="46" width="4.26953125" style="2" hidden="1" customWidth="1"/>
    <col min="47" max="47" width="7.26953125" style="2" hidden="1" customWidth="1"/>
    <col min="48" max="48" width="6.81640625" style="2" customWidth="1"/>
    <col min="49" max="49" width="6.453125" style="2" customWidth="1"/>
    <col min="50" max="50" width="4.26953125" style="2" customWidth="1"/>
    <col min="51" max="51" width="7.26953125" style="2" customWidth="1"/>
    <col min="52" max="52" width="4.26953125" style="2" hidden="1" customWidth="1"/>
    <col min="53" max="53" width="7.81640625" style="2" hidden="1" customWidth="1"/>
    <col min="54" max="54" width="4.26953125" style="2" hidden="1" customWidth="1"/>
    <col min="55" max="55" width="7.453125" style="2" hidden="1" customWidth="1"/>
    <col min="56" max="56" width="4.26953125" style="2" hidden="1" customWidth="1"/>
    <col min="57" max="57" width="7.26953125" style="2" hidden="1" customWidth="1"/>
    <col min="58" max="58" width="4.26953125" style="2" hidden="1" customWidth="1"/>
    <col min="59" max="59" width="4.54296875" style="2" hidden="1" customWidth="1"/>
    <col min="60" max="60" width="4.26953125" style="2" hidden="1" customWidth="1"/>
    <col min="61" max="61" width="4.54296875" style="2" hidden="1" customWidth="1"/>
    <col min="62" max="16384" width="9.1796875" style="2"/>
  </cols>
  <sheetData>
    <row r="1" spans="1:62" ht="17.5" x14ac:dyDescent="0.35">
      <c r="A1" s="201" t="s">
        <v>53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1"/>
      <c r="AU1" s="201"/>
      <c r="AV1" s="201"/>
      <c r="AW1" s="201"/>
      <c r="AX1" s="201"/>
      <c r="AY1" s="201"/>
      <c r="AZ1" s="201"/>
      <c r="BA1" s="201"/>
      <c r="BB1" s="201"/>
      <c r="BC1" s="201"/>
      <c r="BD1" s="201"/>
      <c r="BE1" s="201"/>
      <c r="BF1" s="201"/>
      <c r="BG1" s="201"/>
      <c r="BH1" s="201"/>
      <c r="BI1" s="201"/>
    </row>
    <row r="2" spans="1:62" ht="18" thickBo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9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62" ht="18.5" thickTop="1" thickBot="1" x14ac:dyDescent="0.4">
      <c r="A3" s="202" t="s">
        <v>40</v>
      </c>
      <c r="B3" s="205" t="s">
        <v>27</v>
      </c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6"/>
      <c r="V3" s="207" t="s">
        <v>28</v>
      </c>
      <c r="W3" s="207"/>
      <c r="X3" s="207"/>
      <c r="Y3" s="207"/>
      <c r="Z3" s="207"/>
      <c r="AA3" s="207"/>
      <c r="AB3" s="207"/>
      <c r="AC3" s="207"/>
      <c r="AD3" s="207"/>
      <c r="AE3" s="207"/>
      <c r="AF3" s="207"/>
      <c r="AG3" s="207"/>
      <c r="AH3" s="207"/>
      <c r="AI3" s="207"/>
      <c r="AJ3" s="207"/>
      <c r="AK3" s="207"/>
      <c r="AL3" s="207"/>
      <c r="AM3" s="207"/>
      <c r="AN3" s="207"/>
      <c r="AO3" s="207"/>
      <c r="AP3" s="207"/>
      <c r="AQ3" s="207"/>
      <c r="AR3" s="207"/>
      <c r="AS3" s="207"/>
      <c r="AT3" s="207"/>
      <c r="AU3" s="207"/>
      <c r="AV3" s="207"/>
      <c r="AW3" s="207"/>
      <c r="AX3" s="207"/>
      <c r="AY3" s="207"/>
      <c r="AZ3" s="207"/>
      <c r="BA3" s="207"/>
      <c r="BB3" s="207"/>
      <c r="BC3" s="207"/>
      <c r="BD3" s="207"/>
      <c r="BE3" s="207"/>
      <c r="BF3" s="207"/>
      <c r="BG3" s="207"/>
      <c r="BH3" s="207"/>
      <c r="BI3" s="208"/>
      <c r="BJ3" s="3"/>
    </row>
    <row r="4" spans="1:62" s="4" customFormat="1" ht="15.75" customHeight="1" thickTop="1" x14ac:dyDescent="0.35">
      <c r="A4" s="203"/>
      <c r="B4" s="209" t="s">
        <v>29</v>
      </c>
      <c r="C4" s="210"/>
      <c r="D4" s="211" t="s">
        <v>0</v>
      </c>
      <c r="E4" s="210"/>
      <c r="F4" s="211" t="s">
        <v>0</v>
      </c>
      <c r="G4" s="210"/>
      <c r="H4" s="211" t="s">
        <v>1</v>
      </c>
      <c r="I4" s="210"/>
      <c r="J4" s="211" t="s">
        <v>30</v>
      </c>
      <c r="K4" s="210"/>
      <c r="L4" s="212" t="s">
        <v>31</v>
      </c>
      <c r="M4" s="213"/>
      <c r="N4" s="212" t="s">
        <v>32</v>
      </c>
      <c r="O4" s="213"/>
      <c r="P4" s="199" t="s">
        <v>2</v>
      </c>
      <c r="Q4" s="199"/>
      <c r="R4" s="211" t="s">
        <v>33</v>
      </c>
      <c r="S4" s="210"/>
      <c r="T4" s="211" t="s">
        <v>34</v>
      </c>
      <c r="U4" s="210"/>
      <c r="V4" s="199" t="s">
        <v>35</v>
      </c>
      <c r="W4" s="199"/>
      <c r="X4" s="199" t="s">
        <v>3</v>
      </c>
      <c r="Y4" s="199"/>
      <c r="Z4" s="199" t="s">
        <v>4</v>
      </c>
      <c r="AA4" s="199"/>
      <c r="AB4" s="199" t="s">
        <v>36</v>
      </c>
      <c r="AC4" s="199"/>
      <c r="AD4" s="199" t="s">
        <v>37</v>
      </c>
      <c r="AE4" s="199"/>
      <c r="AF4" s="199" t="s">
        <v>5</v>
      </c>
      <c r="AG4" s="199"/>
      <c r="AH4" s="199" t="s">
        <v>38</v>
      </c>
      <c r="AI4" s="199"/>
      <c r="AJ4" s="199" t="s">
        <v>39</v>
      </c>
      <c r="AK4" s="199"/>
      <c r="AL4" s="199" t="s">
        <v>6</v>
      </c>
      <c r="AM4" s="199"/>
      <c r="AN4" s="199" t="s">
        <v>7</v>
      </c>
      <c r="AO4" s="200"/>
      <c r="AP4" s="199" t="s">
        <v>22</v>
      </c>
      <c r="AQ4" s="200"/>
      <c r="AR4" s="199" t="s">
        <v>23</v>
      </c>
      <c r="AS4" s="200"/>
      <c r="AT4" s="199" t="s">
        <v>24</v>
      </c>
      <c r="AU4" s="200"/>
      <c r="AV4" s="199" t="s">
        <v>8</v>
      </c>
      <c r="AW4" s="200"/>
      <c r="AX4" s="199" t="s">
        <v>9</v>
      </c>
      <c r="AY4" s="200"/>
      <c r="AZ4" s="199" t="s">
        <v>10</v>
      </c>
      <c r="BA4" s="200"/>
      <c r="BB4" s="199" t="s">
        <v>11</v>
      </c>
      <c r="BC4" s="200"/>
      <c r="BD4" s="199" t="s">
        <v>12</v>
      </c>
      <c r="BE4" s="200"/>
      <c r="BF4" s="199" t="s">
        <v>13</v>
      </c>
      <c r="BG4" s="200"/>
      <c r="BH4" s="199" t="s">
        <v>14</v>
      </c>
      <c r="BI4" s="200"/>
    </row>
    <row r="5" spans="1:62" s="8" customFormat="1" ht="17.5" thickBot="1" x14ac:dyDescent="0.5">
      <c r="A5" s="204"/>
      <c r="B5" s="5" t="s">
        <v>25</v>
      </c>
      <c r="C5" s="6" t="s">
        <v>26</v>
      </c>
      <c r="D5" s="6" t="s">
        <v>25</v>
      </c>
      <c r="E5" s="6" t="s">
        <v>26</v>
      </c>
      <c r="F5" s="6" t="s">
        <v>25</v>
      </c>
      <c r="G5" s="6" t="s">
        <v>26</v>
      </c>
      <c r="H5" s="6" t="s">
        <v>25</v>
      </c>
      <c r="I5" s="6" t="s">
        <v>26</v>
      </c>
      <c r="J5" s="6" t="s">
        <v>25</v>
      </c>
      <c r="K5" s="6" t="s">
        <v>26</v>
      </c>
      <c r="L5" s="6" t="s">
        <v>25</v>
      </c>
      <c r="M5" s="6" t="s">
        <v>26</v>
      </c>
      <c r="N5" s="6" t="s">
        <v>25</v>
      </c>
      <c r="O5" s="6" t="s">
        <v>26</v>
      </c>
      <c r="P5" s="6" t="s">
        <v>25</v>
      </c>
      <c r="Q5" s="6" t="s">
        <v>26</v>
      </c>
      <c r="R5" s="6" t="s">
        <v>25</v>
      </c>
      <c r="S5" s="6" t="s">
        <v>26</v>
      </c>
      <c r="T5" s="6" t="s">
        <v>25</v>
      </c>
      <c r="U5" s="92" t="s">
        <v>26</v>
      </c>
      <c r="V5" s="6" t="s">
        <v>25</v>
      </c>
      <c r="W5" s="6" t="s">
        <v>26</v>
      </c>
      <c r="X5" s="6" t="s">
        <v>26</v>
      </c>
      <c r="Y5" s="6" t="s">
        <v>25</v>
      </c>
      <c r="Z5" s="6" t="s">
        <v>25</v>
      </c>
      <c r="AA5" s="6" t="s">
        <v>26</v>
      </c>
      <c r="AB5" s="6" t="s">
        <v>25</v>
      </c>
      <c r="AC5" s="6" t="s">
        <v>26</v>
      </c>
      <c r="AD5" s="6" t="s">
        <v>25</v>
      </c>
      <c r="AE5" s="6" t="s">
        <v>26</v>
      </c>
      <c r="AF5" s="6" t="s">
        <v>25</v>
      </c>
      <c r="AG5" s="6" t="s">
        <v>26</v>
      </c>
      <c r="AH5" s="6" t="s">
        <v>25</v>
      </c>
      <c r="AI5" s="6" t="s">
        <v>26</v>
      </c>
      <c r="AJ5" s="6" t="s">
        <v>25</v>
      </c>
      <c r="AK5" s="6" t="s">
        <v>26</v>
      </c>
      <c r="AL5" s="6" t="s">
        <v>25</v>
      </c>
      <c r="AM5" s="6" t="s">
        <v>26</v>
      </c>
      <c r="AN5" s="6" t="s">
        <v>25</v>
      </c>
      <c r="AO5" s="6" t="s">
        <v>26</v>
      </c>
      <c r="AP5" s="6" t="s">
        <v>25</v>
      </c>
      <c r="AQ5" s="6" t="s">
        <v>26</v>
      </c>
      <c r="AR5" s="6" t="s">
        <v>25</v>
      </c>
      <c r="AS5" s="6" t="s">
        <v>26</v>
      </c>
      <c r="AT5" s="6" t="s">
        <v>25</v>
      </c>
      <c r="AU5" s="6" t="s">
        <v>26</v>
      </c>
      <c r="AV5" s="6" t="s">
        <v>25</v>
      </c>
      <c r="AW5" s="6" t="s">
        <v>26</v>
      </c>
      <c r="AX5" s="6" t="s">
        <v>25</v>
      </c>
      <c r="AY5" s="6" t="s">
        <v>26</v>
      </c>
      <c r="AZ5" s="6" t="s">
        <v>25</v>
      </c>
      <c r="BA5" s="6" t="s">
        <v>26</v>
      </c>
      <c r="BB5" s="6" t="s">
        <v>25</v>
      </c>
      <c r="BC5" s="6" t="s">
        <v>26</v>
      </c>
      <c r="BD5" s="6" t="s">
        <v>25</v>
      </c>
      <c r="BE5" s="6" t="s">
        <v>26</v>
      </c>
      <c r="BF5" s="6" t="s">
        <v>25</v>
      </c>
      <c r="BG5" s="6" t="s">
        <v>26</v>
      </c>
      <c r="BH5" s="6" t="s">
        <v>25</v>
      </c>
      <c r="BI5" s="7" t="s">
        <v>26</v>
      </c>
    </row>
    <row r="6" spans="1:62" s="15" customFormat="1" ht="13.5" thickTop="1" x14ac:dyDescent="0.3">
      <c r="A6" s="9">
        <v>1</v>
      </c>
      <c r="B6" s="49">
        <v>17</v>
      </c>
      <c r="C6" s="49">
        <v>20.2</v>
      </c>
      <c r="D6" s="49"/>
      <c r="E6" s="49"/>
      <c r="F6" s="49"/>
      <c r="G6" s="49"/>
      <c r="H6" s="49"/>
      <c r="I6" s="49"/>
      <c r="J6" s="49">
        <v>3.1</v>
      </c>
      <c r="K6" s="49">
        <v>8.5</v>
      </c>
      <c r="L6" s="49">
        <v>0.4</v>
      </c>
      <c r="M6" s="49">
        <v>3.1</v>
      </c>
      <c r="N6" s="49">
        <v>0</v>
      </c>
      <c r="O6" s="49">
        <v>0</v>
      </c>
      <c r="P6" s="49">
        <v>0</v>
      </c>
      <c r="Q6" s="49">
        <v>0</v>
      </c>
      <c r="R6" s="49">
        <v>0</v>
      </c>
      <c r="S6" s="49">
        <v>0</v>
      </c>
      <c r="T6" s="49">
        <v>0</v>
      </c>
      <c r="U6" s="49">
        <v>0</v>
      </c>
      <c r="V6" s="49">
        <v>7.1</v>
      </c>
      <c r="W6" s="49">
        <v>15</v>
      </c>
      <c r="X6" s="49"/>
      <c r="Y6" s="49"/>
      <c r="Z6" s="49"/>
      <c r="AA6" s="49"/>
      <c r="AB6" s="49">
        <v>0</v>
      </c>
      <c r="AC6" s="49">
        <v>5</v>
      </c>
      <c r="AD6" s="49">
        <v>0</v>
      </c>
      <c r="AE6" s="49">
        <v>1</v>
      </c>
      <c r="AF6" s="49"/>
      <c r="AG6" s="49"/>
      <c r="AH6" s="49">
        <v>0</v>
      </c>
      <c r="AI6" s="49">
        <v>0</v>
      </c>
      <c r="AJ6" s="49">
        <v>0</v>
      </c>
      <c r="AK6" s="49">
        <v>0</v>
      </c>
      <c r="AL6" s="49"/>
      <c r="AM6" s="49"/>
      <c r="AN6" s="49">
        <v>0</v>
      </c>
      <c r="AO6" s="49">
        <v>0</v>
      </c>
      <c r="AP6" s="49">
        <v>3.2</v>
      </c>
      <c r="AQ6" s="49">
        <v>12.4</v>
      </c>
      <c r="AR6" s="49"/>
      <c r="AS6" s="49"/>
      <c r="AT6" s="49"/>
      <c r="AU6" s="49"/>
      <c r="AV6" s="49"/>
      <c r="AW6" s="49"/>
      <c r="AX6" s="49"/>
      <c r="AY6" s="49"/>
      <c r="AZ6" s="10"/>
      <c r="BA6" s="10"/>
      <c r="BB6" s="10"/>
      <c r="BC6" s="10"/>
      <c r="BD6" s="10"/>
      <c r="BE6" s="10"/>
      <c r="BF6" s="13"/>
      <c r="BG6" s="13"/>
      <c r="BH6" s="13"/>
      <c r="BI6" s="14"/>
    </row>
    <row r="7" spans="1:62" s="15" customFormat="1" ht="13" x14ac:dyDescent="0.3">
      <c r="A7" s="16">
        <v>2</v>
      </c>
      <c r="B7" s="51">
        <v>17.100000000000001</v>
      </c>
      <c r="C7" s="51">
        <v>21.4</v>
      </c>
      <c r="D7" s="51"/>
      <c r="E7" s="51"/>
      <c r="F7" s="51"/>
      <c r="G7" s="51"/>
      <c r="H7" s="51"/>
      <c r="I7" s="51"/>
      <c r="J7" s="51">
        <v>2.5</v>
      </c>
      <c r="K7" s="51">
        <v>9</v>
      </c>
      <c r="L7" s="51">
        <v>0.35</v>
      </c>
      <c r="M7" s="51">
        <v>1.82</v>
      </c>
      <c r="N7" s="51">
        <v>0</v>
      </c>
      <c r="O7" s="51">
        <v>0</v>
      </c>
      <c r="P7" s="51">
        <v>0</v>
      </c>
      <c r="Q7" s="51">
        <v>0</v>
      </c>
      <c r="R7" s="51">
        <v>0</v>
      </c>
      <c r="S7" s="51">
        <v>0</v>
      </c>
      <c r="T7" s="51">
        <v>0</v>
      </c>
      <c r="U7" s="51">
        <v>0</v>
      </c>
      <c r="V7" s="51">
        <v>6.5</v>
      </c>
      <c r="W7" s="51">
        <v>14.8</v>
      </c>
      <c r="X7" s="51"/>
      <c r="Y7" s="51"/>
      <c r="Z7" s="51"/>
      <c r="AA7" s="51"/>
      <c r="AB7" s="51">
        <v>0.5</v>
      </c>
      <c r="AC7" s="51">
        <v>4.8</v>
      </c>
      <c r="AD7" s="51">
        <v>0</v>
      </c>
      <c r="AE7" s="51">
        <v>0.7</v>
      </c>
      <c r="AF7" s="51"/>
      <c r="AG7" s="51"/>
      <c r="AH7" s="51">
        <v>0</v>
      </c>
      <c r="AI7" s="51">
        <v>0</v>
      </c>
      <c r="AJ7" s="51">
        <v>0</v>
      </c>
      <c r="AK7" s="51">
        <v>0</v>
      </c>
      <c r="AL7" s="51"/>
      <c r="AM7" s="51"/>
      <c r="AN7" s="51">
        <v>0</v>
      </c>
      <c r="AO7" s="51">
        <v>0</v>
      </c>
      <c r="AP7" s="51">
        <v>4.7</v>
      </c>
      <c r="AQ7" s="51">
        <v>10.6</v>
      </c>
      <c r="AR7" s="51"/>
      <c r="AS7" s="51"/>
      <c r="AT7" s="51"/>
      <c r="AU7" s="51"/>
      <c r="AV7" s="51"/>
      <c r="AW7" s="51"/>
      <c r="AX7" s="51"/>
      <c r="AY7" s="51"/>
      <c r="AZ7" s="12"/>
      <c r="BA7" s="12"/>
      <c r="BB7" s="12"/>
      <c r="BC7" s="12"/>
      <c r="BD7" s="12"/>
      <c r="BE7" s="12"/>
      <c r="BF7" s="18"/>
      <c r="BG7" s="18"/>
      <c r="BH7" s="18"/>
      <c r="BI7" s="19"/>
    </row>
    <row r="8" spans="1:62" s="15" customFormat="1" ht="13" x14ac:dyDescent="0.3">
      <c r="A8" s="16">
        <v>3</v>
      </c>
      <c r="B8" s="51">
        <v>17.2</v>
      </c>
      <c r="C8" s="51">
        <v>21</v>
      </c>
      <c r="D8" s="51"/>
      <c r="E8" s="51"/>
      <c r="F8" s="51"/>
      <c r="G8" s="51"/>
      <c r="H8" s="51"/>
      <c r="I8" s="51"/>
      <c r="J8" s="51">
        <v>1.8</v>
      </c>
      <c r="K8" s="51">
        <v>8</v>
      </c>
      <c r="L8" s="51">
        <v>0.12</v>
      </c>
      <c r="M8" s="51">
        <v>1.1000000000000001</v>
      </c>
      <c r="N8" s="51">
        <v>0</v>
      </c>
      <c r="O8" s="51">
        <v>0</v>
      </c>
      <c r="P8" s="51">
        <v>0</v>
      </c>
      <c r="Q8" s="51">
        <v>0</v>
      </c>
      <c r="R8" s="51">
        <v>0</v>
      </c>
      <c r="S8" s="51">
        <v>0</v>
      </c>
      <c r="T8" s="51">
        <v>0</v>
      </c>
      <c r="U8" s="51">
        <v>0</v>
      </c>
      <c r="V8" s="51">
        <v>6.6</v>
      </c>
      <c r="W8" s="51">
        <v>14.5</v>
      </c>
      <c r="X8" s="51"/>
      <c r="Y8" s="51"/>
      <c r="Z8" s="51"/>
      <c r="AA8" s="51"/>
      <c r="AB8" s="51">
        <v>0.5</v>
      </c>
      <c r="AC8" s="51">
        <v>4.8</v>
      </c>
      <c r="AD8" s="51">
        <v>0</v>
      </c>
      <c r="AE8" s="51">
        <v>0.5</v>
      </c>
      <c r="AF8" s="51"/>
      <c r="AG8" s="51"/>
      <c r="AH8" s="51">
        <v>0</v>
      </c>
      <c r="AI8" s="51">
        <v>0</v>
      </c>
      <c r="AJ8" s="51">
        <v>0</v>
      </c>
      <c r="AK8" s="51">
        <v>0</v>
      </c>
      <c r="AL8" s="51"/>
      <c r="AM8" s="51"/>
      <c r="AN8" s="51">
        <v>0</v>
      </c>
      <c r="AO8" s="51">
        <v>0</v>
      </c>
      <c r="AP8" s="51">
        <v>3</v>
      </c>
      <c r="AQ8" s="37">
        <v>9.3000000000000007</v>
      </c>
      <c r="AR8" s="51"/>
      <c r="AS8" s="51"/>
      <c r="AT8" s="51"/>
      <c r="AU8" s="51"/>
      <c r="AV8" s="51"/>
      <c r="AW8" s="51"/>
      <c r="AX8" s="51"/>
      <c r="AY8" s="51"/>
      <c r="AZ8" s="12"/>
      <c r="BA8" s="12"/>
      <c r="BB8" s="12"/>
      <c r="BC8" s="12"/>
      <c r="BD8" s="12"/>
      <c r="BE8" s="12"/>
      <c r="BF8" s="18"/>
      <c r="BG8" s="18"/>
      <c r="BH8" s="18"/>
      <c r="BI8" s="19"/>
    </row>
    <row r="9" spans="1:62" s="15" customFormat="1" ht="13" x14ac:dyDescent="0.3">
      <c r="A9" s="16">
        <v>4</v>
      </c>
      <c r="B9" s="51">
        <v>16.5</v>
      </c>
      <c r="C9" s="51">
        <v>20.8</v>
      </c>
      <c r="D9" s="51"/>
      <c r="E9" s="51"/>
      <c r="F9" s="51"/>
      <c r="G9" s="51"/>
      <c r="H9" s="51"/>
      <c r="I9" s="51"/>
      <c r="J9" s="51">
        <v>1.9</v>
      </c>
      <c r="K9" s="51">
        <v>8.4</v>
      </c>
      <c r="L9" s="51">
        <v>0.1</v>
      </c>
      <c r="M9" s="51">
        <v>0.97</v>
      </c>
      <c r="N9" s="51">
        <v>0</v>
      </c>
      <c r="O9" s="51">
        <v>0</v>
      </c>
      <c r="P9" s="51">
        <v>0</v>
      </c>
      <c r="Q9" s="51">
        <v>0</v>
      </c>
      <c r="R9" s="51">
        <v>0</v>
      </c>
      <c r="S9" s="51">
        <v>0</v>
      </c>
      <c r="T9" s="51">
        <v>0</v>
      </c>
      <c r="U9" s="62">
        <v>0</v>
      </c>
      <c r="V9" s="51">
        <v>6.2</v>
      </c>
      <c r="W9" s="51">
        <v>14.8</v>
      </c>
      <c r="X9" s="51"/>
      <c r="Y9" s="51"/>
      <c r="Z9" s="51"/>
      <c r="AA9" s="51"/>
      <c r="AB9" s="51">
        <v>0.1</v>
      </c>
      <c r="AC9" s="51">
        <v>4.7</v>
      </c>
      <c r="AD9" s="51">
        <v>0</v>
      </c>
      <c r="AE9" s="51">
        <v>0.4</v>
      </c>
      <c r="AF9" s="51"/>
      <c r="AG9" s="51"/>
      <c r="AH9" s="51">
        <v>0</v>
      </c>
      <c r="AI9" s="51">
        <v>0</v>
      </c>
      <c r="AJ9" s="51">
        <v>0</v>
      </c>
      <c r="AK9" s="51">
        <v>0</v>
      </c>
      <c r="AL9" s="51"/>
      <c r="AM9" s="51"/>
      <c r="AN9" s="51">
        <v>0</v>
      </c>
      <c r="AO9" s="51">
        <v>0</v>
      </c>
      <c r="AP9" s="51">
        <v>2</v>
      </c>
      <c r="AQ9" s="51">
        <v>9</v>
      </c>
      <c r="AR9" s="51"/>
      <c r="AS9" s="51"/>
      <c r="AT9" s="51"/>
      <c r="AU9" s="51"/>
      <c r="AV9" s="51"/>
      <c r="AW9" s="51"/>
      <c r="AX9" s="51"/>
      <c r="AY9" s="51"/>
      <c r="AZ9" s="12"/>
      <c r="BA9" s="12"/>
      <c r="BB9" s="12"/>
      <c r="BC9" s="12"/>
      <c r="BD9" s="12"/>
      <c r="BE9" s="12"/>
      <c r="BF9" s="18"/>
      <c r="BG9" s="18"/>
      <c r="BH9" s="18"/>
      <c r="BI9" s="19"/>
    </row>
    <row r="10" spans="1:62" s="15" customFormat="1" ht="13" x14ac:dyDescent="0.3">
      <c r="A10" s="16">
        <v>5</v>
      </c>
      <c r="B10" s="51">
        <v>17</v>
      </c>
      <c r="C10" s="51">
        <v>20.9</v>
      </c>
      <c r="D10" s="51"/>
      <c r="E10" s="51"/>
      <c r="F10" s="51"/>
      <c r="G10" s="51"/>
      <c r="H10" s="51"/>
      <c r="I10" s="51"/>
      <c r="J10" s="51">
        <v>2</v>
      </c>
      <c r="K10" s="51">
        <v>6.1</v>
      </c>
      <c r="L10" s="51">
        <v>0.1</v>
      </c>
      <c r="M10" s="51">
        <v>0.48</v>
      </c>
      <c r="N10" s="51">
        <v>0</v>
      </c>
      <c r="O10" s="51">
        <v>0</v>
      </c>
      <c r="P10" s="51">
        <v>0</v>
      </c>
      <c r="Q10" s="51">
        <v>0</v>
      </c>
      <c r="R10" s="51">
        <v>0</v>
      </c>
      <c r="S10" s="51">
        <v>0</v>
      </c>
      <c r="T10" s="51">
        <v>0</v>
      </c>
      <c r="U10" s="62">
        <v>0</v>
      </c>
      <c r="V10" s="51">
        <v>6.5</v>
      </c>
      <c r="W10" s="51">
        <v>14.6</v>
      </c>
      <c r="X10" s="51"/>
      <c r="Y10" s="51"/>
      <c r="Z10" s="51"/>
      <c r="AA10" s="51"/>
      <c r="AB10" s="51">
        <v>0.3</v>
      </c>
      <c r="AC10" s="51">
        <v>4.8</v>
      </c>
      <c r="AD10" s="51">
        <v>0</v>
      </c>
      <c r="AE10" s="51">
        <v>0.5</v>
      </c>
      <c r="AF10" s="51"/>
      <c r="AG10" s="51"/>
      <c r="AH10" s="51">
        <v>0</v>
      </c>
      <c r="AI10" s="51">
        <v>0</v>
      </c>
      <c r="AJ10" s="51">
        <v>0</v>
      </c>
      <c r="AK10" s="51">
        <v>0</v>
      </c>
      <c r="AL10" s="51"/>
      <c r="AM10" s="51"/>
      <c r="AN10" s="51">
        <v>0</v>
      </c>
      <c r="AO10" s="51">
        <v>0</v>
      </c>
      <c r="AP10" s="51">
        <v>2.8</v>
      </c>
      <c r="AQ10" s="51">
        <v>9.3000000000000007</v>
      </c>
      <c r="AR10" s="51"/>
      <c r="AS10" s="51"/>
      <c r="AT10" s="51"/>
      <c r="AU10" s="51"/>
      <c r="AV10" s="51"/>
      <c r="AW10" s="51"/>
      <c r="AX10" s="51"/>
      <c r="AY10" s="51"/>
      <c r="AZ10" s="12"/>
      <c r="BA10" s="12"/>
      <c r="BB10" s="12"/>
      <c r="BC10" s="12"/>
      <c r="BD10" s="12"/>
      <c r="BE10" s="12"/>
      <c r="BF10" s="18"/>
      <c r="BG10" s="18"/>
      <c r="BH10" s="18"/>
      <c r="BI10" s="19"/>
    </row>
    <row r="11" spans="1:62" s="15" customFormat="1" ht="13" x14ac:dyDescent="0.3">
      <c r="A11" s="16">
        <v>6</v>
      </c>
      <c r="B11" s="51">
        <v>17.100000000000001</v>
      </c>
      <c r="C11" s="51">
        <v>20.9</v>
      </c>
      <c r="D11" s="51"/>
      <c r="E11" s="51"/>
      <c r="F11" s="51"/>
      <c r="G11" s="51"/>
      <c r="H11" s="51"/>
      <c r="I11" s="51"/>
      <c r="J11" s="51">
        <v>1.8</v>
      </c>
      <c r="K11" s="51">
        <v>6</v>
      </c>
      <c r="L11" s="51">
        <v>0.12</v>
      </c>
      <c r="M11" s="51">
        <v>0.52</v>
      </c>
      <c r="N11" s="51">
        <v>0</v>
      </c>
      <c r="O11" s="51">
        <v>0</v>
      </c>
      <c r="P11" s="51">
        <v>0</v>
      </c>
      <c r="Q11" s="59">
        <v>0</v>
      </c>
      <c r="R11" s="51">
        <v>0</v>
      </c>
      <c r="S11" s="51">
        <v>0</v>
      </c>
      <c r="T11" s="51">
        <v>0</v>
      </c>
      <c r="U11" s="62">
        <v>0</v>
      </c>
      <c r="V11" s="51">
        <v>6.2</v>
      </c>
      <c r="W11" s="51">
        <v>14.2</v>
      </c>
      <c r="X11" s="51"/>
      <c r="Y11" s="51"/>
      <c r="Z11" s="51"/>
      <c r="AA11" s="51"/>
      <c r="AB11" s="51">
        <v>0.8</v>
      </c>
      <c r="AC11" s="51">
        <v>6.8</v>
      </c>
      <c r="AD11" s="51">
        <v>0</v>
      </c>
      <c r="AE11" s="51">
        <v>2.4</v>
      </c>
      <c r="AF11" s="51"/>
      <c r="AG11" s="51"/>
      <c r="AH11" s="51">
        <v>0</v>
      </c>
      <c r="AI11" s="51">
        <v>1.7</v>
      </c>
      <c r="AJ11" s="51">
        <v>0</v>
      </c>
      <c r="AK11" s="51">
        <v>0.5</v>
      </c>
      <c r="AL11" s="51"/>
      <c r="AM11" s="51"/>
      <c r="AN11" s="51">
        <v>0</v>
      </c>
      <c r="AO11" s="51">
        <v>0</v>
      </c>
      <c r="AP11" s="51">
        <v>2.2999999999999998</v>
      </c>
      <c r="AQ11" s="51">
        <v>11.3</v>
      </c>
      <c r="AR11" s="51"/>
      <c r="AS11" s="51"/>
      <c r="AT11" s="51"/>
      <c r="AU11" s="51"/>
      <c r="AV11" s="51"/>
      <c r="AW11" s="51"/>
      <c r="AX11" s="51"/>
      <c r="AY11" s="51"/>
      <c r="AZ11" s="12"/>
      <c r="BA11" s="12"/>
      <c r="BB11" s="12"/>
      <c r="BC11" s="12"/>
      <c r="BD11" s="12"/>
      <c r="BE11" s="12"/>
      <c r="BF11" s="12"/>
      <c r="BG11" s="12"/>
      <c r="BH11" s="12"/>
      <c r="BI11" s="20"/>
    </row>
    <row r="12" spans="1:62" s="15" customFormat="1" ht="13" x14ac:dyDescent="0.3">
      <c r="A12" s="16">
        <v>7</v>
      </c>
      <c r="B12" s="51">
        <v>15</v>
      </c>
      <c r="C12" s="51">
        <v>19.5</v>
      </c>
      <c r="D12" s="51"/>
      <c r="E12" s="51"/>
      <c r="F12" s="51"/>
      <c r="G12" s="51"/>
      <c r="H12" s="51"/>
      <c r="I12" s="51"/>
      <c r="J12" s="51">
        <v>3.5</v>
      </c>
      <c r="K12" s="51">
        <v>9.6</v>
      </c>
      <c r="L12" s="51">
        <v>0.1</v>
      </c>
      <c r="M12" s="51">
        <v>1.1299999999999999</v>
      </c>
      <c r="N12" s="51">
        <v>0</v>
      </c>
      <c r="O12" s="51">
        <v>0</v>
      </c>
      <c r="P12" s="51">
        <v>0</v>
      </c>
      <c r="Q12" s="51">
        <v>0.2</v>
      </c>
      <c r="R12" s="51">
        <v>0</v>
      </c>
      <c r="S12" s="51">
        <v>0.4</v>
      </c>
      <c r="T12" s="51">
        <v>0.1</v>
      </c>
      <c r="U12" s="62">
        <v>1.2</v>
      </c>
      <c r="V12" s="51">
        <v>6</v>
      </c>
      <c r="W12" s="51">
        <v>14.4</v>
      </c>
      <c r="X12" s="51"/>
      <c r="Y12" s="51"/>
      <c r="Z12" s="51"/>
      <c r="AA12" s="51"/>
      <c r="AB12" s="51">
        <v>2</v>
      </c>
      <c r="AC12" s="51">
        <v>8.6</v>
      </c>
      <c r="AD12" s="51">
        <v>0.9</v>
      </c>
      <c r="AE12" s="51">
        <v>3.3</v>
      </c>
      <c r="AF12" s="51"/>
      <c r="AG12" s="51"/>
      <c r="AH12" s="51">
        <v>0.9</v>
      </c>
      <c r="AI12" s="51">
        <v>3.4</v>
      </c>
      <c r="AJ12" s="51">
        <v>0.3</v>
      </c>
      <c r="AK12" s="51">
        <v>4.2</v>
      </c>
      <c r="AL12" s="51"/>
      <c r="AM12" s="51"/>
      <c r="AN12" s="51">
        <v>0</v>
      </c>
      <c r="AO12" s="51">
        <v>1.1100000000000001</v>
      </c>
      <c r="AP12" s="51">
        <v>1.2</v>
      </c>
      <c r="AQ12" s="51">
        <v>13.4</v>
      </c>
      <c r="AR12" s="51"/>
      <c r="AS12" s="51"/>
      <c r="AT12" s="51"/>
      <c r="AU12" s="51"/>
      <c r="AV12" s="51"/>
      <c r="AW12" s="51"/>
      <c r="AX12" s="51"/>
      <c r="AY12" s="51"/>
      <c r="AZ12" s="12"/>
      <c r="BA12" s="12"/>
      <c r="BB12" s="12"/>
      <c r="BC12" s="12"/>
      <c r="BD12" s="12"/>
      <c r="BE12" s="12"/>
      <c r="BF12" s="12"/>
      <c r="BG12" s="12"/>
      <c r="BH12" s="12"/>
      <c r="BI12" s="20"/>
    </row>
    <row r="13" spans="1:62" s="15" customFormat="1" ht="13" x14ac:dyDescent="0.3">
      <c r="A13" s="16">
        <v>8</v>
      </c>
      <c r="B13" s="51">
        <v>15.1</v>
      </c>
      <c r="C13" s="51">
        <v>19.5</v>
      </c>
      <c r="D13" s="51"/>
      <c r="E13" s="51"/>
      <c r="F13" s="51"/>
      <c r="G13" s="51"/>
      <c r="H13" s="51"/>
      <c r="I13" s="51"/>
      <c r="J13" s="51">
        <v>4.0999999999999996</v>
      </c>
      <c r="K13" s="51">
        <v>10.199999999999999</v>
      </c>
      <c r="L13" s="51">
        <v>0.23</v>
      </c>
      <c r="M13" s="51">
        <v>5.27</v>
      </c>
      <c r="N13" s="51">
        <v>0</v>
      </c>
      <c r="O13" s="51">
        <v>0</v>
      </c>
      <c r="P13" s="51">
        <v>0</v>
      </c>
      <c r="Q13" s="51">
        <v>0.7</v>
      </c>
      <c r="R13" s="51">
        <v>0</v>
      </c>
      <c r="S13" s="51">
        <v>1</v>
      </c>
      <c r="T13" s="51">
        <v>0</v>
      </c>
      <c r="U13" s="51">
        <v>1.2</v>
      </c>
      <c r="V13" s="51">
        <v>6.6</v>
      </c>
      <c r="W13" s="51">
        <v>15.9</v>
      </c>
      <c r="X13" s="51"/>
      <c r="Y13" s="51"/>
      <c r="Z13" s="51"/>
      <c r="AA13" s="51"/>
      <c r="AB13" s="51">
        <v>2.6</v>
      </c>
      <c r="AC13" s="51">
        <v>9</v>
      </c>
      <c r="AD13" s="51">
        <v>1.7</v>
      </c>
      <c r="AE13" s="51">
        <v>4.2</v>
      </c>
      <c r="AF13" s="51"/>
      <c r="AG13" s="51"/>
      <c r="AH13" s="51">
        <v>2</v>
      </c>
      <c r="AI13" s="51">
        <v>3.9</v>
      </c>
      <c r="AJ13" s="51">
        <v>0.1</v>
      </c>
      <c r="AK13" s="51">
        <v>4</v>
      </c>
      <c r="AL13" s="51"/>
      <c r="AM13" s="51"/>
      <c r="AN13" s="51">
        <v>0</v>
      </c>
      <c r="AO13" s="51">
        <v>1.03</v>
      </c>
      <c r="AP13" s="51">
        <v>2.4</v>
      </c>
      <c r="AQ13" s="51">
        <v>14.9</v>
      </c>
      <c r="AR13" s="51"/>
      <c r="AS13" s="51"/>
      <c r="AT13" s="51"/>
      <c r="AU13" s="51"/>
      <c r="AV13" s="51">
        <v>0</v>
      </c>
      <c r="AW13" s="51">
        <v>0.23</v>
      </c>
      <c r="AX13" s="51">
        <v>0</v>
      </c>
      <c r="AY13" s="51">
        <v>0</v>
      </c>
      <c r="AZ13" s="12"/>
      <c r="BA13" s="12"/>
      <c r="BB13" s="12"/>
      <c r="BC13" s="12"/>
      <c r="BD13" s="12"/>
      <c r="BE13" s="12"/>
      <c r="BF13" s="12"/>
      <c r="BG13" s="12"/>
      <c r="BH13" s="12"/>
      <c r="BI13" s="20"/>
    </row>
    <row r="14" spans="1:62" s="15" customFormat="1" ht="12" customHeight="1" x14ac:dyDescent="0.3">
      <c r="A14" s="16">
        <v>9</v>
      </c>
      <c r="B14" s="51">
        <v>15</v>
      </c>
      <c r="C14" s="51">
        <v>19.7</v>
      </c>
      <c r="D14" s="51"/>
      <c r="E14" s="51"/>
      <c r="F14" s="51"/>
      <c r="G14" s="51"/>
      <c r="H14" s="51"/>
      <c r="I14" s="51"/>
      <c r="J14" s="51">
        <v>4.8</v>
      </c>
      <c r="K14" s="51">
        <v>10.199999999999999</v>
      </c>
      <c r="L14" s="51">
        <v>2.2000000000000002</v>
      </c>
      <c r="M14" s="51">
        <v>5.93</v>
      </c>
      <c r="N14" s="51">
        <v>0</v>
      </c>
      <c r="O14" s="51">
        <v>0.6</v>
      </c>
      <c r="P14" s="51">
        <v>0.2</v>
      </c>
      <c r="Q14" s="51">
        <v>0.8</v>
      </c>
      <c r="R14" s="51">
        <v>0.4</v>
      </c>
      <c r="S14" s="51">
        <v>0.8</v>
      </c>
      <c r="T14" s="51">
        <v>0</v>
      </c>
      <c r="U14" s="62">
        <v>1.2</v>
      </c>
      <c r="V14" s="51">
        <v>7.1</v>
      </c>
      <c r="W14" s="51">
        <v>16.2</v>
      </c>
      <c r="X14" s="51"/>
      <c r="Y14" s="51"/>
      <c r="Z14" s="51"/>
      <c r="AA14" s="51"/>
      <c r="AB14" s="51">
        <v>1</v>
      </c>
      <c r="AC14" s="51">
        <v>9</v>
      </c>
      <c r="AD14" s="51">
        <v>2.8</v>
      </c>
      <c r="AE14" s="51">
        <v>4.2</v>
      </c>
      <c r="AF14" s="51"/>
      <c r="AG14" s="51"/>
      <c r="AH14" s="51">
        <v>2.9</v>
      </c>
      <c r="AI14" s="51">
        <v>3.9</v>
      </c>
      <c r="AJ14" s="51">
        <v>0</v>
      </c>
      <c r="AK14" s="51">
        <v>4.0999999999999996</v>
      </c>
      <c r="AL14" s="51"/>
      <c r="AM14" s="51"/>
      <c r="AN14" s="51">
        <v>0</v>
      </c>
      <c r="AO14" s="51">
        <v>1.03</v>
      </c>
      <c r="AP14" s="51">
        <v>2.8</v>
      </c>
      <c r="AQ14" s="51">
        <v>16</v>
      </c>
      <c r="AR14" s="51"/>
      <c r="AS14" s="51"/>
      <c r="AT14" s="51"/>
      <c r="AU14" s="51"/>
      <c r="AV14" s="51">
        <v>0</v>
      </c>
      <c r="AW14" s="51">
        <v>0.31</v>
      </c>
      <c r="AX14" s="51">
        <v>0</v>
      </c>
      <c r="AY14" s="51">
        <v>0</v>
      </c>
      <c r="AZ14" s="12"/>
      <c r="BA14" s="12"/>
      <c r="BB14" s="12"/>
      <c r="BC14" s="12"/>
      <c r="BD14" s="12"/>
      <c r="BE14" s="12"/>
      <c r="BF14" s="12"/>
      <c r="BG14" s="12"/>
      <c r="BH14" s="12"/>
      <c r="BI14" s="20"/>
    </row>
    <row r="15" spans="1:62" s="15" customFormat="1" ht="13" x14ac:dyDescent="0.3">
      <c r="A15" s="16">
        <v>10</v>
      </c>
      <c r="B15" s="51">
        <v>15.6</v>
      </c>
      <c r="C15" s="51">
        <v>21.4</v>
      </c>
      <c r="D15" s="51"/>
      <c r="E15" s="51"/>
      <c r="F15" s="51"/>
      <c r="G15" s="51"/>
      <c r="H15" s="51"/>
      <c r="I15" s="51"/>
      <c r="J15" s="51">
        <v>5</v>
      </c>
      <c r="K15" s="51">
        <v>10.8</v>
      </c>
      <c r="L15" s="51">
        <v>1.2</v>
      </c>
      <c r="M15" s="51">
        <v>6.05</v>
      </c>
      <c r="N15" s="51">
        <v>0.1</v>
      </c>
      <c r="O15" s="51">
        <v>0.7</v>
      </c>
      <c r="P15" s="51">
        <v>0.4</v>
      </c>
      <c r="Q15" s="51">
        <v>0.7</v>
      </c>
      <c r="R15" s="51">
        <v>0.1</v>
      </c>
      <c r="S15" s="51">
        <v>0.8</v>
      </c>
      <c r="T15" s="51">
        <v>0</v>
      </c>
      <c r="U15" s="62">
        <v>0.5</v>
      </c>
      <c r="V15" s="51">
        <v>7.2</v>
      </c>
      <c r="W15" s="51">
        <v>16.8</v>
      </c>
      <c r="X15" s="51"/>
      <c r="Y15" s="51"/>
      <c r="Z15" s="51"/>
      <c r="AA15" s="51"/>
      <c r="AB15" s="51">
        <v>0.8</v>
      </c>
      <c r="AC15" s="51">
        <v>9.1</v>
      </c>
      <c r="AD15" s="51">
        <v>1.8</v>
      </c>
      <c r="AE15" s="51">
        <v>4.5</v>
      </c>
      <c r="AF15" s="51"/>
      <c r="AG15" s="51"/>
      <c r="AH15" s="51">
        <v>1.2</v>
      </c>
      <c r="AI15" s="51">
        <v>3.8</v>
      </c>
      <c r="AJ15" s="51">
        <v>0</v>
      </c>
      <c r="AK15" s="51">
        <v>3.5</v>
      </c>
      <c r="AL15" s="51"/>
      <c r="AM15" s="51"/>
      <c r="AN15" s="51">
        <v>0</v>
      </c>
      <c r="AO15" s="51">
        <v>0.87</v>
      </c>
      <c r="AP15" s="51">
        <v>4.5</v>
      </c>
      <c r="AQ15" s="51">
        <v>16.2</v>
      </c>
      <c r="AR15" s="51"/>
      <c r="AS15" s="51"/>
      <c r="AT15" s="51"/>
      <c r="AU15" s="51"/>
      <c r="AV15" s="51">
        <v>0</v>
      </c>
      <c r="AW15" s="51">
        <v>0.25</v>
      </c>
      <c r="AX15" s="51">
        <v>0</v>
      </c>
      <c r="AY15" s="51">
        <v>0</v>
      </c>
      <c r="AZ15" s="12"/>
      <c r="BA15" s="12"/>
      <c r="BB15" s="12"/>
      <c r="BC15" s="12"/>
      <c r="BD15" s="12"/>
      <c r="BE15" s="12"/>
      <c r="BF15" s="12"/>
      <c r="BG15" s="12"/>
      <c r="BH15" s="12"/>
      <c r="BI15" s="20"/>
    </row>
    <row r="16" spans="1:62" s="15" customFormat="1" ht="13" x14ac:dyDescent="0.3">
      <c r="A16" s="16">
        <v>11</v>
      </c>
      <c r="B16" s="51">
        <v>17.2</v>
      </c>
      <c r="C16" s="51">
        <v>20.8</v>
      </c>
      <c r="D16" s="51"/>
      <c r="E16" s="51"/>
      <c r="F16" s="51"/>
      <c r="G16" s="51"/>
      <c r="H16" s="51"/>
      <c r="I16" s="51"/>
      <c r="J16" s="51">
        <v>5.2</v>
      </c>
      <c r="K16" s="51">
        <v>11.6</v>
      </c>
      <c r="L16" s="51">
        <v>1.6</v>
      </c>
      <c r="M16" s="51">
        <v>6.9</v>
      </c>
      <c r="N16" s="51">
        <v>0.1</v>
      </c>
      <c r="O16" s="51">
        <v>0.6</v>
      </c>
      <c r="P16" s="51">
        <v>0</v>
      </c>
      <c r="Q16" s="51">
        <v>0.7</v>
      </c>
      <c r="R16" s="51">
        <v>0</v>
      </c>
      <c r="S16" s="51">
        <v>0.6</v>
      </c>
      <c r="T16" s="51">
        <v>0</v>
      </c>
      <c r="U16" s="62">
        <v>0.5</v>
      </c>
      <c r="V16" s="51">
        <v>7.9</v>
      </c>
      <c r="W16" s="51">
        <v>17</v>
      </c>
      <c r="X16" s="51"/>
      <c r="Y16" s="51"/>
      <c r="Z16" s="51"/>
      <c r="AA16" s="51"/>
      <c r="AB16" s="51">
        <v>0.8</v>
      </c>
      <c r="AC16" s="51">
        <v>9.5</v>
      </c>
      <c r="AD16" s="51">
        <v>2.2999999999999998</v>
      </c>
      <c r="AE16" s="51">
        <v>5.0999999999999996</v>
      </c>
      <c r="AF16" s="51"/>
      <c r="AG16" s="51"/>
      <c r="AH16" s="51">
        <v>0.5</v>
      </c>
      <c r="AI16" s="51">
        <v>3.8</v>
      </c>
      <c r="AJ16" s="51">
        <v>0.1</v>
      </c>
      <c r="AK16" s="51">
        <v>2.5</v>
      </c>
      <c r="AL16" s="51"/>
      <c r="AM16" s="51"/>
      <c r="AN16" s="51">
        <v>0</v>
      </c>
      <c r="AO16" s="51">
        <v>1.1000000000000001</v>
      </c>
      <c r="AP16" s="51">
        <v>4.7</v>
      </c>
      <c r="AQ16" s="51">
        <v>16.600000000000001</v>
      </c>
      <c r="AR16" s="51"/>
      <c r="AS16" s="51"/>
      <c r="AT16" s="51"/>
      <c r="AU16" s="51"/>
      <c r="AV16" s="51">
        <v>0</v>
      </c>
      <c r="AW16" s="51">
        <v>0.43</v>
      </c>
      <c r="AX16" s="51">
        <v>0</v>
      </c>
      <c r="AY16" s="51">
        <v>0.14000000000000001</v>
      </c>
      <c r="AZ16" s="12"/>
      <c r="BA16" s="12"/>
      <c r="BB16" s="12"/>
      <c r="BC16" s="12"/>
      <c r="BD16" s="12"/>
      <c r="BE16" s="12"/>
      <c r="BF16" s="12"/>
      <c r="BG16" s="12"/>
      <c r="BH16" s="12"/>
      <c r="BI16" s="20"/>
    </row>
    <row r="17" spans="1:61" s="15" customFormat="1" ht="13" x14ac:dyDescent="0.3">
      <c r="A17" s="16">
        <v>12</v>
      </c>
      <c r="B17" s="51">
        <v>16.399999999999999</v>
      </c>
      <c r="C17" s="51">
        <v>21.3</v>
      </c>
      <c r="D17" s="51"/>
      <c r="E17" s="51"/>
      <c r="F17" s="51"/>
      <c r="G17" s="51"/>
      <c r="H17" s="51"/>
      <c r="I17" s="51"/>
      <c r="J17" s="51">
        <v>5.4</v>
      </c>
      <c r="K17" s="51">
        <v>14.1</v>
      </c>
      <c r="L17" s="51">
        <v>0.9</v>
      </c>
      <c r="M17" s="51">
        <v>7.52</v>
      </c>
      <c r="N17" s="51">
        <v>0</v>
      </c>
      <c r="O17" s="51">
        <v>0.4</v>
      </c>
      <c r="P17" s="51">
        <v>0</v>
      </c>
      <c r="Q17" s="51">
        <v>0.3</v>
      </c>
      <c r="R17" s="51">
        <v>0.1</v>
      </c>
      <c r="S17" s="51">
        <v>0.4</v>
      </c>
      <c r="T17" s="51">
        <v>0</v>
      </c>
      <c r="U17" s="62">
        <v>0.9</v>
      </c>
      <c r="V17" s="51">
        <v>7.8</v>
      </c>
      <c r="W17" s="51">
        <v>17.2</v>
      </c>
      <c r="X17" s="51"/>
      <c r="Y17" s="51"/>
      <c r="Z17" s="51"/>
      <c r="AA17" s="51"/>
      <c r="AB17" s="51">
        <v>0.8</v>
      </c>
      <c r="AC17" s="51">
        <v>10.199999999999999</v>
      </c>
      <c r="AD17" s="51">
        <v>2.7</v>
      </c>
      <c r="AE17" s="51">
        <v>5.3</v>
      </c>
      <c r="AF17" s="51"/>
      <c r="AG17" s="51"/>
      <c r="AH17" s="51">
        <v>0.76</v>
      </c>
      <c r="AI17" s="51">
        <v>4.2</v>
      </c>
      <c r="AJ17" s="51">
        <v>0.05</v>
      </c>
      <c r="AK17" s="51">
        <v>2.9</v>
      </c>
      <c r="AL17" s="51"/>
      <c r="AM17" s="51"/>
      <c r="AN17" s="51">
        <v>0</v>
      </c>
      <c r="AO17" s="51">
        <v>1.24</v>
      </c>
      <c r="AP17" s="51">
        <v>5.0999999999999996</v>
      </c>
      <c r="AQ17" s="51">
        <v>16.8</v>
      </c>
      <c r="AR17" s="51"/>
      <c r="AS17" s="51"/>
      <c r="AT17" s="51"/>
      <c r="AU17" s="51"/>
      <c r="AV17" s="51">
        <v>0</v>
      </c>
      <c r="AW17" s="51">
        <v>0.45</v>
      </c>
      <c r="AX17" s="51">
        <v>0</v>
      </c>
      <c r="AY17" s="51">
        <v>0.3</v>
      </c>
      <c r="AZ17" s="12"/>
      <c r="BA17" s="12"/>
      <c r="BB17" s="12"/>
      <c r="BC17" s="12"/>
      <c r="BD17" s="12"/>
      <c r="BE17" s="12"/>
      <c r="BF17" s="12"/>
      <c r="BG17" s="12"/>
      <c r="BH17" s="12"/>
      <c r="BI17" s="20"/>
    </row>
    <row r="18" spans="1:61" s="15" customFormat="1" ht="13" x14ac:dyDescent="0.3">
      <c r="A18" s="16">
        <v>13</v>
      </c>
      <c r="B18" s="51">
        <v>16.8</v>
      </c>
      <c r="C18" s="51">
        <v>23</v>
      </c>
      <c r="D18" s="51"/>
      <c r="E18" s="51"/>
      <c r="F18" s="51"/>
      <c r="G18" s="51"/>
      <c r="H18" s="51"/>
      <c r="I18" s="51"/>
      <c r="J18" s="51">
        <v>5.0999999999999996</v>
      </c>
      <c r="K18" s="51">
        <v>14.6</v>
      </c>
      <c r="L18" s="51">
        <v>1.1200000000000001</v>
      </c>
      <c r="M18" s="51">
        <v>7.71</v>
      </c>
      <c r="N18" s="51">
        <v>0</v>
      </c>
      <c r="O18" s="51">
        <v>0.2</v>
      </c>
      <c r="P18" s="51">
        <v>0</v>
      </c>
      <c r="Q18" s="51">
        <v>0.2</v>
      </c>
      <c r="R18" s="51">
        <v>0</v>
      </c>
      <c r="S18" s="51">
        <v>0.3</v>
      </c>
      <c r="T18" s="51">
        <v>0</v>
      </c>
      <c r="U18" s="62">
        <v>0.57999999999999996</v>
      </c>
      <c r="V18" s="51">
        <v>7.6</v>
      </c>
      <c r="W18" s="51">
        <v>17.5</v>
      </c>
      <c r="X18" s="51"/>
      <c r="Y18" s="51"/>
      <c r="Z18" s="51"/>
      <c r="AA18" s="51"/>
      <c r="AB18" s="51">
        <v>0.6</v>
      </c>
      <c r="AC18" s="51">
        <v>10.1</v>
      </c>
      <c r="AD18" s="51">
        <v>2.4</v>
      </c>
      <c r="AE18" s="51">
        <v>5</v>
      </c>
      <c r="AF18" s="51"/>
      <c r="AG18" s="51"/>
      <c r="AH18" s="51">
        <v>1</v>
      </c>
      <c r="AI18" s="51">
        <v>3.7</v>
      </c>
      <c r="AJ18" s="51">
        <v>0</v>
      </c>
      <c r="AK18" s="51">
        <v>1.9</v>
      </c>
      <c r="AL18" s="51"/>
      <c r="AM18" s="51"/>
      <c r="AN18" s="51">
        <v>0</v>
      </c>
      <c r="AO18" s="51">
        <v>0.83</v>
      </c>
      <c r="AP18" s="51">
        <v>4.9000000000000004</v>
      </c>
      <c r="AQ18" s="51">
        <v>16.5</v>
      </c>
      <c r="AR18" s="51"/>
      <c r="AS18" s="51"/>
      <c r="AT18" s="51"/>
      <c r="AU18" s="51"/>
      <c r="AV18" s="51">
        <v>0</v>
      </c>
      <c r="AW18" s="51">
        <v>0.4</v>
      </c>
      <c r="AX18" s="51">
        <v>0</v>
      </c>
      <c r="AY18" s="51">
        <v>0.25</v>
      </c>
      <c r="AZ18" s="12"/>
      <c r="BA18" s="12"/>
      <c r="BB18" s="12"/>
      <c r="BC18" s="12"/>
      <c r="BD18" s="12"/>
      <c r="BE18" s="12"/>
      <c r="BF18" s="12"/>
      <c r="BG18" s="12"/>
      <c r="BH18" s="12"/>
      <c r="BI18" s="20"/>
    </row>
    <row r="19" spans="1:61" s="15" customFormat="1" ht="13" x14ac:dyDescent="0.3">
      <c r="A19" s="16">
        <v>14</v>
      </c>
      <c r="B19" s="51">
        <v>17.899999999999999</v>
      </c>
      <c r="C19" s="51">
        <v>22.7</v>
      </c>
      <c r="D19" s="51"/>
      <c r="E19" s="51"/>
      <c r="F19" s="51"/>
      <c r="G19" s="51"/>
      <c r="H19" s="51"/>
      <c r="I19" s="51"/>
      <c r="J19" s="51">
        <v>5.6</v>
      </c>
      <c r="K19" s="51">
        <v>14.9</v>
      </c>
      <c r="L19" s="51">
        <v>2.65</v>
      </c>
      <c r="M19" s="51">
        <v>7.68</v>
      </c>
      <c r="N19" s="51">
        <v>0</v>
      </c>
      <c r="O19" s="51">
        <v>0.3</v>
      </c>
      <c r="P19" s="51">
        <v>0</v>
      </c>
      <c r="Q19" s="51">
        <v>0.2</v>
      </c>
      <c r="R19" s="51">
        <v>0</v>
      </c>
      <c r="S19" s="51">
        <v>0.3</v>
      </c>
      <c r="T19" s="51">
        <v>0</v>
      </c>
      <c r="U19" s="62">
        <v>0.3</v>
      </c>
      <c r="V19" s="51">
        <v>7.2</v>
      </c>
      <c r="W19" s="51">
        <v>17.3</v>
      </c>
      <c r="X19" s="51"/>
      <c r="Y19" s="51"/>
      <c r="Z19" s="51"/>
      <c r="AA19" s="51"/>
      <c r="AB19" s="51">
        <v>0.7</v>
      </c>
      <c r="AC19" s="51">
        <v>9.3000000000000007</v>
      </c>
      <c r="AD19" s="51">
        <v>2.1</v>
      </c>
      <c r="AE19" s="51">
        <v>4.8</v>
      </c>
      <c r="AF19" s="51"/>
      <c r="AG19" s="51"/>
      <c r="AH19" s="51">
        <v>0.1</v>
      </c>
      <c r="AI19" s="51">
        <v>3.3</v>
      </c>
      <c r="AJ19" s="51">
        <v>0</v>
      </c>
      <c r="AK19" s="51">
        <v>1.3</v>
      </c>
      <c r="AL19" s="51"/>
      <c r="AM19" s="51"/>
      <c r="AN19" s="51">
        <v>0</v>
      </c>
      <c r="AO19" s="51">
        <v>0.41</v>
      </c>
      <c r="AP19" s="51">
        <v>4.5999999999999996</v>
      </c>
      <c r="AQ19" s="51">
        <v>16</v>
      </c>
      <c r="AR19" s="51"/>
      <c r="AS19" s="51"/>
      <c r="AT19" s="51"/>
      <c r="AU19" s="51"/>
      <c r="AV19" s="51">
        <v>0</v>
      </c>
      <c r="AW19" s="51">
        <v>0.26</v>
      </c>
      <c r="AX19" s="51">
        <v>0</v>
      </c>
      <c r="AY19" s="51">
        <v>0.13</v>
      </c>
      <c r="AZ19" s="12"/>
      <c r="BA19" s="12"/>
      <c r="BB19" s="12"/>
      <c r="BC19" s="12"/>
      <c r="BD19" s="12"/>
      <c r="BE19" s="12"/>
      <c r="BF19" s="12"/>
      <c r="BG19" s="12"/>
      <c r="BH19" s="12"/>
      <c r="BI19" s="20"/>
    </row>
    <row r="20" spans="1:61" s="90" customFormat="1" ht="13" x14ac:dyDescent="0.3">
      <c r="A20" s="85">
        <v>15</v>
      </c>
      <c r="B20" s="62">
        <v>16</v>
      </c>
      <c r="C20" s="62">
        <v>22</v>
      </c>
      <c r="D20" s="62"/>
      <c r="E20" s="62"/>
      <c r="F20" s="62"/>
      <c r="G20" s="62"/>
      <c r="H20" s="62"/>
      <c r="I20" s="62"/>
      <c r="J20" s="62">
        <v>5.5</v>
      </c>
      <c r="K20" s="62">
        <v>14.8</v>
      </c>
      <c r="L20" s="62">
        <v>3.02</v>
      </c>
      <c r="M20" s="62">
        <v>7.92</v>
      </c>
      <c r="N20" s="62">
        <v>0</v>
      </c>
      <c r="O20" s="62">
        <v>2.4</v>
      </c>
      <c r="P20" s="62">
        <v>0</v>
      </c>
      <c r="Q20" s="62">
        <v>0.2</v>
      </c>
      <c r="R20" s="62">
        <v>0</v>
      </c>
      <c r="S20" s="62">
        <v>0.2</v>
      </c>
      <c r="T20" s="62">
        <v>0</v>
      </c>
      <c r="U20" s="62">
        <v>0</v>
      </c>
      <c r="V20" s="62">
        <v>7</v>
      </c>
      <c r="W20" s="62">
        <v>17</v>
      </c>
      <c r="X20" s="62"/>
      <c r="Y20" s="62"/>
      <c r="Z20" s="62"/>
      <c r="AA20" s="62"/>
      <c r="AB20" s="62">
        <v>0.5</v>
      </c>
      <c r="AC20" s="62">
        <v>8.3000000000000007</v>
      </c>
      <c r="AD20" s="62">
        <v>1.8</v>
      </c>
      <c r="AE20" s="62">
        <v>4.3</v>
      </c>
      <c r="AF20" s="62"/>
      <c r="AG20" s="62"/>
      <c r="AH20" s="62">
        <v>0</v>
      </c>
      <c r="AI20" s="62">
        <v>2.2000000000000002</v>
      </c>
      <c r="AJ20" s="62">
        <v>0</v>
      </c>
      <c r="AK20" s="62">
        <v>0.4</v>
      </c>
      <c r="AL20" s="62"/>
      <c r="AM20" s="62"/>
      <c r="AN20" s="51">
        <v>0</v>
      </c>
      <c r="AO20" s="62">
        <v>0.16</v>
      </c>
      <c r="AP20" s="62">
        <v>4.2</v>
      </c>
      <c r="AQ20" s="62">
        <v>15.8</v>
      </c>
      <c r="AR20" s="62"/>
      <c r="AS20" s="62"/>
      <c r="AT20" s="62"/>
      <c r="AU20" s="62"/>
      <c r="AV20" s="62">
        <v>0</v>
      </c>
      <c r="AW20" s="62">
        <v>0.11</v>
      </c>
      <c r="AX20" s="51">
        <v>0</v>
      </c>
      <c r="AY20" s="62">
        <v>0.06</v>
      </c>
      <c r="AZ20" s="86"/>
      <c r="BA20" s="86"/>
      <c r="BB20" s="86"/>
      <c r="BC20" s="86"/>
      <c r="BD20" s="86"/>
      <c r="BE20" s="86"/>
      <c r="BF20" s="86"/>
      <c r="BG20" s="86"/>
      <c r="BH20" s="86"/>
      <c r="BI20" s="89"/>
    </row>
    <row r="21" spans="1:61" s="15" customFormat="1" ht="13" x14ac:dyDescent="0.3">
      <c r="A21" s="16">
        <v>16</v>
      </c>
      <c r="B21" s="51">
        <v>16.3</v>
      </c>
      <c r="C21" s="51">
        <v>22.6</v>
      </c>
      <c r="D21" s="51"/>
      <c r="E21" s="51"/>
      <c r="F21" s="51"/>
      <c r="G21" s="51"/>
      <c r="H21" s="51"/>
      <c r="I21" s="51"/>
      <c r="J21" s="51">
        <v>5.7</v>
      </c>
      <c r="K21" s="51">
        <v>14.4</v>
      </c>
      <c r="L21" s="51">
        <v>2.97</v>
      </c>
      <c r="M21" s="51">
        <v>8.36</v>
      </c>
      <c r="N21" s="51">
        <v>0.1</v>
      </c>
      <c r="O21" s="51">
        <v>1.8</v>
      </c>
      <c r="P21" s="51">
        <v>0</v>
      </c>
      <c r="Q21" s="51">
        <v>0.2</v>
      </c>
      <c r="R21" s="51">
        <v>0</v>
      </c>
      <c r="S21" s="51">
        <v>0.2</v>
      </c>
      <c r="T21" s="51">
        <v>0</v>
      </c>
      <c r="U21" s="62">
        <v>0</v>
      </c>
      <c r="V21" s="51">
        <v>6.8</v>
      </c>
      <c r="W21" s="51">
        <v>16.8</v>
      </c>
      <c r="X21" s="51"/>
      <c r="Y21" s="51"/>
      <c r="Z21" s="51"/>
      <c r="AA21" s="51"/>
      <c r="AB21" s="51">
        <v>0.6</v>
      </c>
      <c r="AC21" s="51">
        <v>8.1</v>
      </c>
      <c r="AD21" s="51">
        <v>1.4</v>
      </c>
      <c r="AE21" s="51">
        <v>4.4000000000000004</v>
      </c>
      <c r="AF21" s="51"/>
      <c r="AG21" s="51"/>
      <c r="AH21" s="51">
        <v>0</v>
      </c>
      <c r="AI21" s="51">
        <v>1.9</v>
      </c>
      <c r="AJ21" s="51">
        <v>0</v>
      </c>
      <c r="AK21" s="51">
        <v>0.2</v>
      </c>
      <c r="AL21" s="51"/>
      <c r="AM21" s="51"/>
      <c r="AN21" s="51">
        <v>0</v>
      </c>
      <c r="AO21" s="51">
        <v>0</v>
      </c>
      <c r="AP21" s="51">
        <v>3.7</v>
      </c>
      <c r="AQ21" s="51">
        <v>15.8</v>
      </c>
      <c r="AR21" s="51"/>
      <c r="AS21" s="51"/>
      <c r="AT21" s="51"/>
      <c r="AU21" s="51"/>
      <c r="AV21" s="62">
        <v>0</v>
      </c>
      <c r="AW21" s="51">
        <v>0</v>
      </c>
      <c r="AX21" s="51">
        <v>0</v>
      </c>
      <c r="AY21" s="51">
        <v>0</v>
      </c>
      <c r="AZ21" s="12"/>
      <c r="BA21" s="12"/>
      <c r="BB21" s="12"/>
      <c r="BC21" s="12"/>
      <c r="BD21" s="12"/>
      <c r="BE21" s="12"/>
      <c r="BF21" s="12"/>
      <c r="BG21" s="12"/>
      <c r="BH21" s="12"/>
      <c r="BI21" s="20"/>
    </row>
    <row r="22" spans="1:61" s="184" customFormat="1" ht="13" x14ac:dyDescent="0.3">
      <c r="A22" s="180">
        <v>17</v>
      </c>
      <c r="B22" s="181">
        <v>17.7</v>
      </c>
      <c r="C22" s="181">
        <v>23.1</v>
      </c>
      <c r="D22" s="181"/>
      <c r="E22" s="181"/>
      <c r="F22" s="181"/>
      <c r="G22" s="181"/>
      <c r="H22" s="181"/>
      <c r="I22" s="181"/>
      <c r="J22" s="181">
        <v>5.3</v>
      </c>
      <c r="K22" s="181">
        <v>14.2</v>
      </c>
      <c r="L22" s="181">
        <v>2.38</v>
      </c>
      <c r="M22" s="181">
        <v>7.38</v>
      </c>
      <c r="N22" s="181">
        <v>0</v>
      </c>
      <c r="O22" s="181">
        <v>0.2</v>
      </c>
      <c r="P22" s="181">
        <v>0</v>
      </c>
      <c r="Q22" s="181">
        <v>0.2</v>
      </c>
      <c r="R22" s="181">
        <v>0</v>
      </c>
      <c r="S22" s="181">
        <v>0</v>
      </c>
      <c r="T22" s="181">
        <v>0</v>
      </c>
      <c r="U22" s="181">
        <v>0</v>
      </c>
      <c r="V22" s="181">
        <v>8.1999999999999993</v>
      </c>
      <c r="W22" s="181">
        <v>16.600000000000001</v>
      </c>
      <c r="X22" s="181"/>
      <c r="Y22" s="181"/>
      <c r="Z22" s="181"/>
      <c r="AA22" s="181"/>
      <c r="AB22" s="181">
        <v>0.7</v>
      </c>
      <c r="AC22" s="181">
        <v>8</v>
      </c>
      <c r="AD22" s="181">
        <v>0.8</v>
      </c>
      <c r="AE22" s="181">
        <v>4.2</v>
      </c>
      <c r="AF22" s="181"/>
      <c r="AG22" s="181"/>
      <c r="AH22" s="181">
        <v>0</v>
      </c>
      <c r="AI22" s="181">
        <v>1.7</v>
      </c>
      <c r="AJ22" s="181">
        <v>0</v>
      </c>
      <c r="AK22" s="181">
        <v>0</v>
      </c>
      <c r="AL22" s="181"/>
      <c r="AM22" s="181"/>
      <c r="AN22" s="181">
        <v>0</v>
      </c>
      <c r="AO22" s="181">
        <v>0</v>
      </c>
      <c r="AP22" s="181">
        <v>3.7</v>
      </c>
      <c r="AQ22" s="181">
        <v>15.6</v>
      </c>
      <c r="AR22" s="181"/>
      <c r="AS22" s="181"/>
      <c r="AT22" s="181"/>
      <c r="AU22" s="181"/>
      <c r="AV22" s="181">
        <v>0</v>
      </c>
      <c r="AW22" s="181">
        <v>0</v>
      </c>
      <c r="AX22" s="181">
        <v>0</v>
      </c>
      <c r="AY22" s="181">
        <v>0</v>
      </c>
      <c r="AZ22" s="182"/>
      <c r="BA22" s="182"/>
      <c r="BB22" s="182"/>
      <c r="BC22" s="182"/>
      <c r="BD22" s="182"/>
      <c r="BE22" s="182"/>
      <c r="BF22" s="182"/>
      <c r="BG22" s="182"/>
      <c r="BH22" s="182"/>
      <c r="BI22" s="183"/>
    </row>
    <row r="23" spans="1:61" s="15" customFormat="1" ht="13" x14ac:dyDescent="0.3">
      <c r="A23" s="16">
        <v>18</v>
      </c>
      <c r="B23" s="51">
        <v>17.100000000000001</v>
      </c>
      <c r="C23" s="51">
        <v>22.6</v>
      </c>
      <c r="D23" s="51"/>
      <c r="E23" s="51"/>
      <c r="F23" s="51"/>
      <c r="G23" s="51"/>
      <c r="H23" s="51"/>
      <c r="I23" s="51"/>
      <c r="J23" s="51">
        <v>4.9000000000000004</v>
      </c>
      <c r="K23" s="51">
        <v>12.5</v>
      </c>
      <c r="L23" s="51">
        <v>2.1</v>
      </c>
      <c r="M23" s="51">
        <v>6.4</v>
      </c>
      <c r="N23" s="51">
        <v>0</v>
      </c>
      <c r="O23" s="51">
        <v>0</v>
      </c>
      <c r="P23" s="51">
        <v>0</v>
      </c>
      <c r="Q23" s="51">
        <v>0</v>
      </c>
      <c r="R23" s="51">
        <v>0</v>
      </c>
      <c r="S23" s="51">
        <v>0</v>
      </c>
      <c r="T23" s="51">
        <v>0</v>
      </c>
      <c r="U23" s="62">
        <v>0</v>
      </c>
      <c r="V23" s="51">
        <v>7.8</v>
      </c>
      <c r="W23" s="51">
        <v>16.3</v>
      </c>
      <c r="X23" s="51"/>
      <c r="Y23" s="51"/>
      <c r="Z23" s="51"/>
      <c r="AA23" s="51"/>
      <c r="AB23" s="51">
        <v>1</v>
      </c>
      <c r="AC23" s="51">
        <v>7.9</v>
      </c>
      <c r="AD23" s="51">
        <v>0.5</v>
      </c>
      <c r="AE23" s="51">
        <v>3</v>
      </c>
      <c r="AF23" s="51"/>
      <c r="AG23" s="51"/>
      <c r="AH23" s="51">
        <v>0</v>
      </c>
      <c r="AI23" s="51">
        <v>1.2</v>
      </c>
      <c r="AJ23" s="51">
        <v>0</v>
      </c>
      <c r="AK23" s="51">
        <v>0</v>
      </c>
      <c r="AL23" s="51"/>
      <c r="AM23" s="51"/>
      <c r="AN23" s="51">
        <v>0</v>
      </c>
      <c r="AO23" s="51">
        <v>0</v>
      </c>
      <c r="AP23" s="51">
        <v>4.9000000000000004</v>
      </c>
      <c r="AQ23" s="51">
        <v>15.5</v>
      </c>
      <c r="AR23" s="51"/>
      <c r="AS23" s="51"/>
      <c r="AT23" s="51"/>
      <c r="AU23" s="51"/>
      <c r="AV23" s="62">
        <v>0</v>
      </c>
      <c r="AW23" s="51">
        <v>0</v>
      </c>
      <c r="AX23" s="51">
        <v>0</v>
      </c>
      <c r="AY23" s="51">
        <v>0</v>
      </c>
      <c r="AZ23" s="12"/>
      <c r="BA23" s="12"/>
      <c r="BB23" s="12"/>
      <c r="BC23" s="12"/>
      <c r="BD23" s="12"/>
      <c r="BE23" s="12"/>
      <c r="BF23" s="12"/>
      <c r="BG23" s="12"/>
      <c r="BH23" s="12"/>
      <c r="BI23" s="20"/>
    </row>
    <row r="24" spans="1:61" s="15" customFormat="1" ht="13" x14ac:dyDescent="0.3">
      <c r="A24" s="16">
        <v>19</v>
      </c>
      <c r="B24" s="51">
        <v>17</v>
      </c>
      <c r="C24" s="51">
        <v>23</v>
      </c>
      <c r="D24" s="51"/>
      <c r="E24" s="51"/>
      <c r="F24" s="51"/>
      <c r="G24" s="51"/>
      <c r="H24" s="51"/>
      <c r="I24" s="51"/>
      <c r="J24" s="51">
        <v>4.5</v>
      </c>
      <c r="K24" s="51">
        <v>12.4</v>
      </c>
      <c r="L24" s="51">
        <v>1.97</v>
      </c>
      <c r="M24" s="51">
        <v>5.69</v>
      </c>
      <c r="N24" s="51">
        <v>0</v>
      </c>
      <c r="O24" s="51">
        <v>0</v>
      </c>
      <c r="P24" s="51">
        <v>0</v>
      </c>
      <c r="Q24" s="51">
        <v>0</v>
      </c>
      <c r="R24" s="51">
        <v>0</v>
      </c>
      <c r="S24" s="51">
        <v>0</v>
      </c>
      <c r="T24" s="51">
        <v>0</v>
      </c>
      <c r="U24" s="62">
        <v>0</v>
      </c>
      <c r="V24" s="51">
        <v>8</v>
      </c>
      <c r="W24" s="51">
        <v>16.2</v>
      </c>
      <c r="X24" s="51"/>
      <c r="Y24" s="51"/>
      <c r="Z24" s="51"/>
      <c r="AA24" s="51"/>
      <c r="AB24" s="51">
        <v>1</v>
      </c>
      <c r="AC24" s="51">
        <v>8</v>
      </c>
      <c r="AD24" s="51">
        <v>0.6</v>
      </c>
      <c r="AE24" s="51">
        <v>2.8</v>
      </c>
      <c r="AF24" s="51"/>
      <c r="AG24" s="51"/>
      <c r="AH24" s="51">
        <v>0</v>
      </c>
      <c r="AI24" s="51">
        <v>0.8</v>
      </c>
      <c r="AJ24" s="51">
        <v>0</v>
      </c>
      <c r="AK24" s="51">
        <v>0</v>
      </c>
      <c r="AL24" s="51"/>
      <c r="AM24" s="51"/>
      <c r="AN24" s="51">
        <v>0</v>
      </c>
      <c r="AO24" s="51">
        <v>0</v>
      </c>
      <c r="AP24" s="51">
        <v>4.8</v>
      </c>
      <c r="AQ24" s="51">
        <v>15.8</v>
      </c>
      <c r="AR24" s="51"/>
      <c r="AS24" s="51"/>
      <c r="AT24" s="51"/>
      <c r="AU24" s="51"/>
      <c r="AV24" s="62">
        <v>0</v>
      </c>
      <c r="AW24" s="51">
        <v>0</v>
      </c>
      <c r="AX24" s="51">
        <v>0</v>
      </c>
      <c r="AY24" s="51">
        <v>0</v>
      </c>
      <c r="AZ24" s="12"/>
      <c r="BA24" s="12"/>
      <c r="BB24" s="12"/>
      <c r="BC24" s="12"/>
      <c r="BD24" s="12"/>
      <c r="BE24" s="12"/>
      <c r="BF24" s="12"/>
      <c r="BG24" s="12"/>
      <c r="BH24" s="12"/>
      <c r="BI24" s="20"/>
    </row>
    <row r="25" spans="1:61" s="15" customFormat="1" ht="13" x14ac:dyDescent="0.3">
      <c r="A25" s="16">
        <v>20</v>
      </c>
      <c r="B25" s="51">
        <v>17.600000000000001</v>
      </c>
      <c r="C25" s="51">
        <v>22.3</v>
      </c>
      <c r="D25" s="51"/>
      <c r="E25" s="51"/>
      <c r="F25" s="51"/>
      <c r="G25" s="51"/>
      <c r="H25" s="51"/>
      <c r="I25" s="51"/>
      <c r="J25" s="51">
        <v>4.0999999999999996</v>
      </c>
      <c r="K25" s="51">
        <v>12.2</v>
      </c>
      <c r="L25" s="51">
        <v>1.61</v>
      </c>
      <c r="M25" s="51">
        <v>5.56</v>
      </c>
      <c r="N25" s="51">
        <v>0</v>
      </c>
      <c r="O25" s="51">
        <v>0</v>
      </c>
      <c r="P25" s="51">
        <v>0</v>
      </c>
      <c r="Q25" s="51">
        <v>0</v>
      </c>
      <c r="R25" s="51">
        <v>0</v>
      </c>
      <c r="S25" s="51">
        <v>0</v>
      </c>
      <c r="T25" s="51">
        <v>0</v>
      </c>
      <c r="U25" s="62">
        <v>0</v>
      </c>
      <c r="V25" s="51">
        <v>7.6</v>
      </c>
      <c r="W25" s="51">
        <v>15.8</v>
      </c>
      <c r="X25" s="51"/>
      <c r="Y25" s="51"/>
      <c r="Z25" s="51"/>
      <c r="AA25" s="51"/>
      <c r="AB25" s="51">
        <v>1</v>
      </c>
      <c r="AC25" s="51">
        <v>8.1999999999999993</v>
      </c>
      <c r="AD25" s="51">
        <v>0.4</v>
      </c>
      <c r="AE25" s="51">
        <v>2.7</v>
      </c>
      <c r="AF25" s="51"/>
      <c r="AG25" s="51"/>
      <c r="AH25" s="51">
        <v>0</v>
      </c>
      <c r="AI25" s="51">
        <v>0.3</v>
      </c>
      <c r="AJ25" s="51">
        <v>0</v>
      </c>
      <c r="AK25" s="51">
        <v>0</v>
      </c>
      <c r="AL25" s="51"/>
      <c r="AM25" s="51"/>
      <c r="AN25" s="51">
        <v>0</v>
      </c>
      <c r="AO25" s="51">
        <v>0</v>
      </c>
      <c r="AP25" s="51">
        <v>3.8</v>
      </c>
      <c r="AQ25" s="51">
        <v>15.6</v>
      </c>
      <c r="AR25" s="51"/>
      <c r="AS25" s="51"/>
      <c r="AT25" s="51"/>
      <c r="AU25" s="51"/>
      <c r="AV25" s="62">
        <v>0</v>
      </c>
      <c r="AW25" s="51">
        <v>0</v>
      </c>
      <c r="AX25" s="51">
        <v>0</v>
      </c>
      <c r="AY25" s="51">
        <v>0</v>
      </c>
      <c r="AZ25" s="12"/>
      <c r="BA25" s="12"/>
      <c r="BB25" s="12"/>
      <c r="BC25" s="12"/>
      <c r="BD25" s="12"/>
      <c r="BE25" s="12"/>
      <c r="BF25" s="12"/>
      <c r="BG25" s="12"/>
      <c r="BH25" s="12"/>
      <c r="BI25" s="20"/>
    </row>
    <row r="26" spans="1:61" s="88" customFormat="1" ht="12" customHeight="1" x14ac:dyDescent="0.3">
      <c r="A26" s="85">
        <v>21</v>
      </c>
      <c r="B26" s="62">
        <v>18</v>
      </c>
      <c r="C26" s="62">
        <v>21.8</v>
      </c>
      <c r="D26" s="62"/>
      <c r="E26" s="62"/>
      <c r="F26" s="62"/>
      <c r="G26" s="62"/>
      <c r="H26" s="62"/>
      <c r="I26" s="62"/>
      <c r="J26" s="62">
        <v>4</v>
      </c>
      <c r="K26" s="62">
        <v>12.4</v>
      </c>
      <c r="L26" s="62">
        <v>1.05</v>
      </c>
      <c r="M26" s="62">
        <v>3.16</v>
      </c>
      <c r="N26" s="62">
        <v>0</v>
      </c>
      <c r="O26" s="62">
        <v>0</v>
      </c>
      <c r="P26" s="62">
        <v>0</v>
      </c>
      <c r="Q26" s="62">
        <v>0</v>
      </c>
      <c r="R26" s="62">
        <v>0</v>
      </c>
      <c r="S26" s="62">
        <v>0</v>
      </c>
      <c r="T26" s="62">
        <v>0</v>
      </c>
      <c r="U26" s="62">
        <v>0</v>
      </c>
      <c r="V26" s="62">
        <v>7.5</v>
      </c>
      <c r="W26" s="62">
        <v>16.899999999999999</v>
      </c>
      <c r="X26" s="62"/>
      <c r="Y26" s="62"/>
      <c r="Z26" s="62"/>
      <c r="AA26" s="62"/>
      <c r="AB26" s="62">
        <v>0.8</v>
      </c>
      <c r="AC26" s="62">
        <v>8.4</v>
      </c>
      <c r="AD26" s="62">
        <v>0.7</v>
      </c>
      <c r="AE26" s="62">
        <v>3</v>
      </c>
      <c r="AF26" s="62"/>
      <c r="AG26" s="62"/>
      <c r="AH26" s="62">
        <v>0</v>
      </c>
      <c r="AI26" s="62">
        <v>0</v>
      </c>
      <c r="AJ26" s="62">
        <v>0</v>
      </c>
      <c r="AK26" s="62">
        <v>0</v>
      </c>
      <c r="AL26" s="62"/>
      <c r="AM26" s="62"/>
      <c r="AN26" s="51">
        <v>0</v>
      </c>
      <c r="AO26" s="62">
        <v>0</v>
      </c>
      <c r="AP26" s="62">
        <v>3.5</v>
      </c>
      <c r="AQ26" s="62">
        <v>15.8</v>
      </c>
      <c r="AR26" s="62"/>
      <c r="AS26" s="62"/>
      <c r="AT26" s="62"/>
      <c r="AU26" s="62"/>
      <c r="AV26" s="62">
        <v>0</v>
      </c>
      <c r="AW26" s="62">
        <v>0</v>
      </c>
      <c r="AX26" s="51">
        <v>0</v>
      </c>
      <c r="AY26" s="62">
        <v>0</v>
      </c>
      <c r="AZ26" s="40"/>
      <c r="BA26" s="40"/>
      <c r="BB26" s="40"/>
      <c r="BC26" s="40"/>
      <c r="BD26" s="40"/>
      <c r="BE26" s="40"/>
      <c r="BF26" s="40"/>
      <c r="BG26" s="40"/>
      <c r="BH26" s="40"/>
      <c r="BI26" s="87"/>
    </row>
    <row r="27" spans="1:61" s="88" customFormat="1" ht="13" x14ac:dyDescent="0.3">
      <c r="A27" s="85">
        <v>22</v>
      </c>
      <c r="B27" s="62">
        <v>18.2</v>
      </c>
      <c r="C27" s="62">
        <v>21.7</v>
      </c>
      <c r="D27" s="62"/>
      <c r="E27" s="62"/>
      <c r="F27" s="62"/>
      <c r="G27" s="62"/>
      <c r="H27" s="62"/>
      <c r="I27" s="62"/>
      <c r="J27" s="62">
        <v>3.8</v>
      </c>
      <c r="K27" s="62">
        <v>9.6</v>
      </c>
      <c r="L27" s="62">
        <v>0.95</v>
      </c>
      <c r="M27" s="62">
        <v>3.23</v>
      </c>
      <c r="N27" s="62">
        <v>0</v>
      </c>
      <c r="O27" s="62">
        <v>0</v>
      </c>
      <c r="P27" s="62">
        <v>0</v>
      </c>
      <c r="Q27" s="62">
        <v>0</v>
      </c>
      <c r="R27" s="62">
        <v>0</v>
      </c>
      <c r="S27" s="62">
        <v>0</v>
      </c>
      <c r="T27" s="62">
        <v>0</v>
      </c>
      <c r="U27" s="62">
        <v>0</v>
      </c>
      <c r="V27" s="62">
        <v>8</v>
      </c>
      <c r="W27" s="62">
        <v>15.8</v>
      </c>
      <c r="X27" s="62"/>
      <c r="Y27" s="62"/>
      <c r="Z27" s="62"/>
      <c r="AA27" s="62"/>
      <c r="AB27" s="62">
        <v>0.8</v>
      </c>
      <c r="AC27" s="62">
        <v>6</v>
      </c>
      <c r="AD27" s="62">
        <v>0.4</v>
      </c>
      <c r="AE27" s="62">
        <v>2.7</v>
      </c>
      <c r="AF27" s="62"/>
      <c r="AG27" s="62"/>
      <c r="AH27" s="62">
        <v>0</v>
      </c>
      <c r="AI27" s="62">
        <v>0.25</v>
      </c>
      <c r="AJ27" s="62">
        <v>0</v>
      </c>
      <c r="AK27" s="62">
        <v>0</v>
      </c>
      <c r="AL27" s="62"/>
      <c r="AM27" s="62"/>
      <c r="AN27" s="51">
        <v>0</v>
      </c>
      <c r="AO27" s="62">
        <v>0</v>
      </c>
      <c r="AP27" s="62">
        <v>3</v>
      </c>
      <c r="AQ27" s="62">
        <v>14.8</v>
      </c>
      <c r="AR27" s="62"/>
      <c r="AS27" s="62"/>
      <c r="AT27" s="62"/>
      <c r="AU27" s="62"/>
      <c r="AV27" s="62">
        <v>0</v>
      </c>
      <c r="AW27" s="62">
        <v>0</v>
      </c>
      <c r="AX27" s="51">
        <v>0</v>
      </c>
      <c r="AY27" s="62">
        <v>0</v>
      </c>
      <c r="AZ27" s="40"/>
      <c r="BA27" s="40"/>
      <c r="BB27" s="40"/>
      <c r="BC27" s="40"/>
      <c r="BD27" s="40"/>
      <c r="BE27" s="40"/>
      <c r="BF27" s="40"/>
      <c r="BG27" s="40"/>
      <c r="BH27" s="40"/>
      <c r="BI27" s="87"/>
    </row>
    <row r="28" spans="1:61" s="88" customFormat="1" ht="13" x14ac:dyDescent="0.3">
      <c r="A28" s="85">
        <v>23</v>
      </c>
      <c r="B28" s="62">
        <v>18.100000000000001</v>
      </c>
      <c r="C28" s="62">
        <v>21.9</v>
      </c>
      <c r="D28" s="62"/>
      <c r="E28" s="62"/>
      <c r="F28" s="62"/>
      <c r="G28" s="62"/>
      <c r="H28" s="62"/>
      <c r="I28" s="62"/>
      <c r="J28" s="62">
        <v>3.9</v>
      </c>
      <c r="K28" s="62">
        <v>11.3</v>
      </c>
      <c r="L28" s="62">
        <v>0.98</v>
      </c>
      <c r="M28" s="62">
        <v>4.4800000000000004</v>
      </c>
      <c r="N28" s="62">
        <v>0</v>
      </c>
      <c r="O28" s="62">
        <v>0</v>
      </c>
      <c r="P28" s="62">
        <v>0</v>
      </c>
      <c r="Q28" s="62">
        <v>0</v>
      </c>
      <c r="R28" s="62">
        <v>0</v>
      </c>
      <c r="S28" s="62">
        <v>0</v>
      </c>
      <c r="T28" s="62">
        <v>0</v>
      </c>
      <c r="U28" s="62">
        <v>0</v>
      </c>
      <c r="V28" s="62">
        <v>8.1999999999999993</v>
      </c>
      <c r="W28" s="62">
        <v>16.899999999999999</v>
      </c>
      <c r="X28" s="62"/>
      <c r="Y28" s="62"/>
      <c r="Z28" s="62"/>
      <c r="AA28" s="62"/>
      <c r="AB28" s="62">
        <v>1</v>
      </c>
      <c r="AC28" s="62">
        <v>10.5</v>
      </c>
      <c r="AD28" s="62">
        <v>0.3</v>
      </c>
      <c r="AE28" s="62">
        <v>3.6</v>
      </c>
      <c r="AF28" s="62"/>
      <c r="AG28" s="62"/>
      <c r="AH28" s="62">
        <v>0</v>
      </c>
      <c r="AI28" s="62">
        <v>0.6</v>
      </c>
      <c r="AJ28" s="62">
        <v>0</v>
      </c>
      <c r="AK28" s="62">
        <v>0</v>
      </c>
      <c r="AL28" s="62"/>
      <c r="AM28" s="62"/>
      <c r="AN28" s="51">
        <v>0</v>
      </c>
      <c r="AO28" s="62">
        <v>0</v>
      </c>
      <c r="AP28" s="62">
        <v>4.5</v>
      </c>
      <c r="AQ28" s="62">
        <v>15.1</v>
      </c>
      <c r="AR28" s="62"/>
      <c r="AS28" s="62"/>
      <c r="AT28" s="62"/>
      <c r="AU28" s="62"/>
      <c r="AV28" s="62">
        <v>0</v>
      </c>
      <c r="AW28" s="62">
        <v>0</v>
      </c>
      <c r="AX28" s="51">
        <v>0</v>
      </c>
      <c r="AY28" s="62">
        <v>0</v>
      </c>
      <c r="AZ28" s="40"/>
      <c r="BA28" s="40"/>
      <c r="BB28" s="40"/>
      <c r="BC28" s="40"/>
      <c r="BD28" s="40"/>
      <c r="BE28" s="40"/>
      <c r="BF28" s="40"/>
      <c r="BG28" s="40"/>
      <c r="BH28" s="40"/>
      <c r="BI28" s="87"/>
    </row>
    <row r="29" spans="1:61" s="15" customFormat="1" ht="13" x14ac:dyDescent="0.3">
      <c r="A29" s="16">
        <v>24</v>
      </c>
      <c r="B29" s="51">
        <v>18</v>
      </c>
      <c r="C29" s="51">
        <v>21.7</v>
      </c>
      <c r="D29" s="51"/>
      <c r="E29" s="51"/>
      <c r="F29" s="51"/>
      <c r="G29" s="51"/>
      <c r="H29" s="51"/>
      <c r="I29" s="51"/>
      <c r="J29" s="51">
        <v>4.8</v>
      </c>
      <c r="K29" s="51">
        <v>13.2</v>
      </c>
      <c r="L29" s="51">
        <v>1.1200000000000001</v>
      </c>
      <c r="M29" s="51">
        <v>4.8600000000000003</v>
      </c>
      <c r="N29" s="51">
        <v>0</v>
      </c>
      <c r="O29" s="62">
        <v>0</v>
      </c>
      <c r="P29" s="51">
        <v>0</v>
      </c>
      <c r="Q29" s="51">
        <v>0</v>
      </c>
      <c r="R29" s="51">
        <v>0</v>
      </c>
      <c r="S29" s="62">
        <v>0</v>
      </c>
      <c r="T29" s="51">
        <v>0</v>
      </c>
      <c r="U29" s="62">
        <v>0</v>
      </c>
      <c r="V29" s="51">
        <v>8.1</v>
      </c>
      <c r="W29" s="51">
        <v>17.899999999999999</v>
      </c>
      <c r="X29" s="51"/>
      <c r="Y29" s="51"/>
      <c r="Z29" s="51"/>
      <c r="AA29" s="51"/>
      <c r="AB29" s="51">
        <v>1.8</v>
      </c>
      <c r="AC29" s="51">
        <v>12.8</v>
      </c>
      <c r="AD29" s="51">
        <v>0.9</v>
      </c>
      <c r="AE29" s="51">
        <v>6.1</v>
      </c>
      <c r="AF29" s="51"/>
      <c r="AG29" s="51"/>
      <c r="AH29" s="51">
        <v>0</v>
      </c>
      <c r="AI29" s="51">
        <v>1.9</v>
      </c>
      <c r="AJ29" s="51">
        <v>0</v>
      </c>
      <c r="AK29" s="51">
        <v>0.1</v>
      </c>
      <c r="AL29" s="51"/>
      <c r="AM29" s="51"/>
      <c r="AN29" s="51">
        <v>0</v>
      </c>
      <c r="AO29" s="51">
        <v>0</v>
      </c>
      <c r="AP29" s="51">
        <v>4.8</v>
      </c>
      <c r="AQ29" s="51">
        <v>17.399999999999999</v>
      </c>
      <c r="AR29" s="51"/>
      <c r="AS29" s="51"/>
      <c r="AT29" s="51"/>
      <c r="AU29" s="51"/>
      <c r="AV29" s="62">
        <v>0</v>
      </c>
      <c r="AW29" s="51">
        <v>0</v>
      </c>
      <c r="AX29" s="51">
        <v>0</v>
      </c>
      <c r="AY29" s="51">
        <v>0</v>
      </c>
      <c r="AZ29" s="12"/>
      <c r="BA29" s="12"/>
      <c r="BB29" s="12"/>
      <c r="BC29" s="12"/>
      <c r="BD29" s="12"/>
      <c r="BE29" s="12"/>
      <c r="BF29" s="12"/>
      <c r="BG29" s="12"/>
      <c r="BH29" s="12"/>
      <c r="BI29" s="20"/>
    </row>
    <row r="30" spans="1:61" s="15" customFormat="1" ht="13" x14ac:dyDescent="0.3">
      <c r="A30" s="16">
        <v>25</v>
      </c>
      <c r="B30" s="51">
        <v>18</v>
      </c>
      <c r="C30" s="51">
        <v>21.5</v>
      </c>
      <c r="D30" s="51"/>
      <c r="E30" s="51"/>
      <c r="F30" s="51"/>
      <c r="G30" s="51"/>
      <c r="H30" s="51"/>
      <c r="I30" s="51"/>
      <c r="J30" s="51">
        <v>5.0999999999999996</v>
      </c>
      <c r="K30" s="51">
        <v>13.8</v>
      </c>
      <c r="L30" s="51">
        <v>1.5</v>
      </c>
      <c r="M30" s="51">
        <v>4.8499999999999996</v>
      </c>
      <c r="N30" s="51">
        <v>0</v>
      </c>
      <c r="O30" s="62">
        <v>0</v>
      </c>
      <c r="P30" s="51">
        <v>0</v>
      </c>
      <c r="Q30" s="51">
        <v>0</v>
      </c>
      <c r="R30" s="51">
        <v>0</v>
      </c>
      <c r="S30" s="62">
        <v>0</v>
      </c>
      <c r="T30" s="51">
        <v>0</v>
      </c>
      <c r="U30" s="62">
        <v>0.14000000000000001</v>
      </c>
      <c r="V30" s="51">
        <v>7.9</v>
      </c>
      <c r="W30" s="51">
        <v>17.899999999999999</v>
      </c>
      <c r="X30" s="51"/>
      <c r="Y30" s="51"/>
      <c r="Z30" s="51"/>
      <c r="AA30" s="51"/>
      <c r="AB30" s="51">
        <v>2.1</v>
      </c>
      <c r="AC30" s="51">
        <v>13.7</v>
      </c>
      <c r="AD30" s="51">
        <v>2.2999999999999998</v>
      </c>
      <c r="AE30" s="51">
        <v>6.3</v>
      </c>
      <c r="AF30" s="51"/>
      <c r="AG30" s="51"/>
      <c r="AH30" s="51">
        <v>0</v>
      </c>
      <c r="AI30" s="51">
        <v>2.9</v>
      </c>
      <c r="AJ30" s="51">
        <v>0</v>
      </c>
      <c r="AK30" s="51">
        <v>1.6</v>
      </c>
      <c r="AL30" s="51"/>
      <c r="AM30" s="51"/>
      <c r="AN30" s="51">
        <v>0</v>
      </c>
      <c r="AO30" s="51">
        <v>0.2</v>
      </c>
      <c r="AP30" s="51">
        <v>6.7</v>
      </c>
      <c r="AQ30" s="51">
        <v>17.7</v>
      </c>
      <c r="AR30" s="51"/>
      <c r="AS30" s="51"/>
      <c r="AT30" s="51"/>
      <c r="AU30" s="51"/>
      <c r="AV30" s="62">
        <v>0</v>
      </c>
      <c r="AW30" s="51">
        <v>0.05</v>
      </c>
      <c r="AX30" s="51">
        <v>0</v>
      </c>
      <c r="AY30" s="51">
        <v>0</v>
      </c>
      <c r="AZ30" s="12"/>
      <c r="BA30" s="12"/>
      <c r="BB30" s="12"/>
      <c r="BC30" s="12"/>
      <c r="BD30" s="12"/>
      <c r="BE30" s="12"/>
      <c r="BF30" s="12"/>
      <c r="BG30" s="12"/>
      <c r="BH30" s="12"/>
      <c r="BI30" s="20"/>
    </row>
    <row r="31" spans="1:61" s="15" customFormat="1" ht="13" x14ac:dyDescent="0.3">
      <c r="A31" s="16">
        <v>26</v>
      </c>
      <c r="B31" s="51">
        <v>18.100000000000001</v>
      </c>
      <c r="C31" s="51">
        <v>22.3</v>
      </c>
      <c r="D31" s="51"/>
      <c r="E31" s="51"/>
      <c r="F31" s="51"/>
      <c r="G31" s="51"/>
      <c r="H31" s="51"/>
      <c r="I31" s="51"/>
      <c r="J31" s="51">
        <v>5.7</v>
      </c>
      <c r="K31" s="51">
        <v>14.5</v>
      </c>
      <c r="L31" s="51">
        <v>1.6</v>
      </c>
      <c r="M31" s="51">
        <v>6.21</v>
      </c>
      <c r="N31" s="51">
        <v>0</v>
      </c>
      <c r="O31" s="62">
        <v>0</v>
      </c>
      <c r="P31" s="51">
        <v>0</v>
      </c>
      <c r="Q31" s="51">
        <v>0</v>
      </c>
      <c r="R31" s="51">
        <v>0</v>
      </c>
      <c r="S31" s="62">
        <v>0</v>
      </c>
      <c r="T31" s="51">
        <v>0</v>
      </c>
      <c r="U31" s="62">
        <v>0.1</v>
      </c>
      <c r="V31" s="51">
        <v>7.8</v>
      </c>
      <c r="W31" s="51">
        <v>17.600000000000001</v>
      </c>
      <c r="X31" s="51"/>
      <c r="Y31" s="51"/>
      <c r="Z31" s="51"/>
      <c r="AA31" s="51"/>
      <c r="AB31" s="51">
        <v>2.2000000000000002</v>
      </c>
      <c r="AC31" s="51">
        <v>12</v>
      </c>
      <c r="AD31" s="51">
        <v>1.7</v>
      </c>
      <c r="AE31" s="51">
        <v>5.0999999999999996</v>
      </c>
      <c r="AF31" s="51"/>
      <c r="AG31" s="51"/>
      <c r="AH31" s="51">
        <v>0.1</v>
      </c>
      <c r="AI31" s="51">
        <v>1.8</v>
      </c>
      <c r="AJ31" s="51">
        <v>0</v>
      </c>
      <c r="AK31" s="51">
        <v>1.7</v>
      </c>
      <c r="AL31" s="51"/>
      <c r="AM31" s="51"/>
      <c r="AN31" s="51">
        <v>0</v>
      </c>
      <c r="AO31" s="51">
        <v>0.19</v>
      </c>
      <c r="AP31" s="51">
        <v>6.5</v>
      </c>
      <c r="AQ31" s="51">
        <v>17.5</v>
      </c>
      <c r="AR31" s="51"/>
      <c r="AS31" s="51"/>
      <c r="AT31" s="51"/>
      <c r="AU31" s="51"/>
      <c r="AV31" s="62">
        <v>0</v>
      </c>
      <c r="AW31" s="51">
        <v>0.1</v>
      </c>
      <c r="AX31" s="51">
        <v>0</v>
      </c>
      <c r="AY31" s="51">
        <v>0</v>
      </c>
      <c r="AZ31" s="12"/>
      <c r="BA31" s="12"/>
      <c r="BB31" s="12"/>
      <c r="BC31" s="12"/>
      <c r="BD31" s="12"/>
      <c r="BE31" s="12"/>
      <c r="BF31" s="12"/>
      <c r="BG31" s="12"/>
      <c r="BH31" s="12"/>
      <c r="BI31" s="20"/>
    </row>
    <row r="32" spans="1:61" s="15" customFormat="1" ht="13" x14ac:dyDescent="0.3">
      <c r="A32" s="16">
        <v>27</v>
      </c>
      <c r="B32" s="51">
        <v>18</v>
      </c>
      <c r="C32" s="51">
        <v>23.5</v>
      </c>
      <c r="D32" s="51"/>
      <c r="E32" s="51"/>
      <c r="F32" s="51"/>
      <c r="G32" s="51"/>
      <c r="H32" s="51"/>
      <c r="I32" s="51"/>
      <c r="J32" s="51">
        <v>5.9</v>
      </c>
      <c r="K32" s="51">
        <v>14.9</v>
      </c>
      <c r="L32" s="51">
        <v>1.85</v>
      </c>
      <c r="M32" s="51">
        <v>7.35</v>
      </c>
      <c r="N32" s="51">
        <v>0</v>
      </c>
      <c r="O32" s="62">
        <v>0</v>
      </c>
      <c r="P32" s="51">
        <v>0</v>
      </c>
      <c r="Q32" s="51">
        <v>0.05</v>
      </c>
      <c r="R32" s="51">
        <v>0</v>
      </c>
      <c r="S32" s="62">
        <v>0</v>
      </c>
      <c r="T32" s="51">
        <v>0</v>
      </c>
      <c r="U32" s="62">
        <v>0.2</v>
      </c>
      <c r="V32" s="51">
        <v>7.8</v>
      </c>
      <c r="W32" s="51">
        <v>17.8</v>
      </c>
      <c r="X32" s="51"/>
      <c r="Y32" s="51"/>
      <c r="Z32" s="51"/>
      <c r="AA32" s="51"/>
      <c r="AB32" s="51">
        <v>2.2000000000000002</v>
      </c>
      <c r="AC32" s="51">
        <v>10.5</v>
      </c>
      <c r="AD32" s="51">
        <v>1.1000000000000001</v>
      </c>
      <c r="AE32" s="51">
        <v>5</v>
      </c>
      <c r="AF32" s="51"/>
      <c r="AG32" s="51"/>
      <c r="AH32" s="51">
        <v>0.3</v>
      </c>
      <c r="AI32" s="51">
        <v>2</v>
      </c>
      <c r="AJ32" s="51">
        <v>0</v>
      </c>
      <c r="AK32" s="51">
        <v>1</v>
      </c>
      <c r="AL32" s="51"/>
      <c r="AM32" s="51"/>
      <c r="AN32" s="51">
        <v>0</v>
      </c>
      <c r="AO32" s="51">
        <v>0.34</v>
      </c>
      <c r="AP32" s="51">
        <v>5.4</v>
      </c>
      <c r="AQ32" s="51">
        <v>17.2</v>
      </c>
      <c r="AR32" s="51"/>
      <c r="AS32" s="51"/>
      <c r="AT32" s="51"/>
      <c r="AU32" s="51"/>
      <c r="AV32" s="62">
        <v>0</v>
      </c>
      <c r="AW32" s="51">
        <v>0.2</v>
      </c>
      <c r="AX32" s="51">
        <v>0</v>
      </c>
      <c r="AY32" s="51">
        <v>0.03</v>
      </c>
      <c r="AZ32" s="12"/>
      <c r="BA32" s="12"/>
      <c r="BB32" s="12"/>
      <c r="BC32" s="12"/>
      <c r="BD32" s="12"/>
      <c r="BE32" s="12"/>
      <c r="BF32" s="12"/>
      <c r="BG32" s="12"/>
      <c r="BH32" s="12"/>
      <c r="BI32" s="20"/>
    </row>
    <row r="33" spans="1:61" s="88" customFormat="1" ht="13" x14ac:dyDescent="0.3">
      <c r="A33" s="85">
        <v>28</v>
      </c>
      <c r="B33" s="62">
        <v>18.2</v>
      </c>
      <c r="C33" s="62">
        <v>22.6</v>
      </c>
      <c r="D33" s="62"/>
      <c r="E33" s="62"/>
      <c r="F33" s="62"/>
      <c r="G33" s="62"/>
      <c r="H33" s="62"/>
      <c r="I33" s="62"/>
      <c r="J33" s="62">
        <v>6</v>
      </c>
      <c r="K33" s="62">
        <v>13.8</v>
      </c>
      <c r="L33" s="62">
        <v>1.52</v>
      </c>
      <c r="M33" s="62">
        <v>7.47</v>
      </c>
      <c r="N33" s="62">
        <v>0</v>
      </c>
      <c r="O33" s="62">
        <v>0</v>
      </c>
      <c r="P33" s="62">
        <v>0</v>
      </c>
      <c r="Q33" s="62">
        <v>0.1</v>
      </c>
      <c r="R33" s="62">
        <v>0</v>
      </c>
      <c r="S33" s="62">
        <v>0.16</v>
      </c>
      <c r="T33" s="62">
        <v>0</v>
      </c>
      <c r="U33" s="62">
        <v>0.33</v>
      </c>
      <c r="V33" s="62">
        <v>7.5</v>
      </c>
      <c r="W33" s="62">
        <v>17.8</v>
      </c>
      <c r="X33" s="62"/>
      <c r="Y33" s="62"/>
      <c r="Z33" s="62"/>
      <c r="AA33" s="62"/>
      <c r="AB33" s="62">
        <v>1.6</v>
      </c>
      <c r="AC33" s="62">
        <v>8.5</v>
      </c>
      <c r="AD33" s="62">
        <v>0.8</v>
      </c>
      <c r="AE33" s="62">
        <v>3.9</v>
      </c>
      <c r="AF33" s="62"/>
      <c r="AG33" s="62"/>
      <c r="AH33" s="62">
        <v>0.3</v>
      </c>
      <c r="AI33" s="62">
        <v>1.8</v>
      </c>
      <c r="AJ33" s="62">
        <v>0</v>
      </c>
      <c r="AK33" s="62">
        <v>0.9</v>
      </c>
      <c r="AL33" s="62"/>
      <c r="AM33" s="62"/>
      <c r="AN33" s="51">
        <v>0</v>
      </c>
      <c r="AO33" s="62">
        <v>0.36</v>
      </c>
      <c r="AP33" s="62">
        <v>5.6</v>
      </c>
      <c r="AQ33" s="62">
        <v>17.399999999999999</v>
      </c>
      <c r="AR33" s="62"/>
      <c r="AS33" s="62"/>
      <c r="AT33" s="62"/>
      <c r="AU33" s="62"/>
      <c r="AV33" s="62">
        <v>0</v>
      </c>
      <c r="AW33" s="62">
        <v>0.25</v>
      </c>
      <c r="AX33" s="51">
        <v>0</v>
      </c>
      <c r="AY33" s="62">
        <v>7.0000000000000007E-2</v>
      </c>
      <c r="AZ33" s="40"/>
      <c r="BA33" s="40"/>
      <c r="BB33" s="40"/>
      <c r="BC33" s="40"/>
      <c r="BD33" s="40"/>
      <c r="BE33" s="40"/>
      <c r="BF33" s="40"/>
      <c r="BG33" s="40"/>
      <c r="BH33" s="40"/>
      <c r="BI33" s="87"/>
    </row>
    <row r="34" spans="1:61" s="15" customFormat="1" ht="13" x14ac:dyDescent="0.3">
      <c r="A34" s="16">
        <v>29</v>
      </c>
      <c r="B34" s="51">
        <v>18.899999999999999</v>
      </c>
      <c r="C34" s="51">
        <v>22.6</v>
      </c>
      <c r="D34" s="51"/>
      <c r="E34" s="51"/>
      <c r="F34" s="51"/>
      <c r="G34" s="51"/>
      <c r="H34" s="51"/>
      <c r="I34" s="51"/>
      <c r="J34" s="51">
        <v>5.4</v>
      </c>
      <c r="K34" s="51">
        <v>12.6</v>
      </c>
      <c r="L34" s="51">
        <v>1.45</v>
      </c>
      <c r="M34" s="51">
        <v>7.28</v>
      </c>
      <c r="N34" s="51">
        <v>0</v>
      </c>
      <c r="O34" s="51">
        <v>0</v>
      </c>
      <c r="P34" s="51">
        <v>0</v>
      </c>
      <c r="Q34" s="51">
        <v>0.1</v>
      </c>
      <c r="R34" s="51">
        <v>0</v>
      </c>
      <c r="S34" s="51">
        <v>0.1</v>
      </c>
      <c r="T34" s="51">
        <v>0</v>
      </c>
      <c r="U34" s="51">
        <v>0.2</v>
      </c>
      <c r="V34" s="51">
        <v>8</v>
      </c>
      <c r="W34" s="51">
        <v>17.5</v>
      </c>
      <c r="X34" s="51"/>
      <c r="Y34" s="51"/>
      <c r="Z34" s="51"/>
      <c r="AA34" s="51"/>
      <c r="AB34" s="51">
        <v>1</v>
      </c>
      <c r="AC34" s="51">
        <v>7.4</v>
      </c>
      <c r="AD34" s="51">
        <v>0.7</v>
      </c>
      <c r="AE34" s="51">
        <v>4.8</v>
      </c>
      <c r="AF34" s="51"/>
      <c r="AG34" s="51"/>
      <c r="AH34" s="51">
        <v>0.2</v>
      </c>
      <c r="AI34" s="51">
        <v>1.7</v>
      </c>
      <c r="AJ34" s="51">
        <v>0</v>
      </c>
      <c r="AK34" s="51">
        <v>0.5</v>
      </c>
      <c r="AL34" s="51"/>
      <c r="AM34" s="51"/>
      <c r="AN34" s="51">
        <v>0</v>
      </c>
      <c r="AO34" s="51">
        <v>0.31</v>
      </c>
      <c r="AP34" s="51">
        <v>5</v>
      </c>
      <c r="AQ34" s="51">
        <v>16.8</v>
      </c>
      <c r="AR34" s="51"/>
      <c r="AS34" s="51"/>
      <c r="AT34" s="51"/>
      <c r="AU34" s="51"/>
      <c r="AV34" s="51">
        <v>0</v>
      </c>
      <c r="AW34" s="51">
        <v>0.15</v>
      </c>
      <c r="AX34" s="51">
        <v>0</v>
      </c>
      <c r="AY34" s="51">
        <v>0.05</v>
      </c>
      <c r="AZ34" s="12"/>
      <c r="BA34" s="12"/>
      <c r="BB34" s="12"/>
      <c r="BC34" s="12"/>
      <c r="BD34" s="12"/>
      <c r="BE34" s="12"/>
      <c r="BF34" s="12"/>
      <c r="BG34" s="12"/>
      <c r="BH34" s="12"/>
      <c r="BI34" s="20"/>
    </row>
    <row r="35" spans="1:61" s="15" customFormat="1" ht="13" x14ac:dyDescent="0.3">
      <c r="A35" s="16">
        <v>30</v>
      </c>
      <c r="B35" s="51">
        <v>18.600000000000001</v>
      </c>
      <c r="C35" s="51">
        <v>23.4</v>
      </c>
      <c r="D35" s="51"/>
      <c r="E35" s="51"/>
      <c r="F35" s="51"/>
      <c r="G35" s="51"/>
      <c r="H35" s="51"/>
      <c r="I35" s="51"/>
      <c r="J35" s="51">
        <v>5.6</v>
      </c>
      <c r="K35" s="51">
        <v>12.3</v>
      </c>
      <c r="L35" s="51">
        <v>1.51</v>
      </c>
      <c r="M35" s="51">
        <v>6.65</v>
      </c>
      <c r="N35" s="51">
        <v>0</v>
      </c>
      <c r="O35" s="62">
        <v>0</v>
      </c>
      <c r="P35" s="51">
        <v>0</v>
      </c>
      <c r="Q35" s="51">
        <v>0.1</v>
      </c>
      <c r="R35" s="51">
        <v>0</v>
      </c>
      <c r="S35" s="51">
        <v>0.1</v>
      </c>
      <c r="T35" s="51">
        <v>0</v>
      </c>
      <c r="U35" s="62">
        <v>0.2</v>
      </c>
      <c r="V35" s="51">
        <v>8.1999999999999993</v>
      </c>
      <c r="W35" s="51">
        <v>17.8</v>
      </c>
      <c r="X35" s="51"/>
      <c r="Y35" s="51"/>
      <c r="Z35" s="51"/>
      <c r="AA35" s="51"/>
      <c r="AB35" s="51">
        <v>1</v>
      </c>
      <c r="AC35" s="51">
        <v>7.3</v>
      </c>
      <c r="AD35" s="51">
        <v>0.4</v>
      </c>
      <c r="AE35" s="51">
        <v>4.5</v>
      </c>
      <c r="AF35" s="51"/>
      <c r="AG35" s="51"/>
      <c r="AH35" s="51">
        <v>0.1</v>
      </c>
      <c r="AI35" s="51">
        <v>1.3</v>
      </c>
      <c r="AJ35" s="51">
        <v>0</v>
      </c>
      <c r="AK35" s="51">
        <v>0.4</v>
      </c>
      <c r="AL35" s="51"/>
      <c r="AM35" s="51"/>
      <c r="AN35" s="51">
        <v>0</v>
      </c>
      <c r="AO35" s="51">
        <v>0.21</v>
      </c>
      <c r="AP35" s="51">
        <v>5.8</v>
      </c>
      <c r="AQ35" s="51">
        <v>16.399999999999999</v>
      </c>
      <c r="AR35" s="51"/>
      <c r="AS35" s="51"/>
      <c r="AT35" s="51"/>
      <c r="AU35" s="51"/>
      <c r="AV35" s="62">
        <v>0</v>
      </c>
      <c r="AW35" s="51">
        <v>0.09</v>
      </c>
      <c r="AX35" s="51">
        <v>0</v>
      </c>
      <c r="AY35" s="51">
        <v>0</v>
      </c>
      <c r="AZ35" s="12"/>
      <c r="BA35" s="12"/>
      <c r="BB35" s="12"/>
      <c r="BC35" s="12"/>
      <c r="BD35" s="12"/>
      <c r="BE35" s="12"/>
      <c r="BF35" s="12"/>
      <c r="BG35" s="12"/>
      <c r="BH35" s="12"/>
      <c r="BI35" s="20"/>
    </row>
    <row r="36" spans="1:61" s="15" customFormat="1" ht="13.5" thickBot="1" x14ac:dyDescent="0.35">
      <c r="A36" s="21">
        <v>31</v>
      </c>
      <c r="B36" s="69">
        <v>19</v>
      </c>
      <c r="C36" s="69">
        <v>23.2</v>
      </c>
      <c r="D36" s="69"/>
      <c r="E36" s="69"/>
      <c r="F36" s="69"/>
      <c r="G36" s="69"/>
      <c r="H36" s="69"/>
      <c r="I36" s="69"/>
      <c r="J36" s="69">
        <v>5.3</v>
      </c>
      <c r="K36" s="69">
        <v>11.3</v>
      </c>
      <c r="L36" s="69">
        <v>1.76</v>
      </c>
      <c r="M36" s="69">
        <v>6.45</v>
      </c>
      <c r="N36" s="69">
        <v>0</v>
      </c>
      <c r="O36" s="129">
        <v>0</v>
      </c>
      <c r="P36" s="69">
        <v>0</v>
      </c>
      <c r="Q36" s="69">
        <v>0</v>
      </c>
      <c r="R36" s="69">
        <v>0</v>
      </c>
      <c r="S36" s="69">
        <v>0</v>
      </c>
      <c r="T36" s="69">
        <v>0</v>
      </c>
      <c r="U36" s="129">
        <v>0</v>
      </c>
      <c r="V36" s="69">
        <v>8.6999999999999993</v>
      </c>
      <c r="W36" s="69">
        <v>17.8</v>
      </c>
      <c r="X36" s="69"/>
      <c r="Y36" s="69"/>
      <c r="Z36" s="69"/>
      <c r="AA36" s="69"/>
      <c r="AB36" s="69">
        <v>1</v>
      </c>
      <c r="AC36" s="69">
        <v>9.4</v>
      </c>
      <c r="AD36" s="69">
        <v>0.5</v>
      </c>
      <c r="AE36" s="69">
        <v>3.6</v>
      </c>
      <c r="AF36" s="69"/>
      <c r="AG36" s="69"/>
      <c r="AH36" s="69">
        <v>0.1</v>
      </c>
      <c r="AI36" s="69">
        <v>2</v>
      </c>
      <c r="AJ36" s="69">
        <v>0</v>
      </c>
      <c r="AK36" s="69">
        <v>0.4</v>
      </c>
      <c r="AL36" s="69"/>
      <c r="AM36" s="69"/>
      <c r="AN36" s="69">
        <v>0</v>
      </c>
      <c r="AO36" s="69">
        <v>0.16</v>
      </c>
      <c r="AP36" s="69">
        <v>4.9000000000000004</v>
      </c>
      <c r="AQ36" s="69">
        <v>16.600000000000001</v>
      </c>
      <c r="AR36" s="69"/>
      <c r="AS36" s="69"/>
      <c r="AT36" s="69"/>
      <c r="AU36" s="69"/>
      <c r="AV36" s="129">
        <v>0</v>
      </c>
      <c r="AW36" s="69">
        <v>0.08</v>
      </c>
      <c r="AX36" s="69">
        <v>0</v>
      </c>
      <c r="AY36" s="69">
        <v>0</v>
      </c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s="23" customFormat="1" ht="13.5" thickTop="1" x14ac:dyDescent="0.3"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93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>
        <f>MIN(AZ6:AZ36)</f>
        <v>0</v>
      </c>
      <c r="BA37" s="24">
        <f>MAX(BA6:BA36)</f>
        <v>0</v>
      </c>
      <c r="BB37" s="24">
        <f>MIN(BB6:BB36)</f>
        <v>0</v>
      </c>
      <c r="BC37" s="24">
        <f>MAX(BC6:BC36)</f>
        <v>0</v>
      </c>
      <c r="BD37" s="24">
        <f>MIN(BD6:BD36)</f>
        <v>0</v>
      </c>
      <c r="BE37" s="24">
        <f>MAX(BE6:BE36)</f>
        <v>0</v>
      </c>
      <c r="BF37" s="24">
        <f>MIN(BF6:BF36)</f>
        <v>0</v>
      </c>
      <c r="BG37" s="24">
        <f>MAX(BG6:BG36)</f>
        <v>0</v>
      </c>
      <c r="BH37" s="24">
        <f>MIN(BH6:BH36)</f>
        <v>0</v>
      </c>
      <c r="BI37" s="24">
        <f>MAX(BI6:BI36)</f>
        <v>0</v>
      </c>
    </row>
    <row r="38" spans="1:61" s="142" customFormat="1" ht="13" x14ac:dyDescent="0.35">
      <c r="A38" s="147" t="s">
        <v>73</v>
      </c>
      <c r="B38" s="155">
        <f>MIN(B6:B36)</f>
        <v>15</v>
      </c>
      <c r="C38" s="155">
        <f>MAX(C6:C36)</f>
        <v>23.5</v>
      </c>
      <c r="D38" s="155">
        <f t="shared" ref="D38:AY38" si="0">MAX(D6:D36)</f>
        <v>0</v>
      </c>
      <c r="E38" s="155">
        <f t="shared" si="0"/>
        <v>0</v>
      </c>
      <c r="F38" s="155">
        <f t="shared" si="0"/>
        <v>0</v>
      </c>
      <c r="G38" s="155">
        <f t="shared" si="0"/>
        <v>0</v>
      </c>
      <c r="H38" s="155">
        <f t="shared" si="0"/>
        <v>0</v>
      </c>
      <c r="I38" s="155">
        <f t="shared" si="0"/>
        <v>0</v>
      </c>
      <c r="J38" s="155">
        <f>MIN(J6:J36)</f>
        <v>1.8</v>
      </c>
      <c r="K38" s="155">
        <f t="shared" si="0"/>
        <v>14.9</v>
      </c>
      <c r="L38" s="155">
        <f>MIN(L6:L36)</f>
        <v>0.1</v>
      </c>
      <c r="M38" s="155">
        <f t="shared" si="0"/>
        <v>8.36</v>
      </c>
      <c r="N38" s="155">
        <f>MIN(N6:N36)</f>
        <v>0</v>
      </c>
      <c r="O38" s="155">
        <f t="shared" si="0"/>
        <v>2.4</v>
      </c>
      <c r="P38" s="155">
        <f>MIN(P6:P36)</f>
        <v>0</v>
      </c>
      <c r="Q38" s="155">
        <f t="shared" si="0"/>
        <v>0.8</v>
      </c>
      <c r="R38" s="155">
        <f>MIN(R6:R36)</f>
        <v>0</v>
      </c>
      <c r="S38" s="155">
        <f t="shared" si="0"/>
        <v>1</v>
      </c>
      <c r="T38" s="155">
        <f>MIN(T6:T36)</f>
        <v>0</v>
      </c>
      <c r="U38" s="155">
        <f t="shared" si="0"/>
        <v>1.2</v>
      </c>
      <c r="V38" s="155">
        <f>MIN(V6:V36)</f>
        <v>6</v>
      </c>
      <c r="W38" s="155">
        <f t="shared" si="0"/>
        <v>17.899999999999999</v>
      </c>
      <c r="X38" s="155">
        <f t="shared" si="0"/>
        <v>0</v>
      </c>
      <c r="Y38" s="155">
        <f t="shared" si="0"/>
        <v>0</v>
      </c>
      <c r="Z38" s="155">
        <f t="shared" si="0"/>
        <v>0</v>
      </c>
      <c r="AA38" s="155">
        <f t="shared" si="0"/>
        <v>0</v>
      </c>
      <c r="AB38" s="155">
        <f>MIN(AB6:AB36)</f>
        <v>0</v>
      </c>
      <c r="AC38" s="155">
        <f t="shared" si="0"/>
        <v>13.7</v>
      </c>
      <c r="AD38" s="155">
        <f>MIN(AD6:AD36)</f>
        <v>0</v>
      </c>
      <c r="AE38" s="155">
        <f t="shared" si="0"/>
        <v>6.3</v>
      </c>
      <c r="AF38" s="155">
        <f t="shared" si="0"/>
        <v>0</v>
      </c>
      <c r="AG38" s="155">
        <f t="shared" si="0"/>
        <v>0</v>
      </c>
      <c r="AH38" s="155">
        <f>MIN(AH6:AH36)</f>
        <v>0</v>
      </c>
      <c r="AI38" s="155">
        <f t="shared" si="0"/>
        <v>4.2</v>
      </c>
      <c r="AJ38" s="155">
        <f>MIN(AJ6:AJ36)</f>
        <v>0</v>
      </c>
      <c r="AK38" s="155">
        <f t="shared" si="0"/>
        <v>4.2</v>
      </c>
      <c r="AL38" s="155">
        <f t="shared" si="0"/>
        <v>0</v>
      </c>
      <c r="AM38" s="155">
        <f t="shared" si="0"/>
        <v>0</v>
      </c>
      <c r="AN38" s="155">
        <f>MIN(AN6:AN36)</f>
        <v>0</v>
      </c>
      <c r="AO38" s="155">
        <f t="shared" si="0"/>
        <v>1.24</v>
      </c>
      <c r="AP38" s="155">
        <f>MIN(AP6:AP36)</f>
        <v>1.2</v>
      </c>
      <c r="AQ38" s="155">
        <f t="shared" si="0"/>
        <v>17.7</v>
      </c>
      <c r="AR38" s="155">
        <f t="shared" si="0"/>
        <v>0</v>
      </c>
      <c r="AS38" s="155">
        <f t="shared" si="0"/>
        <v>0</v>
      </c>
      <c r="AT38" s="155">
        <f t="shared" si="0"/>
        <v>0</v>
      </c>
      <c r="AU38" s="155">
        <f t="shared" si="0"/>
        <v>0</v>
      </c>
      <c r="AV38" s="155">
        <f>MIN(AV6:AV36)</f>
        <v>0</v>
      </c>
      <c r="AW38" s="155">
        <f t="shared" si="0"/>
        <v>0.45</v>
      </c>
      <c r="AX38" s="155">
        <f>MIN(AX6:AX36)</f>
        <v>0</v>
      </c>
      <c r="AY38" s="155">
        <f t="shared" si="0"/>
        <v>0.3</v>
      </c>
      <c r="AZ38" s="154"/>
      <c r="BA38" s="154"/>
      <c r="BB38" s="154"/>
      <c r="BC38" s="154"/>
      <c r="BD38" s="154"/>
      <c r="BE38" s="154"/>
      <c r="BF38" s="154"/>
    </row>
    <row r="39" spans="1:61" x14ac:dyDescent="0.35"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</row>
    <row r="40" spans="1:61" x14ac:dyDescent="0.35">
      <c r="U40" s="2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</row>
    <row r="41" spans="1:61" x14ac:dyDescent="0.35"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</row>
    <row r="42" spans="1:61" x14ac:dyDescent="0.35">
      <c r="U42" s="2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</row>
  </sheetData>
  <mergeCells count="34">
    <mergeCell ref="A1:BI1"/>
    <mergeCell ref="A3:A5"/>
    <mergeCell ref="B3:U3"/>
    <mergeCell ref="V3:BI3"/>
    <mergeCell ref="B4:C4"/>
    <mergeCell ref="D4:E4"/>
    <mergeCell ref="F4:G4"/>
    <mergeCell ref="H4:I4"/>
    <mergeCell ref="J4:K4"/>
    <mergeCell ref="L4:M4"/>
    <mergeCell ref="AJ4:AK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BD4:BE4"/>
    <mergeCell ref="BF4:BG4"/>
    <mergeCell ref="BH4:BI4"/>
    <mergeCell ref="AL4:AM4"/>
    <mergeCell ref="AN4:AO4"/>
    <mergeCell ref="AV4:AW4"/>
    <mergeCell ref="AX4:AY4"/>
    <mergeCell ref="AZ4:BA4"/>
    <mergeCell ref="BB4:BC4"/>
    <mergeCell ref="AP4:AQ4"/>
    <mergeCell ref="AR4:AS4"/>
    <mergeCell ref="AT4:AU4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O42"/>
  <sheetViews>
    <sheetView zoomScale="140" zoomScaleNormal="140" workbookViewId="0">
      <pane ySplit="5" topLeftCell="A6" activePane="bottomLeft" state="frozen"/>
      <selection pane="bottomLeft" activeCell="AC39" sqref="AC39"/>
    </sheetView>
  </sheetViews>
  <sheetFormatPr defaultColWidth="9.1796875" defaultRowHeight="15.5" x14ac:dyDescent="0.35"/>
  <cols>
    <col min="1" max="1" width="8" style="2" bestFit="1" customWidth="1"/>
    <col min="2" max="2" width="4.81640625" style="2" customWidth="1"/>
    <col min="3" max="3" width="5" style="2" bestFit="1" customWidth="1"/>
    <col min="4" max="4" width="4.1796875" style="2" customWidth="1"/>
    <col min="5" max="5" width="4.54296875" style="2" customWidth="1"/>
    <col min="6" max="6" width="3.54296875" style="2" hidden="1" customWidth="1"/>
    <col min="7" max="7" width="3.7265625" style="2" hidden="1" customWidth="1"/>
    <col min="8" max="8" width="3.54296875" style="2" hidden="1" customWidth="1"/>
    <col min="9" max="9" width="3.7265625" style="2" hidden="1" customWidth="1"/>
    <col min="10" max="10" width="4" style="2" bestFit="1" customWidth="1"/>
    <col min="11" max="11" width="4.1796875" style="2" bestFit="1" customWidth="1"/>
    <col min="12" max="12" width="4" style="2" hidden="1" customWidth="1"/>
    <col min="13" max="13" width="4.1796875" style="2" hidden="1" customWidth="1"/>
    <col min="14" max="21" width="4" style="2" hidden="1" customWidth="1"/>
    <col min="22" max="22" width="4" style="2" bestFit="1" customWidth="1"/>
    <col min="23" max="23" width="5.26953125" style="2" customWidth="1"/>
    <col min="24" max="24" width="4" style="2" customWidth="1"/>
    <col min="25" max="25" width="5.26953125" style="2" customWidth="1"/>
    <col min="26" max="26" width="4.54296875" style="2" customWidth="1"/>
    <col min="27" max="27" width="5" style="2" customWidth="1"/>
    <col min="28" max="28" width="4" style="2" bestFit="1" customWidth="1"/>
    <col min="29" max="29" width="5.453125" style="2" customWidth="1"/>
    <col min="30" max="30" width="4.453125" style="2" customWidth="1"/>
    <col min="31" max="31" width="4.81640625" style="2" customWidth="1"/>
    <col min="32" max="32" width="4" style="2" customWidth="1"/>
    <col min="33" max="33" width="4.1796875" style="2" customWidth="1"/>
    <col min="34" max="34" width="3.54296875" style="2" hidden="1" customWidth="1"/>
    <col min="35" max="35" width="3.7265625" style="2" hidden="1" customWidth="1"/>
    <col min="36" max="43" width="4" style="2" hidden="1" customWidth="1"/>
    <col min="44" max="67" width="9.1796875" style="2" hidden="1" customWidth="1"/>
    <col min="68" max="16384" width="9.1796875" style="2"/>
  </cols>
  <sheetData>
    <row r="1" spans="1:67" x14ac:dyDescent="0.35">
      <c r="A1" s="258" t="s">
        <v>62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258"/>
      <c r="AP1" s="258"/>
      <c r="AQ1" s="258"/>
      <c r="AR1" s="258"/>
      <c r="AS1" s="258"/>
      <c r="AT1" s="258"/>
      <c r="AU1" s="258"/>
      <c r="AV1" s="258"/>
      <c r="AW1" s="258"/>
      <c r="AX1" s="258"/>
      <c r="AY1" s="258"/>
      <c r="AZ1" s="258"/>
      <c r="BA1" s="258"/>
      <c r="BB1" s="258"/>
      <c r="BC1" s="258"/>
      <c r="BD1" s="258"/>
      <c r="BE1" s="258"/>
      <c r="BF1" s="258"/>
      <c r="BG1" s="258"/>
      <c r="BH1" s="258"/>
      <c r="BI1" s="258"/>
      <c r="BJ1" s="258"/>
      <c r="BK1" s="258"/>
      <c r="BL1" s="258"/>
      <c r="BM1" s="258"/>
    </row>
    <row r="2" spans="1:67" ht="18" thickBo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67" s="33" customFormat="1" ht="11.5" thickTop="1" thickBot="1" x14ac:dyDescent="0.3">
      <c r="A3" s="237" t="s">
        <v>40</v>
      </c>
      <c r="B3" s="240" t="s">
        <v>27</v>
      </c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2"/>
      <c r="V3" s="243" t="s">
        <v>28</v>
      </c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41"/>
      <c r="AK3" s="241"/>
      <c r="AL3" s="241"/>
      <c r="AM3" s="241"/>
      <c r="AN3" s="241"/>
      <c r="AO3" s="241"/>
      <c r="AP3" s="241"/>
      <c r="AQ3" s="241"/>
      <c r="AR3" s="241"/>
      <c r="AS3" s="241"/>
      <c r="AT3" s="241"/>
      <c r="AU3" s="241"/>
      <c r="AV3" s="241"/>
      <c r="AW3" s="241"/>
      <c r="AX3" s="241"/>
      <c r="AY3" s="241"/>
      <c r="AZ3" s="241"/>
      <c r="BA3" s="241"/>
      <c r="BB3" s="241"/>
      <c r="BC3" s="241"/>
      <c r="BD3" s="241"/>
      <c r="BE3" s="241"/>
      <c r="BF3" s="241"/>
      <c r="BG3" s="241"/>
      <c r="BH3" s="241"/>
      <c r="BI3" s="241"/>
      <c r="BJ3" s="241"/>
      <c r="BK3" s="241"/>
      <c r="BL3" s="241"/>
      <c r="BM3" s="244"/>
    </row>
    <row r="4" spans="1:67" s="34" customFormat="1" ht="12.75" customHeight="1" thickTop="1" x14ac:dyDescent="0.25">
      <c r="A4" s="238"/>
      <c r="B4" s="245" t="s">
        <v>29</v>
      </c>
      <c r="C4" s="246"/>
      <c r="D4" s="247" t="s">
        <v>0</v>
      </c>
      <c r="E4" s="246"/>
      <c r="F4" s="247" t="s">
        <v>0</v>
      </c>
      <c r="G4" s="246"/>
      <c r="H4" s="247" t="s">
        <v>1</v>
      </c>
      <c r="I4" s="246"/>
      <c r="J4" s="247" t="s">
        <v>30</v>
      </c>
      <c r="K4" s="246"/>
      <c r="L4" s="247" t="s">
        <v>31</v>
      </c>
      <c r="M4" s="246"/>
      <c r="N4" s="247" t="s">
        <v>32</v>
      </c>
      <c r="O4" s="246"/>
      <c r="P4" s="247" t="s">
        <v>2</v>
      </c>
      <c r="Q4" s="246"/>
      <c r="R4" s="247" t="s">
        <v>45</v>
      </c>
      <c r="S4" s="246"/>
      <c r="T4" s="247" t="s">
        <v>34</v>
      </c>
      <c r="U4" s="246"/>
      <c r="V4" s="247" t="s">
        <v>35</v>
      </c>
      <c r="W4" s="246"/>
      <c r="X4" s="247" t="s">
        <v>22</v>
      </c>
      <c r="Y4" s="246"/>
      <c r="Z4" s="247" t="s">
        <v>48</v>
      </c>
      <c r="AA4" s="246"/>
      <c r="AB4" s="247" t="s">
        <v>24</v>
      </c>
      <c r="AC4" s="246"/>
      <c r="AD4" s="247" t="s">
        <v>47</v>
      </c>
      <c r="AE4" s="246"/>
      <c r="AF4" s="247" t="s">
        <v>36</v>
      </c>
      <c r="AG4" s="246"/>
      <c r="AH4" s="247" t="s">
        <v>37</v>
      </c>
      <c r="AI4" s="246"/>
      <c r="AJ4" s="247" t="s">
        <v>7</v>
      </c>
      <c r="AK4" s="248"/>
      <c r="AL4" s="245" t="s">
        <v>8</v>
      </c>
      <c r="AM4" s="248"/>
      <c r="AN4" s="245" t="s">
        <v>9</v>
      </c>
      <c r="AO4" s="248"/>
      <c r="AP4" s="245" t="s">
        <v>10</v>
      </c>
      <c r="AQ4" s="248"/>
      <c r="AR4" s="245" t="s">
        <v>11</v>
      </c>
      <c r="AS4" s="248"/>
      <c r="AT4" s="245" t="s">
        <v>12</v>
      </c>
      <c r="AU4" s="248"/>
      <c r="AV4" s="245" t="s">
        <v>13</v>
      </c>
      <c r="AW4" s="248"/>
      <c r="AX4" s="245" t="s">
        <v>14</v>
      </c>
      <c r="AY4" s="248"/>
      <c r="AZ4" s="245" t="s">
        <v>15</v>
      </c>
      <c r="BA4" s="248"/>
      <c r="BB4" s="245" t="s">
        <v>16</v>
      </c>
      <c r="BC4" s="248"/>
      <c r="BD4" s="245" t="s">
        <v>17</v>
      </c>
      <c r="BE4" s="248"/>
      <c r="BF4" s="245" t="s">
        <v>18</v>
      </c>
      <c r="BG4" s="248"/>
      <c r="BH4" s="245" t="s">
        <v>19</v>
      </c>
      <c r="BI4" s="248"/>
      <c r="BJ4" s="245" t="s">
        <v>20</v>
      </c>
      <c r="BK4" s="248"/>
      <c r="BL4" s="245" t="s">
        <v>21</v>
      </c>
      <c r="BM4" s="248"/>
    </row>
    <row r="5" spans="1:67" s="33" customFormat="1" ht="13" thickBot="1" x14ac:dyDescent="0.4">
      <c r="A5" s="239"/>
      <c r="B5" s="44" t="s">
        <v>43</v>
      </c>
      <c r="C5" s="45" t="s">
        <v>44</v>
      </c>
      <c r="D5" s="45" t="s">
        <v>43</v>
      </c>
      <c r="E5" s="45" t="s">
        <v>44</v>
      </c>
      <c r="F5" s="45" t="s">
        <v>43</v>
      </c>
      <c r="G5" s="45" t="s">
        <v>44</v>
      </c>
      <c r="H5" s="45" t="s">
        <v>43</v>
      </c>
      <c r="I5" s="45" t="s">
        <v>44</v>
      </c>
      <c r="J5" s="45" t="s">
        <v>43</v>
      </c>
      <c r="K5" s="45" t="s">
        <v>44</v>
      </c>
      <c r="L5" s="45" t="s">
        <v>43</v>
      </c>
      <c r="M5" s="45" t="s">
        <v>44</v>
      </c>
      <c r="N5" s="45" t="s">
        <v>43</v>
      </c>
      <c r="O5" s="45" t="s">
        <v>44</v>
      </c>
      <c r="P5" s="45" t="s">
        <v>43</v>
      </c>
      <c r="Q5" s="45" t="s">
        <v>44</v>
      </c>
      <c r="R5" s="45" t="s">
        <v>43</v>
      </c>
      <c r="S5" s="45" t="s">
        <v>44</v>
      </c>
      <c r="T5" s="45" t="s">
        <v>43</v>
      </c>
      <c r="U5" s="45" t="s">
        <v>44</v>
      </c>
      <c r="V5" s="45" t="s">
        <v>43</v>
      </c>
      <c r="W5" s="45" t="s">
        <v>44</v>
      </c>
      <c r="X5" s="45" t="s">
        <v>43</v>
      </c>
      <c r="Y5" s="45" t="s">
        <v>44</v>
      </c>
      <c r="Z5" s="45" t="s">
        <v>43</v>
      </c>
      <c r="AA5" s="45" t="s">
        <v>44</v>
      </c>
      <c r="AB5" s="45" t="s">
        <v>43</v>
      </c>
      <c r="AC5" s="45" t="s">
        <v>44</v>
      </c>
      <c r="AD5" s="45" t="s">
        <v>43</v>
      </c>
      <c r="AE5" s="45" t="s">
        <v>44</v>
      </c>
      <c r="AF5" s="45" t="s">
        <v>43</v>
      </c>
      <c r="AG5" s="45" t="s">
        <v>44</v>
      </c>
      <c r="AH5" s="45" t="s">
        <v>43</v>
      </c>
      <c r="AI5" s="45" t="s">
        <v>44</v>
      </c>
      <c r="AJ5" s="45" t="s">
        <v>43</v>
      </c>
      <c r="AK5" s="45" t="s">
        <v>44</v>
      </c>
      <c r="AL5" s="45" t="s">
        <v>43</v>
      </c>
      <c r="AM5" s="45" t="s">
        <v>44</v>
      </c>
      <c r="AN5" s="45" t="s">
        <v>43</v>
      </c>
      <c r="AO5" s="45" t="s">
        <v>44</v>
      </c>
      <c r="AP5" s="45" t="s">
        <v>43</v>
      </c>
      <c r="AQ5" s="45" t="s">
        <v>44</v>
      </c>
      <c r="AR5" s="45" t="s">
        <v>43</v>
      </c>
      <c r="AS5" s="45" t="s">
        <v>44</v>
      </c>
      <c r="AT5" s="45" t="s">
        <v>43</v>
      </c>
      <c r="AU5" s="45" t="s">
        <v>44</v>
      </c>
      <c r="AV5" s="45" t="s">
        <v>43</v>
      </c>
      <c r="AW5" s="45" t="s">
        <v>44</v>
      </c>
      <c r="AX5" s="45" t="s">
        <v>43</v>
      </c>
      <c r="AY5" s="45" t="s">
        <v>44</v>
      </c>
      <c r="AZ5" s="45" t="s">
        <v>43</v>
      </c>
      <c r="BA5" s="45" t="s">
        <v>44</v>
      </c>
      <c r="BB5" s="45" t="s">
        <v>43</v>
      </c>
      <c r="BC5" s="45" t="s">
        <v>44</v>
      </c>
      <c r="BD5" s="45" t="s">
        <v>43</v>
      </c>
      <c r="BE5" s="45" t="s">
        <v>44</v>
      </c>
      <c r="BF5" s="45" t="s">
        <v>43</v>
      </c>
      <c r="BG5" s="45" t="s">
        <v>44</v>
      </c>
      <c r="BH5" s="45" t="s">
        <v>43</v>
      </c>
      <c r="BI5" s="45" t="s">
        <v>44</v>
      </c>
      <c r="BJ5" s="45" t="s">
        <v>43</v>
      </c>
      <c r="BK5" s="45" t="s">
        <v>44</v>
      </c>
      <c r="BL5" s="45" t="s">
        <v>43</v>
      </c>
      <c r="BM5" s="46" t="s">
        <v>44</v>
      </c>
    </row>
    <row r="6" spans="1:67" s="37" customFormat="1" ht="11" thickTop="1" x14ac:dyDescent="0.25">
      <c r="A6" s="47">
        <v>1</v>
      </c>
      <c r="B6" s="48"/>
      <c r="C6" s="51">
        <v>7.3</v>
      </c>
      <c r="D6" s="49"/>
      <c r="E6" s="49">
        <v>1.2</v>
      </c>
      <c r="F6" s="49"/>
      <c r="G6" s="49"/>
      <c r="H6" s="49"/>
      <c r="I6" s="49"/>
      <c r="J6" s="49"/>
      <c r="K6" s="49">
        <v>0</v>
      </c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>
        <v>3.2</v>
      </c>
      <c r="X6" s="49"/>
      <c r="Y6" s="49">
        <v>2</v>
      </c>
      <c r="Z6" s="49"/>
      <c r="AA6" s="49">
        <v>2.4</v>
      </c>
      <c r="AB6" s="49"/>
      <c r="AC6" s="49">
        <v>0</v>
      </c>
      <c r="AD6" s="49"/>
      <c r="AE6" s="51">
        <v>0</v>
      </c>
      <c r="AF6" s="49"/>
      <c r="AG6" s="49">
        <v>0</v>
      </c>
      <c r="AH6" s="49"/>
      <c r="AI6" s="49"/>
      <c r="AJ6" s="49"/>
      <c r="AK6" s="49"/>
      <c r="AL6" s="49"/>
      <c r="AM6" s="49"/>
      <c r="AN6" s="51"/>
      <c r="AO6" s="49"/>
      <c r="AP6" s="49"/>
      <c r="AQ6" s="49"/>
      <c r="AR6" s="49"/>
      <c r="AS6" s="49"/>
      <c r="AT6" s="49"/>
      <c r="AU6" s="49"/>
      <c r="AV6" s="49"/>
      <c r="AW6" s="49"/>
      <c r="AX6" s="52"/>
      <c r="AY6" s="52"/>
      <c r="AZ6" s="52"/>
      <c r="BA6" s="52"/>
      <c r="BB6" s="52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53"/>
    </row>
    <row r="7" spans="1:67" s="37" customFormat="1" ht="10.5" x14ac:dyDescent="0.25">
      <c r="A7" s="54">
        <v>2</v>
      </c>
      <c r="B7" s="55"/>
      <c r="C7" s="51">
        <v>2.6</v>
      </c>
      <c r="D7" s="51"/>
      <c r="E7" s="51">
        <v>1.2</v>
      </c>
      <c r="F7" s="51"/>
      <c r="G7" s="51"/>
      <c r="H7" s="51"/>
      <c r="I7" s="51"/>
      <c r="J7" s="51"/>
      <c r="K7" s="51">
        <v>0</v>
      </c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>
        <v>3</v>
      </c>
      <c r="X7" s="51"/>
      <c r="Y7" s="51">
        <v>2.1</v>
      </c>
      <c r="Z7" s="51"/>
      <c r="AA7" s="51">
        <v>2.2999999999999998</v>
      </c>
      <c r="AB7" s="51"/>
      <c r="AC7" s="51">
        <v>0</v>
      </c>
      <c r="AD7" s="51"/>
      <c r="AE7" s="51">
        <v>0</v>
      </c>
      <c r="AF7" s="51"/>
      <c r="AG7" s="51">
        <v>0</v>
      </c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6"/>
      <c r="AY7" s="56"/>
      <c r="AZ7" s="56"/>
      <c r="BA7" s="56"/>
      <c r="BB7" s="56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7"/>
    </row>
    <row r="8" spans="1:67" s="37" customFormat="1" ht="10.5" x14ac:dyDescent="0.25">
      <c r="A8" s="54">
        <v>3</v>
      </c>
      <c r="B8" s="55"/>
      <c r="C8" s="51">
        <v>7.3</v>
      </c>
      <c r="D8" s="51"/>
      <c r="E8" s="51">
        <v>1.1000000000000001</v>
      </c>
      <c r="F8" s="51"/>
      <c r="G8" s="51"/>
      <c r="H8" s="51"/>
      <c r="I8" s="51"/>
      <c r="J8" s="51"/>
      <c r="K8" s="51">
        <v>0</v>
      </c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>
        <v>2.8</v>
      </c>
      <c r="X8" s="51"/>
      <c r="Y8" s="51">
        <v>1.8</v>
      </c>
      <c r="Z8" s="51"/>
      <c r="AA8" s="51">
        <v>2.2000000000000002</v>
      </c>
      <c r="AB8" s="51"/>
      <c r="AC8" s="51">
        <v>0</v>
      </c>
      <c r="AD8" s="51"/>
      <c r="AE8" s="51">
        <v>0</v>
      </c>
      <c r="AF8" s="51"/>
      <c r="AG8" s="51">
        <v>0</v>
      </c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6"/>
      <c r="AY8" s="56"/>
      <c r="AZ8" s="56"/>
      <c r="BA8" s="56"/>
      <c r="BB8" s="56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7"/>
    </row>
    <row r="9" spans="1:67" s="37" customFormat="1" ht="10.5" x14ac:dyDescent="0.25">
      <c r="A9" s="54">
        <v>4</v>
      </c>
      <c r="B9" s="55"/>
      <c r="C9" s="51">
        <v>6.9</v>
      </c>
      <c r="D9" s="51"/>
      <c r="E9" s="51">
        <v>0.3</v>
      </c>
      <c r="F9" s="51"/>
      <c r="G9" s="51"/>
      <c r="H9" s="51"/>
      <c r="I9" s="51"/>
      <c r="J9" s="51"/>
      <c r="K9" s="51">
        <v>0</v>
      </c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>
        <v>2.5</v>
      </c>
      <c r="X9" s="51"/>
      <c r="Y9" s="51">
        <v>1.8</v>
      </c>
      <c r="Z9" s="51"/>
      <c r="AA9" s="51">
        <v>2</v>
      </c>
      <c r="AB9" s="51"/>
      <c r="AC9" s="51">
        <v>0</v>
      </c>
      <c r="AD9" s="51"/>
      <c r="AE9" s="51">
        <v>0</v>
      </c>
      <c r="AF9" s="51"/>
      <c r="AG9" s="51">
        <v>0</v>
      </c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6"/>
      <c r="AY9" s="56"/>
      <c r="AZ9" s="56"/>
      <c r="BA9" s="56"/>
      <c r="BB9" s="56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7"/>
    </row>
    <row r="10" spans="1:67" s="37" customFormat="1" ht="10.5" x14ac:dyDescent="0.25">
      <c r="A10" s="54">
        <v>5</v>
      </c>
      <c r="B10" s="55"/>
      <c r="C10" s="51">
        <v>7.5</v>
      </c>
      <c r="D10" s="51"/>
      <c r="E10" s="51">
        <v>0.7</v>
      </c>
      <c r="F10" s="51"/>
      <c r="G10" s="51"/>
      <c r="H10" s="51"/>
      <c r="I10" s="51"/>
      <c r="J10" s="51"/>
      <c r="K10" s="51">
        <v>0</v>
      </c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>
        <v>2.2999999999999998</v>
      </c>
      <c r="X10" s="51"/>
      <c r="Y10" s="51">
        <v>1.6</v>
      </c>
      <c r="Z10" s="51"/>
      <c r="AA10" s="51">
        <v>1.8</v>
      </c>
      <c r="AB10" s="51"/>
      <c r="AC10" s="51">
        <v>0</v>
      </c>
      <c r="AD10" s="51"/>
      <c r="AE10" s="51">
        <v>0</v>
      </c>
      <c r="AF10" s="51"/>
      <c r="AG10" s="51">
        <v>0</v>
      </c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6"/>
      <c r="AY10" s="56"/>
      <c r="AZ10" s="56"/>
      <c r="BA10" s="56"/>
      <c r="BB10" s="56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7"/>
    </row>
    <row r="11" spans="1:67" s="37" customFormat="1" ht="10.5" x14ac:dyDescent="0.25">
      <c r="A11" s="54">
        <v>6</v>
      </c>
      <c r="B11" s="55"/>
      <c r="C11" s="51">
        <v>7.1</v>
      </c>
      <c r="D11" s="51"/>
      <c r="E11" s="51">
        <v>0.5</v>
      </c>
      <c r="F11" s="51"/>
      <c r="G11" s="51"/>
      <c r="H11" s="51"/>
      <c r="I11" s="51"/>
      <c r="J11" s="51"/>
      <c r="K11" s="51">
        <v>0</v>
      </c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>
        <v>2.2999999999999998</v>
      </c>
      <c r="X11" s="51"/>
      <c r="Y11" s="51">
        <v>1.8</v>
      </c>
      <c r="Z11" s="51"/>
      <c r="AA11" s="51">
        <v>1.9</v>
      </c>
      <c r="AB11" s="51"/>
      <c r="AC11" s="51">
        <v>0</v>
      </c>
      <c r="AD11" s="51"/>
      <c r="AE11" s="51">
        <v>0</v>
      </c>
      <c r="AF11" s="51"/>
      <c r="AG11" s="51">
        <v>0</v>
      </c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7"/>
    </row>
    <row r="12" spans="1:67" s="64" customFormat="1" ht="10.5" x14ac:dyDescent="0.25">
      <c r="A12" s="60">
        <v>7</v>
      </c>
      <c r="B12" s="61"/>
      <c r="C12" s="62">
        <v>6.6</v>
      </c>
      <c r="D12" s="62"/>
      <c r="E12" s="62">
        <v>0.7</v>
      </c>
      <c r="F12" s="62"/>
      <c r="G12" s="62"/>
      <c r="H12" s="62"/>
      <c r="I12" s="62"/>
      <c r="J12" s="62"/>
      <c r="K12" s="51">
        <v>0</v>
      </c>
      <c r="L12" s="62"/>
      <c r="M12" s="51"/>
      <c r="N12" s="62"/>
      <c r="O12" s="62"/>
      <c r="P12" s="62"/>
      <c r="Q12" s="62"/>
      <c r="R12" s="62"/>
      <c r="S12" s="62"/>
      <c r="T12" s="62"/>
      <c r="U12" s="62"/>
      <c r="V12" s="62"/>
      <c r="W12" s="62">
        <v>2.2000000000000002</v>
      </c>
      <c r="X12" s="62"/>
      <c r="Y12" s="62">
        <v>1.6</v>
      </c>
      <c r="Z12" s="62"/>
      <c r="AA12" s="62">
        <v>1.8</v>
      </c>
      <c r="AB12" s="62"/>
      <c r="AC12" s="51">
        <v>0</v>
      </c>
      <c r="AD12" s="62"/>
      <c r="AE12" s="51">
        <v>0</v>
      </c>
      <c r="AF12" s="62"/>
      <c r="AG12" s="51">
        <v>0</v>
      </c>
      <c r="AH12" s="62"/>
      <c r="AI12" s="51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3"/>
    </row>
    <row r="13" spans="1:67" s="64" customFormat="1" ht="10.5" x14ac:dyDescent="0.25">
      <c r="A13" s="54">
        <v>8</v>
      </c>
      <c r="B13" s="55"/>
      <c r="C13" s="51">
        <v>2.7</v>
      </c>
      <c r="D13" s="51"/>
      <c r="E13" s="51">
        <v>0.5</v>
      </c>
      <c r="F13" s="51"/>
      <c r="G13" s="51"/>
      <c r="H13" s="51"/>
      <c r="I13" s="51"/>
      <c r="J13" s="51"/>
      <c r="K13" s="51">
        <v>0</v>
      </c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>
        <v>2.1</v>
      </c>
      <c r="X13" s="51"/>
      <c r="Y13" s="51">
        <v>1.7</v>
      </c>
      <c r="Z13" s="51"/>
      <c r="AA13" s="51">
        <v>2</v>
      </c>
      <c r="AB13" s="51"/>
      <c r="AC13" s="51">
        <v>0</v>
      </c>
      <c r="AD13" s="51"/>
      <c r="AE13" s="51">
        <v>0</v>
      </c>
      <c r="AF13" s="51"/>
      <c r="AG13" s="51">
        <v>0</v>
      </c>
      <c r="AH13" s="62"/>
      <c r="AI13" s="51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3"/>
    </row>
    <row r="14" spans="1:67" s="37" customFormat="1" ht="10.5" x14ac:dyDescent="0.25">
      <c r="A14" s="54">
        <v>9</v>
      </c>
      <c r="B14" s="55"/>
      <c r="C14" s="51">
        <v>2.9</v>
      </c>
      <c r="D14" s="51"/>
      <c r="E14" s="51">
        <v>0.8</v>
      </c>
      <c r="F14" s="51"/>
      <c r="G14" s="51"/>
      <c r="H14" s="51"/>
      <c r="I14" s="51"/>
      <c r="J14" s="51"/>
      <c r="K14" s="51">
        <v>0</v>
      </c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>
        <v>2</v>
      </c>
      <c r="X14" s="51"/>
      <c r="Y14" s="51">
        <v>1.7</v>
      </c>
      <c r="Z14" s="51"/>
      <c r="AA14" s="51">
        <v>1.9</v>
      </c>
      <c r="AB14" s="51"/>
      <c r="AC14" s="51">
        <v>0</v>
      </c>
      <c r="AD14" s="51"/>
      <c r="AE14" s="51">
        <v>0</v>
      </c>
      <c r="AF14" s="51"/>
      <c r="AG14" s="51">
        <v>0</v>
      </c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7"/>
    </row>
    <row r="15" spans="1:67" s="37" customFormat="1" ht="10.5" x14ac:dyDescent="0.25">
      <c r="A15" s="54">
        <v>10</v>
      </c>
      <c r="B15" s="55"/>
      <c r="C15" s="51">
        <v>6.7</v>
      </c>
      <c r="D15" s="51"/>
      <c r="E15" s="51">
        <v>1.6</v>
      </c>
      <c r="F15" s="51"/>
      <c r="G15" s="51"/>
      <c r="H15" s="51"/>
      <c r="I15" s="51"/>
      <c r="J15" s="51"/>
      <c r="K15" s="51">
        <v>0</v>
      </c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>
        <v>2.5</v>
      </c>
      <c r="X15" s="51"/>
      <c r="Y15" s="51">
        <v>1.9</v>
      </c>
      <c r="Z15" s="51"/>
      <c r="AA15" s="51">
        <v>2.2000000000000002</v>
      </c>
      <c r="AB15" s="51"/>
      <c r="AC15" s="51">
        <v>0</v>
      </c>
      <c r="AD15" s="51"/>
      <c r="AE15" s="51">
        <v>0</v>
      </c>
      <c r="AF15" s="51"/>
      <c r="AG15" s="51">
        <v>0</v>
      </c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7"/>
    </row>
    <row r="16" spans="1:67" s="37" customFormat="1" ht="10.5" x14ac:dyDescent="0.25">
      <c r="A16" s="54">
        <v>11</v>
      </c>
      <c r="B16" s="55"/>
      <c r="C16" s="51">
        <v>7</v>
      </c>
      <c r="D16" s="51"/>
      <c r="E16" s="51">
        <v>0.5</v>
      </c>
      <c r="F16" s="51"/>
      <c r="G16" s="51"/>
      <c r="H16" s="51"/>
      <c r="I16" s="51"/>
      <c r="J16" s="51"/>
      <c r="K16" s="51">
        <v>0</v>
      </c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>
        <v>2.4</v>
      </c>
      <c r="X16" s="51"/>
      <c r="Y16" s="51">
        <v>2</v>
      </c>
      <c r="Z16" s="51"/>
      <c r="AA16" s="51">
        <v>2.2999999999999998</v>
      </c>
      <c r="AB16" s="51"/>
      <c r="AC16" s="51">
        <v>0</v>
      </c>
      <c r="AD16" s="51"/>
      <c r="AE16" s="51">
        <v>0</v>
      </c>
      <c r="AF16" s="51"/>
      <c r="AG16" s="51">
        <v>0</v>
      </c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7"/>
    </row>
    <row r="17" spans="1:67" s="37" customFormat="1" ht="10.5" x14ac:dyDescent="0.25">
      <c r="A17" s="54">
        <v>12</v>
      </c>
      <c r="B17" s="55"/>
      <c r="C17" s="51">
        <v>7.2</v>
      </c>
      <c r="D17" s="51"/>
      <c r="E17" s="51">
        <v>0.5</v>
      </c>
      <c r="F17" s="51"/>
      <c r="G17" s="51"/>
      <c r="H17" s="51"/>
      <c r="I17" s="51"/>
      <c r="J17" s="51"/>
      <c r="K17" s="51">
        <v>0</v>
      </c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>
        <v>2</v>
      </c>
      <c r="X17" s="51"/>
      <c r="Y17" s="51">
        <v>2.1</v>
      </c>
      <c r="Z17" s="51"/>
      <c r="AA17" s="51">
        <v>2.4</v>
      </c>
      <c r="AB17" s="51"/>
      <c r="AC17" s="51">
        <v>0</v>
      </c>
      <c r="AD17" s="51"/>
      <c r="AE17" s="51">
        <v>0</v>
      </c>
      <c r="AF17" s="51"/>
      <c r="AG17" s="51">
        <v>0</v>
      </c>
      <c r="AH17" s="51"/>
      <c r="AI17" s="51"/>
      <c r="AJ17" s="51"/>
      <c r="AK17" s="51"/>
      <c r="AL17" s="56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7"/>
    </row>
    <row r="18" spans="1:67" s="37" customFormat="1" ht="10.5" x14ac:dyDescent="0.25">
      <c r="A18" s="54">
        <v>13</v>
      </c>
      <c r="B18" s="55"/>
      <c r="C18" s="51">
        <v>7.7</v>
      </c>
      <c r="D18" s="51"/>
      <c r="E18" s="51">
        <v>0.9</v>
      </c>
      <c r="F18" s="51"/>
      <c r="G18" s="51"/>
      <c r="H18" s="51"/>
      <c r="I18" s="51"/>
      <c r="J18" s="51"/>
      <c r="K18" s="51">
        <v>0</v>
      </c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>
        <v>1.9</v>
      </c>
      <c r="X18" s="51"/>
      <c r="Y18" s="51">
        <v>2.2999999999999998</v>
      </c>
      <c r="Z18" s="51"/>
      <c r="AA18" s="51">
        <v>2.5</v>
      </c>
      <c r="AB18" s="51"/>
      <c r="AC18" s="51">
        <v>0</v>
      </c>
      <c r="AD18" s="51"/>
      <c r="AE18" s="51">
        <v>0</v>
      </c>
      <c r="AF18" s="51"/>
      <c r="AG18" s="51">
        <v>0</v>
      </c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</row>
    <row r="19" spans="1:67" s="37" customFormat="1" ht="10.5" x14ac:dyDescent="0.25">
      <c r="A19" s="54">
        <v>14</v>
      </c>
      <c r="B19" s="55"/>
      <c r="C19" s="51">
        <v>8.6999999999999993</v>
      </c>
      <c r="D19" s="51"/>
      <c r="E19" s="51">
        <v>1.7</v>
      </c>
      <c r="F19" s="51"/>
      <c r="G19" s="51"/>
      <c r="H19" s="51"/>
      <c r="I19" s="51"/>
      <c r="J19" s="51"/>
      <c r="K19" s="51">
        <v>0</v>
      </c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>
        <v>2.1</v>
      </c>
      <c r="X19" s="51"/>
      <c r="Y19" s="51">
        <v>2.5</v>
      </c>
      <c r="Z19" s="51"/>
      <c r="AA19" s="51">
        <v>2.7</v>
      </c>
      <c r="AB19" s="51"/>
      <c r="AC19" s="51">
        <v>0</v>
      </c>
      <c r="AD19" s="51"/>
      <c r="AE19" s="51">
        <v>0</v>
      </c>
      <c r="AF19" s="51"/>
      <c r="AG19" s="51">
        <v>0</v>
      </c>
      <c r="AH19" s="51"/>
      <c r="AI19" s="51"/>
      <c r="AJ19" s="51"/>
      <c r="AK19" s="51"/>
      <c r="AL19" s="56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7"/>
    </row>
    <row r="20" spans="1:67" s="37" customFormat="1" ht="10.5" x14ac:dyDescent="0.25">
      <c r="A20" s="54">
        <v>15</v>
      </c>
      <c r="B20" s="55"/>
      <c r="C20" s="51">
        <v>9.4</v>
      </c>
      <c r="D20" s="51"/>
      <c r="E20" s="51">
        <v>2.5</v>
      </c>
      <c r="F20" s="51"/>
      <c r="G20" s="51"/>
      <c r="H20" s="51"/>
      <c r="I20" s="51"/>
      <c r="J20" s="51"/>
      <c r="K20" s="51">
        <v>0</v>
      </c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>
        <v>2.2999999999999998</v>
      </c>
      <c r="X20" s="51"/>
      <c r="Y20" s="51">
        <v>2.4</v>
      </c>
      <c r="Z20" s="51"/>
      <c r="AA20" s="51">
        <v>2.8</v>
      </c>
      <c r="AB20" s="51"/>
      <c r="AC20" s="51">
        <v>0</v>
      </c>
      <c r="AD20" s="139"/>
      <c r="AE20" s="51">
        <v>0</v>
      </c>
      <c r="AF20" s="51"/>
      <c r="AG20" s="51">
        <v>0</v>
      </c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7"/>
    </row>
    <row r="21" spans="1:67" s="37" customFormat="1" ht="10.5" x14ac:dyDescent="0.25">
      <c r="A21" s="54">
        <v>16</v>
      </c>
      <c r="B21" s="55"/>
      <c r="C21" s="51">
        <v>2.8</v>
      </c>
      <c r="D21" s="51"/>
      <c r="E21" s="51">
        <v>0.8</v>
      </c>
      <c r="F21" s="51"/>
      <c r="G21" s="51"/>
      <c r="H21" s="51"/>
      <c r="I21" s="51"/>
      <c r="J21" s="51"/>
      <c r="K21" s="51">
        <v>0</v>
      </c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>
        <v>2.4</v>
      </c>
      <c r="X21" s="51"/>
      <c r="Y21" s="51">
        <v>2.2999999999999998</v>
      </c>
      <c r="Z21" s="51"/>
      <c r="AA21" s="51">
        <v>2.7</v>
      </c>
      <c r="AB21" s="51"/>
      <c r="AC21" s="51">
        <v>0</v>
      </c>
      <c r="AD21" s="51"/>
      <c r="AE21" s="51">
        <v>0</v>
      </c>
      <c r="AF21" s="51"/>
      <c r="AG21" s="51">
        <v>0</v>
      </c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7"/>
    </row>
    <row r="22" spans="1:67" s="37" customFormat="1" ht="10.5" x14ac:dyDescent="0.25">
      <c r="A22" s="54">
        <v>17</v>
      </c>
      <c r="B22" s="55"/>
      <c r="C22" s="51">
        <v>5.2</v>
      </c>
      <c r="D22" s="51"/>
      <c r="E22" s="51">
        <v>0.9</v>
      </c>
      <c r="F22" s="51"/>
      <c r="G22" s="51"/>
      <c r="H22" s="51"/>
      <c r="I22" s="51"/>
      <c r="J22" s="51"/>
      <c r="K22" s="51">
        <v>0</v>
      </c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>
        <v>2.8</v>
      </c>
      <c r="X22" s="51"/>
      <c r="Y22" s="51">
        <v>2.1</v>
      </c>
      <c r="Z22" s="51"/>
      <c r="AA22" s="51">
        <v>2.5</v>
      </c>
      <c r="AB22" s="51"/>
      <c r="AC22" s="51">
        <v>0</v>
      </c>
      <c r="AD22" s="51"/>
      <c r="AE22" s="51">
        <v>0</v>
      </c>
      <c r="AF22" s="51"/>
      <c r="AG22" s="51">
        <v>0</v>
      </c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</row>
    <row r="23" spans="1:67" s="37" customFormat="1" ht="10.5" x14ac:dyDescent="0.25">
      <c r="A23" s="54">
        <v>18</v>
      </c>
      <c r="B23" s="55"/>
      <c r="C23" s="51">
        <v>5.3</v>
      </c>
      <c r="D23" s="51"/>
      <c r="E23" s="51">
        <v>1.5</v>
      </c>
      <c r="F23" s="51"/>
      <c r="G23" s="51"/>
      <c r="H23" s="51"/>
      <c r="I23" s="51"/>
      <c r="J23" s="51"/>
      <c r="K23" s="51">
        <v>0</v>
      </c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>
        <v>2.7</v>
      </c>
      <c r="X23" s="51"/>
      <c r="Y23" s="51">
        <v>2.1</v>
      </c>
      <c r="Z23" s="51"/>
      <c r="AA23" s="51">
        <v>2.4</v>
      </c>
      <c r="AB23" s="51"/>
      <c r="AC23" s="51">
        <v>0</v>
      </c>
      <c r="AD23" s="51"/>
      <c r="AE23" s="51">
        <v>0</v>
      </c>
      <c r="AF23" s="51"/>
      <c r="AG23" s="51">
        <v>0</v>
      </c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7"/>
    </row>
    <row r="24" spans="1:67" s="37" customFormat="1" ht="10.5" x14ac:dyDescent="0.25">
      <c r="A24" s="54">
        <v>19</v>
      </c>
      <c r="B24" s="55"/>
      <c r="C24" s="51">
        <v>5.8</v>
      </c>
      <c r="D24" s="51"/>
      <c r="E24" s="51">
        <v>0.7</v>
      </c>
      <c r="F24" s="51"/>
      <c r="G24" s="51"/>
      <c r="H24" s="51"/>
      <c r="I24" s="51"/>
      <c r="J24" s="51"/>
      <c r="K24" s="51">
        <v>0</v>
      </c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>
        <v>2.5</v>
      </c>
      <c r="X24" s="51"/>
      <c r="Y24" s="51">
        <v>2.5</v>
      </c>
      <c r="Z24" s="51"/>
      <c r="AA24" s="51">
        <v>2.7</v>
      </c>
      <c r="AB24" s="51"/>
      <c r="AC24" s="51">
        <v>0</v>
      </c>
      <c r="AD24" s="51"/>
      <c r="AE24" s="51">
        <v>0</v>
      </c>
      <c r="AF24" s="51"/>
      <c r="AG24" s="51">
        <v>0</v>
      </c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7"/>
    </row>
    <row r="25" spans="1:67" s="37" customFormat="1" ht="10.5" x14ac:dyDescent="0.25">
      <c r="A25" s="54">
        <v>20</v>
      </c>
      <c r="B25" s="55"/>
      <c r="C25" s="51">
        <v>4.0999999999999996</v>
      </c>
      <c r="D25" s="51"/>
      <c r="E25" s="51">
        <v>0.7</v>
      </c>
      <c r="F25" s="51"/>
      <c r="G25" s="51"/>
      <c r="H25" s="51"/>
      <c r="I25" s="51"/>
      <c r="J25" s="51"/>
      <c r="K25" s="51">
        <v>0</v>
      </c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>
        <v>2.2000000000000002</v>
      </c>
      <c r="X25" s="51"/>
      <c r="Y25" s="51">
        <v>2.9</v>
      </c>
      <c r="Z25" s="51"/>
      <c r="AA25" s="51">
        <v>3.3</v>
      </c>
      <c r="AB25" s="51"/>
      <c r="AC25" s="51">
        <v>0.5</v>
      </c>
      <c r="AD25" s="51"/>
      <c r="AE25" s="51">
        <v>0</v>
      </c>
      <c r="AF25" s="51"/>
      <c r="AG25" s="51">
        <v>0</v>
      </c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7"/>
    </row>
    <row r="26" spans="1:67" s="37" customFormat="1" ht="10.5" x14ac:dyDescent="0.25">
      <c r="A26" s="54">
        <v>21</v>
      </c>
      <c r="B26" s="55"/>
      <c r="C26" s="51">
        <v>4.2</v>
      </c>
      <c r="D26" s="51"/>
      <c r="E26" s="51">
        <v>0.2</v>
      </c>
      <c r="F26" s="51"/>
      <c r="G26" s="51"/>
      <c r="H26" s="51"/>
      <c r="I26" s="51"/>
      <c r="J26" s="51"/>
      <c r="K26" s="51">
        <v>0</v>
      </c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>
        <v>2</v>
      </c>
      <c r="X26" s="51"/>
      <c r="Y26" s="51">
        <v>2.6</v>
      </c>
      <c r="Z26" s="51"/>
      <c r="AA26" s="51">
        <v>2.7</v>
      </c>
      <c r="AB26" s="51"/>
      <c r="AC26" s="51">
        <v>0</v>
      </c>
      <c r="AD26" s="51"/>
      <c r="AE26" s="51">
        <v>0</v>
      </c>
      <c r="AF26" s="51"/>
      <c r="AG26" s="51">
        <v>0</v>
      </c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7"/>
    </row>
    <row r="27" spans="1:67" s="37" customFormat="1" ht="10.5" x14ac:dyDescent="0.25">
      <c r="A27" s="54">
        <v>22</v>
      </c>
      <c r="B27" s="55"/>
      <c r="C27" s="51">
        <v>3.6</v>
      </c>
      <c r="D27" s="51"/>
      <c r="E27" s="51">
        <v>0.2</v>
      </c>
      <c r="F27" s="51"/>
      <c r="G27" s="51"/>
      <c r="H27" s="51"/>
      <c r="I27" s="51"/>
      <c r="J27" s="51"/>
      <c r="K27" s="51">
        <v>0</v>
      </c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>
        <v>2.2000000000000002</v>
      </c>
      <c r="X27" s="51"/>
      <c r="Y27" s="51">
        <v>2</v>
      </c>
      <c r="Z27" s="51"/>
      <c r="AA27" s="51">
        <v>2.6</v>
      </c>
      <c r="AB27" s="51"/>
      <c r="AC27" s="51">
        <v>0</v>
      </c>
      <c r="AD27" s="51"/>
      <c r="AE27" s="51">
        <v>0</v>
      </c>
      <c r="AF27" s="51"/>
      <c r="AG27" s="51">
        <v>0</v>
      </c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7"/>
    </row>
    <row r="28" spans="1:67" s="64" customFormat="1" ht="10.5" x14ac:dyDescent="0.25">
      <c r="A28" s="60">
        <v>23</v>
      </c>
      <c r="B28" s="61"/>
      <c r="C28" s="62">
        <v>3.3</v>
      </c>
      <c r="D28" s="62"/>
      <c r="E28" s="62">
        <v>0.2</v>
      </c>
      <c r="F28" s="62"/>
      <c r="G28" s="62"/>
      <c r="H28" s="62"/>
      <c r="I28" s="62"/>
      <c r="J28" s="62"/>
      <c r="K28" s="51">
        <v>0</v>
      </c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>
        <v>2.4</v>
      </c>
      <c r="X28" s="62"/>
      <c r="Y28" s="62">
        <v>2.1</v>
      </c>
      <c r="Z28" s="62"/>
      <c r="AA28" s="62">
        <v>2.5</v>
      </c>
      <c r="AB28" s="62"/>
      <c r="AC28" s="62">
        <v>0</v>
      </c>
      <c r="AD28" s="62"/>
      <c r="AE28" s="51">
        <v>0</v>
      </c>
      <c r="AF28" s="62"/>
      <c r="AG28" s="51">
        <v>0</v>
      </c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  <c r="BN28" s="62"/>
      <c r="BO28" s="63"/>
    </row>
    <row r="29" spans="1:67" s="37" customFormat="1" ht="10.5" x14ac:dyDescent="0.25">
      <c r="A29" s="54">
        <v>24</v>
      </c>
      <c r="B29" s="55"/>
      <c r="C29" s="51">
        <v>3.5</v>
      </c>
      <c r="D29" s="51"/>
      <c r="E29" s="51">
        <v>0.2</v>
      </c>
      <c r="F29" s="51"/>
      <c r="G29" s="51"/>
      <c r="H29" s="51"/>
      <c r="I29" s="51"/>
      <c r="J29" s="51"/>
      <c r="K29" s="51">
        <v>0</v>
      </c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>
        <v>2.2000000000000002</v>
      </c>
      <c r="X29" s="51"/>
      <c r="Y29" s="51">
        <v>2</v>
      </c>
      <c r="Z29" s="51"/>
      <c r="AA29" s="51">
        <v>2.2999999999999998</v>
      </c>
      <c r="AB29" s="51"/>
      <c r="AC29" s="51">
        <v>0</v>
      </c>
      <c r="AD29" s="51"/>
      <c r="AE29" s="51">
        <v>0</v>
      </c>
      <c r="AF29" s="51"/>
      <c r="AG29" s="51">
        <v>0</v>
      </c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7"/>
    </row>
    <row r="30" spans="1:67" s="37" customFormat="1" ht="10.5" x14ac:dyDescent="0.25">
      <c r="A30" s="54">
        <v>25</v>
      </c>
      <c r="B30" s="55"/>
      <c r="C30" s="51">
        <v>4.5999999999999996</v>
      </c>
      <c r="D30" s="51"/>
      <c r="E30" s="51">
        <v>0.4</v>
      </c>
      <c r="F30" s="51"/>
      <c r="G30" s="51"/>
      <c r="H30" s="51"/>
      <c r="I30" s="51"/>
      <c r="J30" s="51"/>
      <c r="K30" s="51">
        <v>0</v>
      </c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>
        <v>2.5</v>
      </c>
      <c r="X30" s="51"/>
      <c r="Y30" s="51">
        <v>1.9</v>
      </c>
      <c r="Z30" s="51"/>
      <c r="AA30" s="51">
        <v>2.1</v>
      </c>
      <c r="AB30" s="51"/>
      <c r="AC30" s="51">
        <v>0</v>
      </c>
      <c r="AD30" s="51"/>
      <c r="AE30" s="51">
        <v>0</v>
      </c>
      <c r="AF30" s="51"/>
      <c r="AG30" s="51">
        <v>0</v>
      </c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7"/>
    </row>
    <row r="31" spans="1:67" s="37" customFormat="1" ht="10.5" x14ac:dyDescent="0.25">
      <c r="A31" s="54">
        <v>26</v>
      </c>
      <c r="B31" s="55"/>
      <c r="C31" s="51">
        <v>8.6</v>
      </c>
      <c r="D31" s="51"/>
      <c r="E31" s="51">
        <v>0.6</v>
      </c>
      <c r="F31" s="51"/>
      <c r="G31" s="51"/>
      <c r="H31" s="51"/>
      <c r="I31" s="51"/>
      <c r="J31" s="51"/>
      <c r="K31" s="51">
        <v>0</v>
      </c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>
        <v>3.8</v>
      </c>
      <c r="X31" s="51"/>
      <c r="Y31" s="51">
        <v>2</v>
      </c>
      <c r="Z31" s="51"/>
      <c r="AA31" s="51">
        <v>2.2999999999999998</v>
      </c>
      <c r="AB31" s="51"/>
      <c r="AC31" s="51">
        <v>0</v>
      </c>
      <c r="AD31" s="51"/>
      <c r="AE31" s="51">
        <v>0</v>
      </c>
      <c r="AF31" s="51"/>
      <c r="AG31" s="51">
        <v>0</v>
      </c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7"/>
    </row>
    <row r="32" spans="1:67" s="37" customFormat="1" ht="10.5" x14ac:dyDescent="0.25">
      <c r="A32" s="54">
        <v>27</v>
      </c>
      <c r="B32" s="55"/>
      <c r="C32" s="51">
        <v>7.4</v>
      </c>
      <c r="D32" s="51"/>
      <c r="E32" s="51">
        <v>2.1</v>
      </c>
      <c r="F32" s="51"/>
      <c r="G32" s="51"/>
      <c r="H32" s="51"/>
      <c r="I32" s="51"/>
      <c r="J32" s="51"/>
      <c r="K32" s="51">
        <v>0</v>
      </c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>
        <v>7.2</v>
      </c>
      <c r="X32" s="51"/>
      <c r="Y32" s="51">
        <v>6.2</v>
      </c>
      <c r="Z32" s="51"/>
      <c r="AA32" s="51">
        <v>6.8</v>
      </c>
      <c r="AB32" s="51"/>
      <c r="AC32" s="51">
        <v>4</v>
      </c>
      <c r="AD32" s="51"/>
      <c r="AE32" s="51">
        <v>0.9</v>
      </c>
      <c r="AF32" s="51"/>
      <c r="AG32" s="51">
        <v>0</v>
      </c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7"/>
    </row>
    <row r="33" spans="1:67" s="37" customFormat="1" ht="10.5" x14ac:dyDescent="0.25">
      <c r="A33" s="54">
        <v>28</v>
      </c>
      <c r="B33" s="55"/>
      <c r="C33" s="51">
        <v>7.7</v>
      </c>
      <c r="D33" s="51"/>
      <c r="E33" s="51">
        <v>2.1</v>
      </c>
      <c r="F33" s="51"/>
      <c r="G33" s="51"/>
      <c r="H33" s="51"/>
      <c r="I33" s="51"/>
      <c r="J33" s="51"/>
      <c r="K33" s="51">
        <v>0</v>
      </c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>
        <v>7.9</v>
      </c>
      <c r="X33" s="51"/>
      <c r="Y33" s="51">
        <v>6.2</v>
      </c>
      <c r="Z33" s="51"/>
      <c r="AA33" s="51">
        <v>7</v>
      </c>
      <c r="AB33" s="51"/>
      <c r="AC33" s="51">
        <v>4.9000000000000004</v>
      </c>
      <c r="AD33" s="51"/>
      <c r="AE33" s="51">
        <v>1.1000000000000001</v>
      </c>
      <c r="AF33" s="51"/>
      <c r="AG33" s="51">
        <v>0.9</v>
      </c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7"/>
    </row>
    <row r="34" spans="1:67" s="37" customFormat="1" ht="10.5" x14ac:dyDescent="0.25">
      <c r="A34" s="54">
        <v>29</v>
      </c>
      <c r="B34" s="55"/>
      <c r="C34" s="51">
        <v>7.9</v>
      </c>
      <c r="D34" s="51"/>
      <c r="E34" s="51">
        <v>1.5</v>
      </c>
      <c r="F34" s="51"/>
      <c r="G34" s="51"/>
      <c r="H34" s="51"/>
      <c r="I34" s="51"/>
      <c r="J34" s="51"/>
      <c r="K34" s="51">
        <v>0</v>
      </c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>
        <v>8.9</v>
      </c>
      <c r="X34" s="51"/>
      <c r="Y34" s="51">
        <v>5.8</v>
      </c>
      <c r="Z34" s="51"/>
      <c r="AA34" s="51">
        <v>6.2</v>
      </c>
      <c r="AB34" s="51"/>
      <c r="AC34" s="51">
        <v>3.9</v>
      </c>
      <c r="AD34" s="51"/>
      <c r="AE34" s="51">
        <v>0.5</v>
      </c>
      <c r="AF34" s="62"/>
      <c r="AG34" s="51">
        <v>4.8</v>
      </c>
      <c r="AH34" s="62"/>
      <c r="AI34" s="51"/>
      <c r="AJ34" s="77"/>
      <c r="AK34" s="77"/>
      <c r="AL34" s="77"/>
      <c r="AM34" s="77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78"/>
    </row>
    <row r="35" spans="1:67" s="37" customFormat="1" ht="10.5" x14ac:dyDescent="0.25">
      <c r="A35" s="166">
        <v>30</v>
      </c>
      <c r="B35" s="164"/>
      <c r="C35" s="163">
        <v>2.5</v>
      </c>
      <c r="D35" s="163"/>
      <c r="E35" s="163">
        <v>1.4</v>
      </c>
      <c r="F35" s="163"/>
      <c r="G35" s="163"/>
      <c r="H35" s="163"/>
      <c r="I35" s="163"/>
      <c r="J35" s="163"/>
      <c r="K35" s="51">
        <v>0</v>
      </c>
      <c r="L35" s="163"/>
      <c r="M35" s="51"/>
      <c r="N35" s="163"/>
      <c r="O35" s="163"/>
      <c r="P35" s="163"/>
      <c r="Q35" s="163"/>
      <c r="R35" s="163"/>
      <c r="S35" s="163"/>
      <c r="T35" s="163"/>
      <c r="U35" s="163"/>
      <c r="V35" s="163"/>
      <c r="W35" s="163">
        <v>8.6999999999999993</v>
      </c>
      <c r="X35" s="163"/>
      <c r="Y35" s="163">
        <v>4.4000000000000004</v>
      </c>
      <c r="Z35" s="163"/>
      <c r="AA35" s="163">
        <v>5.0999999999999996</v>
      </c>
      <c r="AB35" s="163"/>
      <c r="AC35" s="51">
        <v>1.3</v>
      </c>
      <c r="AD35" s="163"/>
      <c r="AE35" s="51">
        <v>0</v>
      </c>
      <c r="AF35" s="163"/>
      <c r="AG35" s="51">
        <v>3.6</v>
      </c>
      <c r="AH35" s="163"/>
      <c r="AI35" s="163"/>
      <c r="AJ35" s="125"/>
      <c r="AK35" s="125"/>
      <c r="AL35" s="125"/>
      <c r="AM35" s="125"/>
      <c r="AN35" s="125"/>
      <c r="AO35" s="125"/>
      <c r="AP35" s="125"/>
      <c r="AQ35" s="125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25"/>
      <c r="BG35" s="125"/>
      <c r="BH35" s="125"/>
      <c r="BI35" s="125"/>
      <c r="BJ35" s="125"/>
      <c r="BK35" s="125"/>
      <c r="BL35" s="125"/>
      <c r="BM35" s="125"/>
      <c r="BN35" s="125"/>
      <c r="BO35" s="125"/>
    </row>
    <row r="36" spans="1:67" s="37" customFormat="1" ht="11" thickBot="1" x14ac:dyDescent="0.3">
      <c r="A36" s="67">
        <v>31</v>
      </c>
      <c r="B36" s="165"/>
      <c r="C36" s="69">
        <v>5.0999999999999996</v>
      </c>
      <c r="D36" s="69"/>
      <c r="E36" s="69">
        <v>0.5</v>
      </c>
      <c r="F36" s="69"/>
      <c r="G36" s="69"/>
      <c r="H36" s="69"/>
      <c r="I36" s="69"/>
      <c r="J36" s="69"/>
      <c r="K36" s="69">
        <v>0</v>
      </c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>
        <v>7.9</v>
      </c>
      <c r="X36" s="69"/>
      <c r="Y36" s="69">
        <v>3</v>
      </c>
      <c r="Z36" s="69"/>
      <c r="AA36" s="69">
        <v>3.9</v>
      </c>
      <c r="AB36" s="69"/>
      <c r="AC36" s="69">
        <v>0.8</v>
      </c>
      <c r="AD36" s="69"/>
      <c r="AE36" s="69">
        <v>0</v>
      </c>
      <c r="AF36" s="69"/>
      <c r="AG36" s="69">
        <v>1.1000000000000001</v>
      </c>
      <c r="AH36" s="69"/>
      <c r="AI36" s="6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79"/>
      <c r="BI36" s="79"/>
      <c r="BJ36" s="79"/>
      <c r="BK36" s="79"/>
      <c r="BL36" s="79"/>
      <c r="BM36" s="79"/>
      <c r="BN36" s="79"/>
      <c r="BO36" s="80"/>
    </row>
    <row r="37" spans="1:67" s="43" customFormat="1" ht="11" thickTop="1" x14ac:dyDescent="0.25">
      <c r="A37" s="144" t="s">
        <v>51</v>
      </c>
      <c r="B37" s="145"/>
      <c r="C37" s="146">
        <f>MAX(C33:C36)</f>
        <v>7.9</v>
      </c>
      <c r="D37" s="146"/>
      <c r="E37" s="146">
        <f>MAX(E33:E36)</f>
        <v>2.1</v>
      </c>
      <c r="F37" s="146"/>
      <c r="G37" s="146">
        <f>MAX(G28:G34)</f>
        <v>0</v>
      </c>
      <c r="H37" s="146"/>
      <c r="I37" s="146">
        <f>MAX(I28:I34)</f>
        <v>0</v>
      </c>
      <c r="J37" s="146"/>
      <c r="K37" s="146">
        <f>MAX(K29:K36)</f>
        <v>0</v>
      </c>
      <c r="L37" s="146"/>
      <c r="M37" s="146">
        <f>MAX(M29:M36)</f>
        <v>0</v>
      </c>
      <c r="N37" s="146"/>
      <c r="O37" s="146">
        <f>MAX(O29:O36)</f>
        <v>0</v>
      </c>
      <c r="P37" s="146"/>
      <c r="Q37" s="146">
        <f>MAX(Q29:Q36)</f>
        <v>0</v>
      </c>
      <c r="R37" s="81"/>
      <c r="S37" s="146">
        <f>MAX(S29:S36)</f>
        <v>0</v>
      </c>
      <c r="T37" s="146"/>
      <c r="U37" s="146">
        <f>MAX(U29:U36)</f>
        <v>0</v>
      </c>
      <c r="V37" s="146"/>
      <c r="W37" s="146">
        <f>MAX(W33:W36)</f>
        <v>8.9</v>
      </c>
      <c r="X37" s="146"/>
      <c r="Y37" s="146">
        <f>MAX(Y33:Y36)</f>
        <v>6.2</v>
      </c>
      <c r="Z37" s="146"/>
      <c r="AA37" s="146">
        <f>MAX(AA33:AA36)</f>
        <v>7</v>
      </c>
      <c r="AB37" s="146"/>
      <c r="AC37" s="146">
        <f>MAX(AC33:AC36)</f>
        <v>4.9000000000000004</v>
      </c>
      <c r="AD37" s="146"/>
      <c r="AE37" s="146">
        <f>MAX(AE33:AE36)</f>
        <v>1.1000000000000001</v>
      </c>
      <c r="AF37" s="146"/>
      <c r="AG37" s="146">
        <f>MAX(AG33:AG36)</f>
        <v>4.8</v>
      </c>
      <c r="AH37" s="71"/>
      <c r="AI37" s="71"/>
      <c r="AJ37" s="71">
        <f>MIN(AJ6:AJ36)</f>
        <v>0</v>
      </c>
      <c r="AK37" s="71">
        <f>MAX(AK6:AK36)</f>
        <v>0</v>
      </c>
      <c r="AL37" s="71">
        <f>MIN(AL6:AL36)</f>
        <v>0</v>
      </c>
      <c r="AM37" s="71">
        <f>MAX(AM6:AM36)</f>
        <v>0</v>
      </c>
      <c r="AN37" s="71">
        <f>MIN(AN6:AN36)</f>
        <v>0</v>
      </c>
      <c r="AO37" s="71">
        <f>MAX(AO6:AO36)</f>
        <v>0</v>
      </c>
      <c r="AP37" s="71">
        <f>MIN(AP6:AP36)</f>
        <v>0</v>
      </c>
      <c r="AQ37" s="71">
        <f>MAX(AQ6:AQ36)</f>
        <v>0</v>
      </c>
      <c r="AR37" s="71">
        <f>MIN(AR6:AR36)</f>
        <v>0</v>
      </c>
      <c r="AS37" s="71">
        <f>MAX(AS6:AS36)</f>
        <v>0</v>
      </c>
      <c r="AT37" s="71">
        <f>MIN(AT6:AT36)</f>
        <v>0</v>
      </c>
      <c r="AU37" s="71">
        <f>MAX(AU6:AU36)</f>
        <v>0</v>
      </c>
      <c r="AV37" s="71">
        <f>MIN(AV6:AV36)</f>
        <v>0</v>
      </c>
      <c r="AW37" s="71">
        <f>MAX(AW6:AW36)</f>
        <v>0</v>
      </c>
      <c r="AX37" s="71">
        <f>MIN(AX6:AX36)</f>
        <v>0</v>
      </c>
      <c r="AY37" s="71">
        <f>MAX(AY6:AY36)</f>
        <v>0</v>
      </c>
      <c r="AZ37" s="71">
        <f>MIN(AZ6:AZ36)</f>
        <v>0</v>
      </c>
      <c r="BA37" s="71">
        <f>MAX(BA6:BA36)</f>
        <v>0</v>
      </c>
      <c r="BB37" s="71">
        <f>MIN(BB6:BB36)</f>
        <v>0</v>
      </c>
      <c r="BC37" s="71">
        <f>MAX(BC6:BC36)</f>
        <v>0</v>
      </c>
      <c r="BD37" s="71">
        <f>MIN(BD6:BD36)</f>
        <v>0</v>
      </c>
      <c r="BE37" s="71">
        <f>MAX(BE6:BE36)</f>
        <v>0</v>
      </c>
      <c r="BF37" s="71">
        <f>MIN(BF6:BF36)</f>
        <v>0</v>
      </c>
      <c r="BG37" s="71">
        <f>MAX(BG6:BG36)</f>
        <v>0</v>
      </c>
      <c r="BH37" s="71">
        <f>MIN(BH6:BH36)</f>
        <v>0</v>
      </c>
      <c r="BI37" s="71">
        <f>MAX(BI6:BI36)</f>
        <v>0</v>
      </c>
      <c r="BJ37" s="71">
        <f>MIN(BJ6:BJ36)</f>
        <v>0</v>
      </c>
      <c r="BK37" s="71">
        <f>MAX(BK6:BK36)</f>
        <v>0</v>
      </c>
      <c r="BL37" s="71">
        <f>MIN(BL6:BL36)</f>
        <v>0</v>
      </c>
      <c r="BM37" s="71">
        <f>MAX(BM6:BM36)</f>
        <v>0</v>
      </c>
      <c r="BN37" s="71">
        <f>MIN(BN6:BN36)</f>
        <v>0</v>
      </c>
      <c r="BO37" s="71">
        <f>MAX(BO6:BO36)</f>
        <v>0</v>
      </c>
    </row>
    <row r="38" spans="1:67" x14ac:dyDescent="0.35">
      <c r="A38" s="138" t="s">
        <v>73</v>
      </c>
      <c r="B38" s="137">
        <f>MIN(B6:B36)</f>
        <v>0</v>
      </c>
      <c r="C38" s="137">
        <f>MAX(C6:C36)</f>
        <v>9.4</v>
      </c>
      <c r="D38" s="137">
        <f>MIN(D6:D36)</f>
        <v>0</v>
      </c>
      <c r="E38" s="137">
        <f t="shared" ref="E38:AC38" si="0">MAX(E6:E36)</f>
        <v>2.5</v>
      </c>
      <c r="F38" s="137">
        <f>MIN(F6:F36)</f>
        <v>0</v>
      </c>
      <c r="G38" s="137">
        <f t="shared" si="0"/>
        <v>0</v>
      </c>
      <c r="H38" s="137">
        <f>MIN(H6:H36)</f>
        <v>0</v>
      </c>
      <c r="I38" s="137">
        <f>MAX(I6:I36)</f>
        <v>0</v>
      </c>
      <c r="J38" s="137">
        <f>MIN(J6:J36)</f>
        <v>0</v>
      </c>
      <c r="K38" s="137">
        <f t="shared" si="0"/>
        <v>0</v>
      </c>
      <c r="L38" s="137">
        <f>MIN(L6:L36)</f>
        <v>0</v>
      </c>
      <c r="M38" s="137">
        <f t="shared" si="0"/>
        <v>0</v>
      </c>
      <c r="N38" s="137">
        <f>MIN(N6:N36)</f>
        <v>0</v>
      </c>
      <c r="O38" s="137">
        <f t="shared" si="0"/>
        <v>0</v>
      </c>
      <c r="P38" s="137">
        <f>MIN(P6:P36)</f>
        <v>0</v>
      </c>
      <c r="Q38" s="137">
        <f t="shared" si="0"/>
        <v>0</v>
      </c>
      <c r="R38" s="137">
        <f t="shared" si="0"/>
        <v>0</v>
      </c>
      <c r="S38" s="137">
        <f t="shared" si="0"/>
        <v>0</v>
      </c>
      <c r="T38" s="137">
        <f>MIN(T6:T36)</f>
        <v>0</v>
      </c>
      <c r="U38" s="137">
        <f t="shared" si="0"/>
        <v>0</v>
      </c>
      <c r="V38" s="137">
        <f>MIN(V6:V36)</f>
        <v>0</v>
      </c>
      <c r="W38" s="137">
        <f t="shared" si="0"/>
        <v>8.9</v>
      </c>
      <c r="X38" s="137">
        <f>MIN(X6:X36)</f>
        <v>0</v>
      </c>
      <c r="Y38" s="137">
        <f t="shared" si="0"/>
        <v>6.2</v>
      </c>
      <c r="Z38" s="137">
        <f>MIN(Z6:Z36)</f>
        <v>0</v>
      </c>
      <c r="AA38" s="137">
        <f t="shared" si="0"/>
        <v>7</v>
      </c>
      <c r="AB38" s="137">
        <f>MIN(AB6:AB36)</f>
        <v>0</v>
      </c>
      <c r="AC38" s="137">
        <f t="shared" si="0"/>
        <v>4.9000000000000004</v>
      </c>
      <c r="AD38" s="137">
        <f>MIN(AD6:AD36)</f>
        <v>0</v>
      </c>
      <c r="AE38" s="137">
        <f>MAX(AE6:AE36)</f>
        <v>1.1000000000000001</v>
      </c>
      <c r="AF38" s="137">
        <f>MIN(AF6:AF36)</f>
        <v>0</v>
      </c>
      <c r="AG38" s="137">
        <f>MAX(AG6:AG36)</f>
        <v>4.8</v>
      </c>
      <c r="AH38" s="25"/>
      <c r="AI38" s="25"/>
      <c r="AJ38" s="25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</row>
    <row r="39" spans="1:67" x14ac:dyDescent="0.35"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</row>
    <row r="40" spans="1:67" x14ac:dyDescent="0.35"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</row>
    <row r="41" spans="1:67" x14ac:dyDescent="0.35"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</row>
    <row r="42" spans="1:67" x14ac:dyDescent="0.35"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</row>
  </sheetData>
  <mergeCells count="36">
    <mergeCell ref="A1:BM1"/>
    <mergeCell ref="V3:BM3"/>
    <mergeCell ref="BL4:BM4"/>
    <mergeCell ref="BB4:BC4"/>
    <mergeCell ref="BD4:BE4"/>
    <mergeCell ref="BF4:BG4"/>
    <mergeCell ref="BH4:BI4"/>
    <mergeCell ref="BJ4:BK4"/>
    <mergeCell ref="AR4:AS4"/>
    <mergeCell ref="AT4:AU4"/>
    <mergeCell ref="AV4:AW4"/>
    <mergeCell ref="AX4:AY4"/>
    <mergeCell ref="AZ4:BA4"/>
    <mergeCell ref="AH4:AI4"/>
    <mergeCell ref="AJ4:AK4"/>
    <mergeCell ref="AL4:AM4"/>
    <mergeCell ref="AN4:AO4"/>
    <mergeCell ref="AP4:AQ4"/>
    <mergeCell ref="Z4:AA4"/>
    <mergeCell ref="AB4:AC4"/>
    <mergeCell ref="AD4:AE4"/>
    <mergeCell ref="AF4:AG4"/>
    <mergeCell ref="V4:W4"/>
    <mergeCell ref="X4:Y4"/>
    <mergeCell ref="A3:A5"/>
    <mergeCell ref="B3:U3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</mergeCell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Q41"/>
  <sheetViews>
    <sheetView zoomScale="150" zoomScaleNormal="150" workbookViewId="0">
      <pane ySplit="5" topLeftCell="A24" activePane="bottomLeft" state="frozen"/>
      <selection pane="bottomLeft" activeCell="AA39" sqref="AA39"/>
    </sheetView>
  </sheetViews>
  <sheetFormatPr defaultColWidth="9.1796875" defaultRowHeight="15.5" x14ac:dyDescent="0.35"/>
  <cols>
    <col min="1" max="1" width="8" style="2" bestFit="1" customWidth="1"/>
    <col min="2" max="2" width="3.26953125" style="2" bestFit="1" customWidth="1"/>
    <col min="3" max="3" width="5" style="2" bestFit="1" customWidth="1"/>
    <col min="4" max="4" width="3.26953125" style="2" bestFit="1" customWidth="1"/>
    <col min="5" max="5" width="4" style="2" bestFit="1" customWidth="1"/>
    <col min="6" max="6" width="3.54296875" style="2" hidden="1" customWidth="1"/>
    <col min="7" max="7" width="3.7265625" style="2" hidden="1" customWidth="1"/>
    <col min="8" max="8" width="3.54296875" style="2" hidden="1" customWidth="1"/>
    <col min="9" max="9" width="3.7265625" style="2" hidden="1" customWidth="1"/>
    <col min="10" max="10" width="3.26953125" style="2" bestFit="1" customWidth="1"/>
    <col min="11" max="11" width="4.1796875" style="2" bestFit="1" customWidth="1"/>
    <col min="12" max="12" width="4" style="2" hidden="1" customWidth="1"/>
    <col min="13" max="13" width="4.1796875" style="2" hidden="1" customWidth="1"/>
    <col min="14" max="21" width="4" style="2" hidden="1" customWidth="1"/>
    <col min="22" max="22" width="3.26953125" style="2" bestFit="1" customWidth="1"/>
    <col min="23" max="23" width="5" style="2" bestFit="1" customWidth="1"/>
    <col min="24" max="24" width="3.26953125" style="2" bestFit="1" customWidth="1"/>
    <col min="25" max="25" width="5.26953125" style="2" customWidth="1"/>
    <col min="26" max="26" width="3.26953125" style="2" bestFit="1" customWidth="1"/>
    <col min="27" max="27" width="5.453125" style="2" customWidth="1"/>
    <col min="28" max="28" width="3.26953125" style="2" bestFit="1" customWidth="1"/>
    <col min="29" max="29" width="5.26953125" style="2" customWidth="1"/>
    <col min="30" max="30" width="3.26953125" style="2" bestFit="1" customWidth="1"/>
    <col min="31" max="31" width="6.26953125" style="2" customWidth="1"/>
    <col min="32" max="32" width="4" style="2" hidden="1" customWidth="1"/>
    <col min="33" max="33" width="4.1796875" style="2" hidden="1" customWidth="1"/>
    <col min="34" max="34" width="3.54296875" style="2" hidden="1" customWidth="1"/>
    <col min="35" max="35" width="3.7265625" style="2" hidden="1" customWidth="1"/>
    <col min="36" max="43" width="4" style="2" hidden="1" customWidth="1"/>
    <col min="44" max="67" width="9.1796875" style="2" hidden="1" customWidth="1"/>
    <col min="68" max="68" width="4" style="2" bestFit="1" customWidth="1"/>
    <col min="69" max="69" width="6.453125" style="2" customWidth="1"/>
    <col min="70" max="16384" width="9.1796875" style="2"/>
  </cols>
  <sheetData>
    <row r="1" spans="1:69" ht="16.5" x14ac:dyDescent="0.35">
      <c r="A1" s="256" t="s">
        <v>63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6"/>
      <c r="AJ1" s="256"/>
      <c r="AK1" s="256"/>
      <c r="AL1" s="256"/>
      <c r="AM1" s="256"/>
      <c r="AN1" s="256"/>
      <c r="AO1" s="256"/>
      <c r="AP1" s="256"/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/>
      <c r="BC1" s="256"/>
      <c r="BD1" s="256"/>
      <c r="BE1" s="256"/>
      <c r="BF1" s="256"/>
      <c r="BG1" s="256"/>
      <c r="BH1" s="256"/>
      <c r="BI1" s="256"/>
      <c r="BJ1" s="256"/>
      <c r="BK1" s="256"/>
      <c r="BL1" s="256"/>
      <c r="BM1" s="256"/>
      <c r="BN1" s="256"/>
      <c r="BO1" s="256"/>
      <c r="BP1" s="256"/>
      <c r="BQ1" s="256"/>
    </row>
    <row r="2" spans="1:69" ht="18" thickBo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69" s="33" customFormat="1" ht="16.5" customHeight="1" thickTop="1" thickBot="1" x14ac:dyDescent="0.3">
      <c r="A3" s="237" t="s">
        <v>40</v>
      </c>
      <c r="B3" s="259" t="s">
        <v>27</v>
      </c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3"/>
      <c r="V3" s="261" t="s">
        <v>28</v>
      </c>
      <c r="W3" s="262"/>
      <c r="X3" s="262"/>
      <c r="Y3" s="262"/>
      <c r="Z3" s="262"/>
      <c r="AA3" s="262"/>
      <c r="AB3" s="262"/>
      <c r="AC3" s="262"/>
      <c r="AD3" s="262"/>
      <c r="AE3" s="262"/>
      <c r="AF3" s="262"/>
      <c r="AG3" s="262"/>
      <c r="AH3" s="262"/>
      <c r="AI3" s="262"/>
      <c r="AJ3" s="262"/>
      <c r="AK3" s="262"/>
      <c r="AL3" s="262"/>
      <c r="AM3" s="262"/>
      <c r="AN3" s="262"/>
      <c r="AO3" s="262"/>
      <c r="AP3" s="262"/>
      <c r="AQ3" s="262"/>
      <c r="AR3" s="262"/>
      <c r="AS3" s="262"/>
      <c r="AT3" s="262"/>
      <c r="AU3" s="262"/>
      <c r="AV3" s="262"/>
      <c r="AW3" s="262"/>
      <c r="AX3" s="262"/>
      <c r="AY3" s="262"/>
      <c r="AZ3" s="262"/>
      <c r="BA3" s="262"/>
      <c r="BB3" s="262"/>
      <c r="BC3" s="262"/>
      <c r="BD3" s="262"/>
      <c r="BE3" s="262"/>
      <c r="BF3" s="262"/>
      <c r="BG3" s="262"/>
      <c r="BH3" s="262"/>
      <c r="BI3" s="262"/>
      <c r="BJ3" s="262"/>
      <c r="BK3" s="262"/>
      <c r="BL3" s="262"/>
      <c r="BM3" s="260"/>
      <c r="BP3" s="259" t="s">
        <v>75</v>
      </c>
      <c r="BQ3" s="260"/>
    </row>
    <row r="4" spans="1:69" s="34" customFormat="1" ht="12.75" customHeight="1" thickTop="1" x14ac:dyDescent="0.25">
      <c r="A4" s="238"/>
      <c r="B4" s="245" t="s">
        <v>29</v>
      </c>
      <c r="C4" s="246"/>
      <c r="D4" s="247" t="s">
        <v>0</v>
      </c>
      <c r="E4" s="246"/>
      <c r="F4" s="247" t="s">
        <v>0</v>
      </c>
      <c r="G4" s="246"/>
      <c r="H4" s="247" t="s">
        <v>1</v>
      </c>
      <c r="I4" s="246"/>
      <c r="J4" s="247" t="s">
        <v>30</v>
      </c>
      <c r="K4" s="246"/>
      <c r="L4" s="247" t="s">
        <v>31</v>
      </c>
      <c r="M4" s="246"/>
      <c r="N4" s="247" t="s">
        <v>32</v>
      </c>
      <c r="O4" s="246"/>
      <c r="P4" s="247" t="s">
        <v>2</v>
      </c>
      <c r="Q4" s="246"/>
      <c r="R4" s="247" t="s">
        <v>45</v>
      </c>
      <c r="S4" s="246"/>
      <c r="T4" s="247" t="s">
        <v>34</v>
      </c>
      <c r="U4" s="246"/>
      <c r="V4" s="247" t="s">
        <v>35</v>
      </c>
      <c r="W4" s="246"/>
      <c r="X4" s="247" t="s">
        <v>48</v>
      </c>
      <c r="Y4" s="246"/>
      <c r="Z4" s="247" t="s">
        <v>24</v>
      </c>
      <c r="AA4" s="246"/>
      <c r="AB4" s="247" t="s">
        <v>36</v>
      </c>
      <c r="AC4" s="246"/>
      <c r="AD4" s="247" t="s">
        <v>47</v>
      </c>
      <c r="AE4" s="246"/>
      <c r="AF4" s="247" t="s">
        <v>37</v>
      </c>
      <c r="AG4" s="246"/>
      <c r="AH4" s="247" t="s">
        <v>6</v>
      </c>
      <c r="AI4" s="246"/>
      <c r="AJ4" s="247" t="s">
        <v>7</v>
      </c>
      <c r="AK4" s="248"/>
      <c r="AL4" s="245" t="s">
        <v>8</v>
      </c>
      <c r="AM4" s="248"/>
      <c r="AN4" s="245" t="s">
        <v>9</v>
      </c>
      <c r="AO4" s="248"/>
      <c r="AP4" s="245" t="s">
        <v>10</v>
      </c>
      <c r="AQ4" s="248"/>
      <c r="AR4" s="245" t="s">
        <v>11</v>
      </c>
      <c r="AS4" s="248"/>
      <c r="AT4" s="245" t="s">
        <v>12</v>
      </c>
      <c r="AU4" s="248"/>
      <c r="AV4" s="245" t="s">
        <v>13</v>
      </c>
      <c r="AW4" s="248"/>
      <c r="AX4" s="245" t="s">
        <v>14</v>
      </c>
      <c r="AY4" s="248"/>
      <c r="AZ4" s="245" t="s">
        <v>15</v>
      </c>
      <c r="BA4" s="248"/>
      <c r="BB4" s="245" t="s">
        <v>16</v>
      </c>
      <c r="BC4" s="248"/>
      <c r="BD4" s="245" t="s">
        <v>17</v>
      </c>
      <c r="BE4" s="248"/>
      <c r="BF4" s="245" t="s">
        <v>18</v>
      </c>
      <c r="BG4" s="248"/>
      <c r="BH4" s="245" t="s">
        <v>19</v>
      </c>
      <c r="BI4" s="248"/>
      <c r="BJ4" s="245" t="s">
        <v>20</v>
      </c>
      <c r="BK4" s="248"/>
      <c r="BL4" s="245" t="s">
        <v>21</v>
      </c>
      <c r="BM4" s="248"/>
      <c r="BP4" s="247" t="s">
        <v>22</v>
      </c>
      <c r="BQ4" s="246"/>
    </row>
    <row r="5" spans="1:69" s="33" customFormat="1" ht="13" thickBot="1" x14ac:dyDescent="0.4">
      <c r="A5" s="239"/>
      <c r="B5" s="44" t="s">
        <v>43</v>
      </c>
      <c r="C5" s="45" t="s">
        <v>44</v>
      </c>
      <c r="D5" s="45" t="s">
        <v>43</v>
      </c>
      <c r="E5" s="45" t="s">
        <v>44</v>
      </c>
      <c r="F5" s="45" t="s">
        <v>43</v>
      </c>
      <c r="G5" s="45" t="s">
        <v>44</v>
      </c>
      <c r="H5" s="45" t="s">
        <v>43</v>
      </c>
      <c r="I5" s="45" t="s">
        <v>44</v>
      </c>
      <c r="J5" s="45" t="s">
        <v>43</v>
      </c>
      <c r="K5" s="45" t="s">
        <v>44</v>
      </c>
      <c r="L5" s="45" t="s">
        <v>43</v>
      </c>
      <c r="M5" s="45" t="s">
        <v>44</v>
      </c>
      <c r="N5" s="45" t="s">
        <v>43</v>
      </c>
      <c r="O5" s="45" t="s">
        <v>44</v>
      </c>
      <c r="P5" s="45" t="s">
        <v>43</v>
      </c>
      <c r="Q5" s="45" t="s">
        <v>44</v>
      </c>
      <c r="R5" s="45" t="s">
        <v>43</v>
      </c>
      <c r="S5" s="45" t="s">
        <v>44</v>
      </c>
      <c r="T5" s="45" t="s">
        <v>43</v>
      </c>
      <c r="U5" s="45" t="s">
        <v>44</v>
      </c>
      <c r="V5" s="45" t="s">
        <v>43</v>
      </c>
      <c r="W5" s="45" t="s">
        <v>44</v>
      </c>
      <c r="X5" s="45" t="s">
        <v>43</v>
      </c>
      <c r="Y5" s="45" t="s">
        <v>44</v>
      </c>
      <c r="Z5" s="45" t="s">
        <v>43</v>
      </c>
      <c r="AA5" s="45" t="s">
        <v>44</v>
      </c>
      <c r="AB5" s="45" t="s">
        <v>43</v>
      </c>
      <c r="AC5" s="45" t="s">
        <v>44</v>
      </c>
      <c r="AD5" s="45" t="s">
        <v>43</v>
      </c>
      <c r="AE5" s="45" t="s">
        <v>44</v>
      </c>
      <c r="AF5" s="45" t="s">
        <v>43</v>
      </c>
      <c r="AG5" s="45" t="s">
        <v>44</v>
      </c>
      <c r="AH5" s="45" t="s">
        <v>43</v>
      </c>
      <c r="AI5" s="45" t="s">
        <v>44</v>
      </c>
      <c r="AJ5" s="45" t="s">
        <v>43</v>
      </c>
      <c r="AK5" s="45" t="s">
        <v>44</v>
      </c>
      <c r="AL5" s="45" t="s">
        <v>43</v>
      </c>
      <c r="AM5" s="45" t="s">
        <v>44</v>
      </c>
      <c r="AN5" s="45" t="s">
        <v>43</v>
      </c>
      <c r="AO5" s="45" t="s">
        <v>44</v>
      </c>
      <c r="AP5" s="45" t="s">
        <v>43</v>
      </c>
      <c r="AQ5" s="45" t="s">
        <v>44</v>
      </c>
      <c r="AR5" s="45" t="s">
        <v>43</v>
      </c>
      <c r="AS5" s="45" t="s">
        <v>44</v>
      </c>
      <c r="AT5" s="45" t="s">
        <v>43</v>
      </c>
      <c r="AU5" s="45" t="s">
        <v>44</v>
      </c>
      <c r="AV5" s="45" t="s">
        <v>43</v>
      </c>
      <c r="AW5" s="45" t="s">
        <v>44</v>
      </c>
      <c r="AX5" s="45" t="s">
        <v>43</v>
      </c>
      <c r="AY5" s="45" t="s">
        <v>44</v>
      </c>
      <c r="AZ5" s="45" t="s">
        <v>43</v>
      </c>
      <c r="BA5" s="45" t="s">
        <v>44</v>
      </c>
      <c r="BB5" s="45" t="s">
        <v>43</v>
      </c>
      <c r="BC5" s="45" t="s">
        <v>44</v>
      </c>
      <c r="BD5" s="45" t="s">
        <v>43</v>
      </c>
      <c r="BE5" s="45" t="s">
        <v>44</v>
      </c>
      <c r="BF5" s="45" t="s">
        <v>43</v>
      </c>
      <c r="BG5" s="45" t="s">
        <v>44</v>
      </c>
      <c r="BH5" s="45" t="s">
        <v>43</v>
      </c>
      <c r="BI5" s="45" t="s">
        <v>44</v>
      </c>
      <c r="BJ5" s="45" t="s">
        <v>43</v>
      </c>
      <c r="BK5" s="45" t="s">
        <v>44</v>
      </c>
      <c r="BL5" s="45" t="s">
        <v>43</v>
      </c>
      <c r="BM5" s="46" t="s">
        <v>44</v>
      </c>
      <c r="BP5" s="45" t="s">
        <v>43</v>
      </c>
      <c r="BQ5" s="45" t="s">
        <v>44</v>
      </c>
    </row>
    <row r="6" spans="1:69" s="37" customFormat="1" ht="11" thickTop="1" x14ac:dyDescent="0.25">
      <c r="A6" s="47">
        <v>1</v>
      </c>
      <c r="B6" s="48"/>
      <c r="C6" s="49">
        <v>6.3</v>
      </c>
      <c r="D6" s="49"/>
      <c r="E6" s="49">
        <v>0.5</v>
      </c>
      <c r="F6" s="49"/>
      <c r="G6" s="49"/>
      <c r="H6" s="49"/>
      <c r="I6" s="49"/>
      <c r="J6" s="49"/>
      <c r="K6" s="49">
        <v>0</v>
      </c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>
        <v>6</v>
      </c>
      <c r="X6" s="49"/>
      <c r="Y6" s="49">
        <v>3.7</v>
      </c>
      <c r="Z6" s="49"/>
      <c r="AA6" s="49">
        <v>0.7</v>
      </c>
      <c r="AB6" s="49"/>
      <c r="AC6" s="49">
        <v>0.6</v>
      </c>
      <c r="AD6" s="49"/>
      <c r="AE6" s="49">
        <v>0</v>
      </c>
      <c r="AF6" s="49"/>
      <c r="AG6" s="49"/>
      <c r="AH6" s="49"/>
      <c r="AI6" s="49"/>
      <c r="AJ6" s="49"/>
      <c r="AK6" s="49"/>
      <c r="AL6" s="49"/>
      <c r="AM6" s="49"/>
      <c r="AN6" s="51"/>
      <c r="AO6" s="49"/>
      <c r="AP6" s="49"/>
      <c r="AQ6" s="49"/>
      <c r="AR6" s="49"/>
      <c r="AS6" s="49"/>
      <c r="AT6" s="49"/>
      <c r="AU6" s="49"/>
      <c r="AV6" s="49"/>
      <c r="AW6" s="49"/>
      <c r="AX6" s="52"/>
      <c r="AY6" s="52"/>
      <c r="AZ6" s="52"/>
      <c r="BA6" s="52"/>
      <c r="BB6" s="52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53"/>
      <c r="BP6" s="49"/>
      <c r="BQ6" s="49">
        <v>2.9</v>
      </c>
    </row>
    <row r="7" spans="1:69" s="37" customFormat="1" ht="10.5" x14ac:dyDescent="0.25">
      <c r="A7" s="54">
        <v>2</v>
      </c>
      <c r="B7" s="55"/>
      <c r="C7" s="51">
        <v>7.3</v>
      </c>
      <c r="D7" s="51"/>
      <c r="E7" s="51">
        <v>2.4</v>
      </c>
      <c r="F7" s="51"/>
      <c r="G7" s="51"/>
      <c r="H7" s="51"/>
      <c r="I7" s="51"/>
      <c r="J7" s="51"/>
      <c r="K7" s="51">
        <v>0</v>
      </c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>
        <v>4.3</v>
      </c>
      <c r="X7" s="51"/>
      <c r="Y7" s="51">
        <v>2.8</v>
      </c>
      <c r="Z7" s="51"/>
      <c r="AA7" s="51">
        <v>0</v>
      </c>
      <c r="AB7" s="51"/>
      <c r="AC7" s="51">
        <v>0</v>
      </c>
      <c r="AD7" s="51"/>
      <c r="AE7" s="51">
        <v>0</v>
      </c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6"/>
      <c r="AY7" s="56"/>
      <c r="AZ7" s="56"/>
      <c r="BA7" s="56"/>
      <c r="BB7" s="56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7"/>
      <c r="BP7" s="51"/>
      <c r="BQ7" s="51">
        <v>2.6</v>
      </c>
    </row>
    <row r="8" spans="1:69" s="37" customFormat="1" ht="10.5" x14ac:dyDescent="0.25">
      <c r="A8" s="54">
        <v>3</v>
      </c>
      <c r="B8" s="55"/>
      <c r="C8" s="51">
        <v>6.8</v>
      </c>
      <c r="D8" s="51"/>
      <c r="E8" s="51">
        <v>3</v>
      </c>
      <c r="F8" s="51"/>
      <c r="G8" s="51"/>
      <c r="H8" s="51"/>
      <c r="I8" s="51"/>
      <c r="J8" s="51"/>
      <c r="K8" s="51">
        <v>0</v>
      </c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>
        <v>4</v>
      </c>
      <c r="X8" s="51"/>
      <c r="Y8" s="51">
        <v>2.7</v>
      </c>
      <c r="Z8" s="51"/>
      <c r="AA8" s="51">
        <v>0</v>
      </c>
      <c r="AB8" s="51"/>
      <c r="AC8" s="51">
        <v>0</v>
      </c>
      <c r="AD8" s="51"/>
      <c r="AE8" s="51">
        <v>0</v>
      </c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6"/>
      <c r="AY8" s="56"/>
      <c r="AZ8" s="56"/>
      <c r="BA8" s="56"/>
      <c r="BB8" s="56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7"/>
      <c r="BP8" s="51"/>
      <c r="BQ8" s="51">
        <v>2.5</v>
      </c>
    </row>
    <row r="9" spans="1:69" s="37" customFormat="1" ht="10.5" x14ac:dyDescent="0.25">
      <c r="A9" s="54">
        <v>4</v>
      </c>
      <c r="B9" s="55"/>
      <c r="C9" s="51">
        <v>6.3</v>
      </c>
      <c r="D9" s="51"/>
      <c r="E9" s="51">
        <v>1.5</v>
      </c>
      <c r="F9" s="51"/>
      <c r="G9" s="51"/>
      <c r="H9" s="51"/>
      <c r="I9" s="51"/>
      <c r="J9" s="51"/>
      <c r="K9" s="51">
        <v>0</v>
      </c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>
        <v>3.1</v>
      </c>
      <c r="X9" s="51"/>
      <c r="Y9" s="51">
        <v>2.9</v>
      </c>
      <c r="Z9" s="51"/>
      <c r="AA9" s="51">
        <v>0</v>
      </c>
      <c r="AB9" s="51"/>
      <c r="AC9" s="51">
        <v>0</v>
      </c>
      <c r="AD9" s="51"/>
      <c r="AE9" s="51">
        <v>0</v>
      </c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6"/>
      <c r="AY9" s="56"/>
      <c r="AZ9" s="56"/>
      <c r="BA9" s="56"/>
      <c r="BB9" s="56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7"/>
      <c r="BP9" s="51"/>
      <c r="BQ9" s="51">
        <v>2.7</v>
      </c>
    </row>
    <row r="10" spans="1:69" s="37" customFormat="1" ht="10.5" x14ac:dyDescent="0.25">
      <c r="A10" s="54">
        <v>5</v>
      </c>
      <c r="B10" s="55"/>
      <c r="C10" s="51">
        <v>5</v>
      </c>
      <c r="D10" s="51"/>
      <c r="E10" s="51">
        <v>3.5</v>
      </c>
      <c r="F10" s="51"/>
      <c r="G10" s="51"/>
      <c r="H10" s="51"/>
      <c r="I10" s="51"/>
      <c r="J10" s="51"/>
      <c r="K10" s="51">
        <v>0</v>
      </c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>
        <v>3.3</v>
      </c>
      <c r="X10" s="51"/>
      <c r="Y10" s="51">
        <v>3</v>
      </c>
      <c r="Z10" s="51"/>
      <c r="AA10" s="51">
        <v>0</v>
      </c>
      <c r="AB10" s="51"/>
      <c r="AC10" s="51">
        <v>0</v>
      </c>
      <c r="AD10" s="51"/>
      <c r="AE10" s="51">
        <v>0</v>
      </c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6"/>
      <c r="AY10" s="56"/>
      <c r="AZ10" s="56"/>
      <c r="BA10" s="56"/>
      <c r="BB10" s="56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7"/>
      <c r="BP10" s="51"/>
      <c r="BQ10" s="51">
        <v>2.8</v>
      </c>
    </row>
    <row r="11" spans="1:69" s="64" customFormat="1" ht="10.5" x14ac:dyDescent="0.25">
      <c r="A11" s="54">
        <v>6</v>
      </c>
      <c r="B11" s="55"/>
      <c r="C11" s="51">
        <v>2.8</v>
      </c>
      <c r="D11" s="51"/>
      <c r="E11" s="51">
        <v>3.1</v>
      </c>
      <c r="F11" s="51"/>
      <c r="G11" s="51"/>
      <c r="H11" s="51"/>
      <c r="I11" s="51"/>
      <c r="J11" s="51"/>
      <c r="K11" s="51">
        <v>0</v>
      </c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>
        <v>2.8</v>
      </c>
      <c r="X11" s="51"/>
      <c r="Y11" s="51">
        <v>3.1</v>
      </c>
      <c r="Z11" s="51"/>
      <c r="AA11" s="51">
        <v>0</v>
      </c>
      <c r="AB11" s="51"/>
      <c r="AC11" s="51">
        <v>0</v>
      </c>
      <c r="AD11" s="51"/>
      <c r="AE11" s="51">
        <v>0</v>
      </c>
      <c r="AF11" s="62"/>
      <c r="AG11" s="51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3"/>
      <c r="BP11" s="51"/>
      <c r="BQ11" s="51">
        <v>2.9</v>
      </c>
    </row>
    <row r="12" spans="1:69" s="64" customFormat="1" ht="10.5" x14ac:dyDescent="0.25">
      <c r="A12" s="60">
        <v>7</v>
      </c>
      <c r="B12" s="61"/>
      <c r="C12" s="62">
        <v>5.0999999999999996</v>
      </c>
      <c r="D12" s="62"/>
      <c r="E12" s="62">
        <v>1.2</v>
      </c>
      <c r="F12" s="62"/>
      <c r="G12" s="62"/>
      <c r="H12" s="62"/>
      <c r="I12" s="62"/>
      <c r="J12" s="62"/>
      <c r="K12" s="51">
        <v>0</v>
      </c>
      <c r="L12" s="62"/>
      <c r="M12" s="51"/>
      <c r="N12" s="62"/>
      <c r="O12" s="62"/>
      <c r="P12" s="62"/>
      <c r="Q12" s="62"/>
      <c r="R12" s="62"/>
      <c r="S12" s="62"/>
      <c r="T12" s="62"/>
      <c r="U12" s="62"/>
      <c r="V12" s="62"/>
      <c r="W12" s="62">
        <v>2.6</v>
      </c>
      <c r="X12" s="62"/>
      <c r="Y12" s="62">
        <v>4</v>
      </c>
      <c r="Z12" s="62"/>
      <c r="AA12" s="51">
        <v>0</v>
      </c>
      <c r="AB12" s="62"/>
      <c r="AC12" s="51">
        <v>0</v>
      </c>
      <c r="AD12" s="62"/>
      <c r="AE12" s="51">
        <v>0</v>
      </c>
      <c r="AF12" s="62"/>
      <c r="AG12" s="51"/>
      <c r="AH12" s="62"/>
      <c r="AI12" s="51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3"/>
      <c r="BP12" s="62"/>
      <c r="BQ12" s="62">
        <v>3.2</v>
      </c>
    </row>
    <row r="13" spans="1:69" s="64" customFormat="1" ht="10.5" x14ac:dyDescent="0.25">
      <c r="A13" s="60">
        <v>8</v>
      </c>
      <c r="B13" s="61"/>
      <c r="C13" s="62">
        <v>6.7</v>
      </c>
      <c r="D13" s="62"/>
      <c r="E13" s="62">
        <v>0.9</v>
      </c>
      <c r="F13" s="62"/>
      <c r="G13" s="62"/>
      <c r="H13" s="62"/>
      <c r="I13" s="62"/>
      <c r="J13" s="62"/>
      <c r="K13" s="51">
        <v>0</v>
      </c>
      <c r="L13" s="62"/>
      <c r="M13" s="51"/>
      <c r="N13" s="62"/>
      <c r="O13" s="62"/>
      <c r="P13" s="62"/>
      <c r="Q13" s="62"/>
      <c r="R13" s="62"/>
      <c r="S13" s="62"/>
      <c r="T13" s="62"/>
      <c r="U13" s="62"/>
      <c r="V13" s="62"/>
      <c r="W13" s="62">
        <v>2.7</v>
      </c>
      <c r="X13" s="62"/>
      <c r="Y13" s="62">
        <v>4.9000000000000004</v>
      </c>
      <c r="Z13" s="62"/>
      <c r="AA13" s="62">
        <v>0.8</v>
      </c>
      <c r="AB13" s="62"/>
      <c r="AC13" s="51">
        <v>0</v>
      </c>
      <c r="AD13" s="62"/>
      <c r="AE13" s="51">
        <v>0</v>
      </c>
      <c r="AF13" s="62"/>
      <c r="AG13" s="51"/>
      <c r="AH13" s="62"/>
      <c r="AI13" s="51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3"/>
      <c r="BP13" s="62"/>
      <c r="BQ13" s="62">
        <v>4.2</v>
      </c>
    </row>
    <row r="14" spans="1:69" s="64" customFormat="1" ht="10.5" x14ac:dyDescent="0.25">
      <c r="A14" s="60">
        <v>9</v>
      </c>
      <c r="B14" s="61"/>
      <c r="C14" s="62">
        <v>7.8</v>
      </c>
      <c r="D14" s="62"/>
      <c r="E14" s="62">
        <v>0.5</v>
      </c>
      <c r="F14" s="62"/>
      <c r="G14" s="62"/>
      <c r="H14" s="62"/>
      <c r="I14" s="62"/>
      <c r="J14" s="62"/>
      <c r="K14" s="51">
        <v>0</v>
      </c>
      <c r="L14" s="62"/>
      <c r="M14" s="51"/>
      <c r="N14" s="62"/>
      <c r="O14" s="62"/>
      <c r="P14" s="62"/>
      <c r="Q14" s="62"/>
      <c r="R14" s="62"/>
      <c r="S14" s="62"/>
      <c r="T14" s="62"/>
      <c r="U14" s="62"/>
      <c r="V14" s="62"/>
      <c r="W14" s="62">
        <v>2.7</v>
      </c>
      <c r="X14" s="62"/>
      <c r="Y14" s="62">
        <v>5.3</v>
      </c>
      <c r="Z14" s="62"/>
      <c r="AA14" s="62">
        <v>1.2</v>
      </c>
      <c r="AB14" s="62"/>
      <c r="AC14" s="51">
        <v>1.3</v>
      </c>
      <c r="AD14" s="62"/>
      <c r="AE14" s="51">
        <v>0</v>
      </c>
      <c r="AF14" s="62"/>
      <c r="AG14" s="51"/>
      <c r="AH14" s="62"/>
      <c r="AI14" s="51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3"/>
      <c r="BP14" s="62"/>
      <c r="BQ14" s="62">
        <v>4.5</v>
      </c>
    </row>
    <row r="15" spans="1:69" s="64" customFormat="1" ht="10.5" x14ac:dyDescent="0.25">
      <c r="A15" s="60">
        <v>10</v>
      </c>
      <c r="B15" s="61"/>
      <c r="C15" s="62">
        <v>8.4</v>
      </c>
      <c r="D15" s="62"/>
      <c r="E15" s="62">
        <v>1.3</v>
      </c>
      <c r="F15" s="62"/>
      <c r="G15" s="62"/>
      <c r="H15" s="62"/>
      <c r="I15" s="62"/>
      <c r="J15" s="62"/>
      <c r="K15" s="51">
        <v>0</v>
      </c>
      <c r="L15" s="62"/>
      <c r="M15" s="51"/>
      <c r="N15" s="62"/>
      <c r="O15" s="62"/>
      <c r="P15" s="62"/>
      <c r="Q15" s="62"/>
      <c r="R15" s="62"/>
      <c r="S15" s="62"/>
      <c r="T15" s="62"/>
      <c r="U15" s="62"/>
      <c r="V15" s="62"/>
      <c r="W15" s="62">
        <v>4.0999999999999996</v>
      </c>
      <c r="X15" s="62"/>
      <c r="Y15" s="62">
        <v>5.6</v>
      </c>
      <c r="Z15" s="62"/>
      <c r="AA15" s="62">
        <v>1.5</v>
      </c>
      <c r="AB15" s="62"/>
      <c r="AC15" s="51">
        <v>1.6</v>
      </c>
      <c r="AD15" s="62"/>
      <c r="AE15" s="51">
        <v>0</v>
      </c>
      <c r="AF15" s="62"/>
      <c r="AG15" s="51"/>
      <c r="AH15" s="62"/>
      <c r="AI15" s="51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3"/>
      <c r="BP15" s="62"/>
      <c r="BQ15" s="62">
        <v>4.9000000000000004</v>
      </c>
    </row>
    <row r="16" spans="1:69" s="64" customFormat="1" ht="10.5" x14ac:dyDescent="0.25">
      <c r="A16" s="60">
        <v>11</v>
      </c>
      <c r="B16" s="61"/>
      <c r="C16" s="62">
        <v>8.9</v>
      </c>
      <c r="D16" s="62"/>
      <c r="E16" s="62">
        <v>1.8</v>
      </c>
      <c r="F16" s="62"/>
      <c r="G16" s="62"/>
      <c r="H16" s="62"/>
      <c r="I16" s="62"/>
      <c r="J16" s="62"/>
      <c r="K16" s="51">
        <v>0</v>
      </c>
      <c r="L16" s="62"/>
      <c r="M16" s="51"/>
      <c r="N16" s="62"/>
      <c r="O16" s="62"/>
      <c r="P16" s="62"/>
      <c r="Q16" s="62"/>
      <c r="R16" s="62"/>
      <c r="S16" s="62"/>
      <c r="T16" s="62"/>
      <c r="U16" s="62"/>
      <c r="V16" s="62"/>
      <c r="W16" s="62">
        <v>4.7</v>
      </c>
      <c r="X16" s="62"/>
      <c r="Y16" s="62">
        <v>5.8</v>
      </c>
      <c r="Z16" s="62"/>
      <c r="AA16" s="62">
        <v>2.1</v>
      </c>
      <c r="AB16" s="62"/>
      <c r="AC16" s="51">
        <v>1.6</v>
      </c>
      <c r="AD16" s="62"/>
      <c r="AE16" s="51">
        <v>0</v>
      </c>
      <c r="AF16" s="62"/>
      <c r="AG16" s="51"/>
      <c r="AH16" s="62"/>
      <c r="AI16" s="51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3"/>
      <c r="BP16" s="62"/>
      <c r="BQ16" s="62">
        <v>5.3</v>
      </c>
    </row>
    <row r="17" spans="1:69" s="64" customFormat="1" ht="10.5" x14ac:dyDescent="0.25">
      <c r="A17" s="54">
        <v>12</v>
      </c>
      <c r="B17" s="55"/>
      <c r="C17" s="51">
        <v>8.1</v>
      </c>
      <c r="D17" s="51"/>
      <c r="E17" s="51">
        <v>2.2000000000000002</v>
      </c>
      <c r="F17" s="51"/>
      <c r="G17" s="51"/>
      <c r="H17" s="51"/>
      <c r="I17" s="51"/>
      <c r="J17" s="51"/>
      <c r="K17" s="51">
        <v>0</v>
      </c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>
        <v>4</v>
      </c>
      <c r="X17" s="51"/>
      <c r="Y17" s="51">
        <v>4.2</v>
      </c>
      <c r="Z17" s="51"/>
      <c r="AA17" s="51">
        <v>1</v>
      </c>
      <c r="AB17" s="51"/>
      <c r="AC17" s="51">
        <v>2</v>
      </c>
      <c r="AD17" s="51"/>
      <c r="AE17" s="51">
        <v>0</v>
      </c>
      <c r="AF17" s="62"/>
      <c r="AG17" s="51"/>
      <c r="AH17" s="62"/>
      <c r="AI17" s="51"/>
      <c r="AJ17" s="62"/>
      <c r="AK17" s="62"/>
      <c r="AL17" s="65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3"/>
      <c r="BP17" s="51"/>
      <c r="BQ17" s="51">
        <v>3.9</v>
      </c>
    </row>
    <row r="18" spans="1:69" s="37" customFormat="1" ht="10.5" x14ac:dyDescent="0.25">
      <c r="A18" s="54">
        <v>13</v>
      </c>
      <c r="B18" s="55"/>
      <c r="C18" s="51">
        <v>10.1</v>
      </c>
      <c r="D18" s="51"/>
      <c r="E18" s="51">
        <v>1.3</v>
      </c>
      <c r="F18" s="51"/>
      <c r="G18" s="51"/>
      <c r="H18" s="51"/>
      <c r="I18" s="51"/>
      <c r="J18" s="51"/>
      <c r="K18" s="51">
        <v>0</v>
      </c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>
        <v>4.3</v>
      </c>
      <c r="X18" s="51"/>
      <c r="Y18" s="51">
        <v>3.9</v>
      </c>
      <c r="Z18" s="51"/>
      <c r="AA18" s="51">
        <v>0.5</v>
      </c>
      <c r="AB18" s="51"/>
      <c r="AC18" s="51">
        <v>1</v>
      </c>
      <c r="AD18" s="51"/>
      <c r="AE18" s="51">
        <v>0</v>
      </c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>
        <v>3.5</v>
      </c>
    </row>
    <row r="19" spans="1:69" s="37" customFormat="1" ht="10.5" x14ac:dyDescent="0.25">
      <c r="A19" s="54">
        <v>14</v>
      </c>
      <c r="B19" s="55"/>
      <c r="C19" s="51">
        <v>8.1</v>
      </c>
      <c r="D19" s="51"/>
      <c r="E19" s="51">
        <v>2.4</v>
      </c>
      <c r="F19" s="51"/>
      <c r="G19" s="51"/>
      <c r="H19" s="51"/>
      <c r="I19" s="51"/>
      <c r="J19" s="51"/>
      <c r="K19" s="51">
        <v>0</v>
      </c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>
        <v>4.5</v>
      </c>
      <c r="X19" s="51"/>
      <c r="Y19" s="51">
        <v>3.2</v>
      </c>
      <c r="Z19" s="51"/>
      <c r="AA19" s="51">
        <v>0</v>
      </c>
      <c r="AB19" s="51"/>
      <c r="AC19" s="51">
        <v>0</v>
      </c>
      <c r="AD19" s="51"/>
      <c r="AE19" s="51">
        <v>0</v>
      </c>
      <c r="AF19" s="51"/>
      <c r="AG19" s="51"/>
      <c r="AH19" s="51"/>
      <c r="AI19" s="51"/>
      <c r="AJ19" s="51"/>
      <c r="AK19" s="51"/>
      <c r="AL19" s="56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7"/>
      <c r="BP19" s="51"/>
      <c r="BQ19" s="51">
        <v>2.7</v>
      </c>
    </row>
    <row r="20" spans="1:69" s="37" customFormat="1" ht="10.5" x14ac:dyDescent="0.25">
      <c r="A20" s="54">
        <v>15</v>
      </c>
      <c r="B20" s="55"/>
      <c r="C20" s="51">
        <v>8.4</v>
      </c>
      <c r="D20" s="51"/>
      <c r="E20" s="51">
        <v>1.3</v>
      </c>
      <c r="F20" s="51"/>
      <c r="G20" s="51"/>
      <c r="H20" s="51"/>
      <c r="I20" s="51"/>
      <c r="J20" s="51"/>
      <c r="K20" s="51">
        <v>0</v>
      </c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>
        <v>4.3</v>
      </c>
      <c r="X20" s="51"/>
      <c r="Y20" s="51">
        <v>3</v>
      </c>
      <c r="Z20" s="51"/>
      <c r="AA20" s="51">
        <v>0</v>
      </c>
      <c r="AB20" s="51"/>
      <c r="AC20" s="51">
        <v>0</v>
      </c>
      <c r="AD20" s="51"/>
      <c r="AE20" s="51">
        <v>0</v>
      </c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7"/>
      <c r="BP20" s="51"/>
      <c r="BQ20" s="51">
        <v>2.2999999999999998</v>
      </c>
    </row>
    <row r="21" spans="1:69" s="37" customFormat="1" ht="10.5" x14ac:dyDescent="0.25">
      <c r="A21" s="54">
        <v>16</v>
      </c>
      <c r="B21" s="55"/>
      <c r="C21" s="51">
        <v>8.4</v>
      </c>
      <c r="D21" s="51"/>
      <c r="E21" s="51">
        <v>2.4</v>
      </c>
      <c r="F21" s="51"/>
      <c r="G21" s="51"/>
      <c r="H21" s="51"/>
      <c r="I21" s="51"/>
      <c r="J21" s="51"/>
      <c r="K21" s="51">
        <v>0</v>
      </c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>
        <v>4.2</v>
      </c>
      <c r="X21" s="51"/>
      <c r="Y21" s="51">
        <v>3.2</v>
      </c>
      <c r="Z21" s="51"/>
      <c r="AA21" s="51">
        <v>0</v>
      </c>
      <c r="AB21" s="51"/>
      <c r="AC21" s="51">
        <v>0</v>
      </c>
      <c r="AD21" s="51"/>
      <c r="AE21" s="51">
        <v>0</v>
      </c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7"/>
      <c r="BP21" s="51"/>
      <c r="BQ21" s="51">
        <v>2.5</v>
      </c>
    </row>
    <row r="22" spans="1:69" s="37" customFormat="1" ht="10.5" x14ac:dyDescent="0.25">
      <c r="A22" s="54">
        <v>17</v>
      </c>
      <c r="B22" s="55"/>
      <c r="C22" s="51">
        <v>8.1999999999999993</v>
      </c>
      <c r="D22" s="51"/>
      <c r="E22" s="51">
        <v>2.4</v>
      </c>
      <c r="F22" s="51"/>
      <c r="G22" s="51"/>
      <c r="H22" s="51"/>
      <c r="I22" s="51"/>
      <c r="J22" s="51"/>
      <c r="K22" s="51">
        <v>0</v>
      </c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>
        <v>3.9</v>
      </c>
      <c r="X22" s="51"/>
      <c r="Y22" s="51">
        <v>3.7</v>
      </c>
      <c r="Z22" s="51"/>
      <c r="AA22" s="51">
        <v>0</v>
      </c>
      <c r="AB22" s="51"/>
      <c r="AC22" s="51">
        <v>0</v>
      </c>
      <c r="AD22" s="51"/>
      <c r="AE22" s="51">
        <v>0</v>
      </c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>
        <v>2.8</v>
      </c>
    </row>
    <row r="23" spans="1:69" s="37" customFormat="1" ht="10.5" x14ac:dyDescent="0.25">
      <c r="A23" s="54">
        <v>18</v>
      </c>
      <c r="B23" s="55"/>
      <c r="C23" s="51">
        <v>7.3</v>
      </c>
      <c r="D23" s="51"/>
      <c r="E23" s="51">
        <v>2.2000000000000002</v>
      </c>
      <c r="F23" s="51"/>
      <c r="G23" s="51"/>
      <c r="H23" s="51"/>
      <c r="I23" s="51"/>
      <c r="J23" s="51"/>
      <c r="K23" s="51">
        <v>0</v>
      </c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>
        <v>3.8</v>
      </c>
      <c r="X23" s="51"/>
      <c r="Y23" s="51">
        <v>3.1</v>
      </c>
      <c r="Z23" s="51"/>
      <c r="AA23" s="51">
        <v>0</v>
      </c>
      <c r="AB23" s="51"/>
      <c r="AC23" s="51">
        <v>0</v>
      </c>
      <c r="AD23" s="51"/>
      <c r="AE23" s="51">
        <v>0</v>
      </c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7"/>
      <c r="BP23" s="51"/>
      <c r="BQ23" s="51">
        <v>2.6</v>
      </c>
    </row>
    <row r="24" spans="1:69" s="37" customFormat="1" ht="10.5" x14ac:dyDescent="0.25">
      <c r="A24" s="54">
        <v>19</v>
      </c>
      <c r="B24" s="55"/>
      <c r="C24" s="51">
        <v>7.5</v>
      </c>
      <c r="D24" s="51"/>
      <c r="E24" s="51">
        <v>6.2</v>
      </c>
      <c r="F24" s="51"/>
      <c r="G24" s="51"/>
      <c r="H24" s="51"/>
      <c r="I24" s="51"/>
      <c r="J24" s="51"/>
      <c r="K24" s="51">
        <v>0.1</v>
      </c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>
        <v>3.6</v>
      </c>
      <c r="X24" s="51"/>
      <c r="Y24" s="51">
        <v>3.2</v>
      </c>
      <c r="Z24" s="51"/>
      <c r="AA24" s="51">
        <v>0</v>
      </c>
      <c r="AB24" s="51"/>
      <c r="AC24" s="51">
        <v>0</v>
      </c>
      <c r="AD24" s="51"/>
      <c r="AE24" s="51">
        <v>0</v>
      </c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7"/>
      <c r="BP24" s="51"/>
      <c r="BQ24" s="51">
        <v>2.8</v>
      </c>
    </row>
    <row r="25" spans="1:69" s="37" customFormat="1" ht="10.5" x14ac:dyDescent="0.25">
      <c r="A25" s="54">
        <v>20</v>
      </c>
      <c r="B25" s="55"/>
      <c r="C25" s="51">
        <v>8.3000000000000007</v>
      </c>
      <c r="D25" s="51"/>
      <c r="E25" s="51">
        <v>5.9</v>
      </c>
      <c r="F25" s="51"/>
      <c r="G25" s="51"/>
      <c r="H25" s="51"/>
      <c r="I25" s="51"/>
      <c r="J25" s="51"/>
      <c r="K25" s="51">
        <v>0.5</v>
      </c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>
        <v>3.9</v>
      </c>
      <c r="X25" s="51"/>
      <c r="Y25" s="51">
        <v>3.4</v>
      </c>
      <c r="Z25" s="51"/>
      <c r="AA25" s="51">
        <v>0</v>
      </c>
      <c r="AB25" s="51"/>
      <c r="AC25" s="51">
        <v>0</v>
      </c>
      <c r="AD25" s="51"/>
      <c r="AE25" s="51">
        <v>0</v>
      </c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7"/>
      <c r="BP25" s="51"/>
      <c r="BQ25" s="51">
        <v>3</v>
      </c>
    </row>
    <row r="26" spans="1:69" s="37" customFormat="1" ht="10.5" x14ac:dyDescent="0.25">
      <c r="A26" s="54">
        <v>21</v>
      </c>
      <c r="B26" s="55"/>
      <c r="C26" s="51">
        <v>9.1999999999999993</v>
      </c>
      <c r="D26" s="51"/>
      <c r="E26" s="51">
        <v>4.8</v>
      </c>
      <c r="F26" s="51"/>
      <c r="G26" s="51"/>
      <c r="H26" s="51"/>
      <c r="I26" s="51"/>
      <c r="J26" s="51"/>
      <c r="K26" s="51">
        <v>0.6</v>
      </c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>
        <v>4.0999999999999996</v>
      </c>
      <c r="X26" s="51"/>
      <c r="Y26" s="51">
        <v>3.5</v>
      </c>
      <c r="Z26" s="51"/>
      <c r="AA26" s="51">
        <v>0</v>
      </c>
      <c r="AB26" s="51"/>
      <c r="AC26" s="51">
        <v>0</v>
      </c>
      <c r="AD26" s="51"/>
      <c r="AE26" s="51">
        <v>0</v>
      </c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7"/>
      <c r="BP26" s="51"/>
      <c r="BQ26" s="51">
        <v>3.1</v>
      </c>
    </row>
    <row r="27" spans="1:69" s="37" customFormat="1" ht="10.5" x14ac:dyDescent="0.25">
      <c r="A27" s="54">
        <v>22</v>
      </c>
      <c r="B27" s="55"/>
      <c r="C27" s="51">
        <v>9.6999999999999993</v>
      </c>
      <c r="D27" s="51"/>
      <c r="E27" s="51">
        <v>5.3</v>
      </c>
      <c r="F27" s="51"/>
      <c r="G27" s="51"/>
      <c r="H27" s="51"/>
      <c r="I27" s="51"/>
      <c r="J27" s="51"/>
      <c r="K27" s="51">
        <v>0.6</v>
      </c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>
        <v>4.0999999999999996</v>
      </c>
      <c r="X27" s="51"/>
      <c r="Y27" s="51">
        <v>5.4</v>
      </c>
      <c r="Z27" s="51"/>
      <c r="AA27" s="51">
        <v>1.5</v>
      </c>
      <c r="AB27" s="51"/>
      <c r="AC27" s="51">
        <v>2.8</v>
      </c>
      <c r="AD27" s="51"/>
      <c r="AE27" s="51">
        <v>0</v>
      </c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7"/>
      <c r="BP27" s="51"/>
      <c r="BQ27" s="51">
        <v>4.5999999999999996</v>
      </c>
    </row>
    <row r="28" spans="1:69" s="37" customFormat="1" ht="10.5" x14ac:dyDescent="0.25">
      <c r="A28" s="54">
        <v>23</v>
      </c>
      <c r="B28" s="55"/>
      <c r="C28" s="51">
        <v>8.8000000000000007</v>
      </c>
      <c r="D28" s="51"/>
      <c r="E28" s="51">
        <v>6.2</v>
      </c>
      <c r="F28" s="51"/>
      <c r="G28" s="51"/>
      <c r="H28" s="51"/>
      <c r="I28" s="51"/>
      <c r="J28" s="51"/>
      <c r="K28" s="51">
        <v>0.8</v>
      </c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>
        <v>5.2</v>
      </c>
      <c r="X28" s="51"/>
      <c r="Y28" s="51">
        <v>6.6</v>
      </c>
      <c r="Z28" s="51"/>
      <c r="AA28" s="51">
        <v>3.5</v>
      </c>
      <c r="AB28" s="51"/>
      <c r="AC28" s="51">
        <v>4</v>
      </c>
      <c r="AD28" s="51"/>
      <c r="AE28" s="51">
        <v>0.8</v>
      </c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7"/>
      <c r="BP28" s="51"/>
      <c r="BQ28" s="51">
        <v>5.4</v>
      </c>
    </row>
    <row r="29" spans="1:69" s="37" customFormat="1" ht="10.5" x14ac:dyDescent="0.25">
      <c r="A29" s="54">
        <v>24</v>
      </c>
      <c r="B29" s="55"/>
      <c r="C29" s="51">
        <v>10.1</v>
      </c>
      <c r="D29" s="51"/>
      <c r="E29" s="51">
        <v>5.7</v>
      </c>
      <c r="F29" s="51"/>
      <c r="G29" s="51"/>
      <c r="H29" s="51"/>
      <c r="I29" s="51"/>
      <c r="J29" s="51"/>
      <c r="K29" s="51">
        <v>1.6</v>
      </c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>
        <v>7.3</v>
      </c>
      <c r="X29" s="51"/>
      <c r="Y29" s="51">
        <v>6.4</v>
      </c>
      <c r="Z29" s="51"/>
      <c r="AA29" s="51">
        <v>3.1</v>
      </c>
      <c r="AB29" s="51"/>
      <c r="AC29" s="51">
        <v>4.9000000000000004</v>
      </c>
      <c r="AD29" s="51"/>
      <c r="AE29" s="51">
        <v>0.2</v>
      </c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7"/>
      <c r="BP29" s="51"/>
      <c r="BQ29" s="51">
        <v>5.3</v>
      </c>
    </row>
    <row r="30" spans="1:69" s="37" customFormat="1" ht="10.5" x14ac:dyDescent="0.25">
      <c r="A30" s="54">
        <v>25</v>
      </c>
      <c r="B30" s="55"/>
      <c r="C30" s="51">
        <v>8.1999999999999993</v>
      </c>
      <c r="D30" s="51"/>
      <c r="E30" s="51">
        <v>1.2</v>
      </c>
      <c r="F30" s="51"/>
      <c r="G30" s="51"/>
      <c r="H30" s="51"/>
      <c r="I30" s="51"/>
      <c r="J30" s="51"/>
      <c r="K30" s="51">
        <v>0.5</v>
      </c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>
        <v>6.8</v>
      </c>
      <c r="X30" s="51"/>
      <c r="Y30" s="51">
        <v>7.8</v>
      </c>
      <c r="Z30" s="51"/>
      <c r="AA30" s="51">
        <v>3.6</v>
      </c>
      <c r="AB30" s="51"/>
      <c r="AC30" s="51">
        <v>0.8</v>
      </c>
      <c r="AD30" s="51"/>
      <c r="AE30" s="51">
        <v>0.4</v>
      </c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7"/>
      <c r="BP30" s="51"/>
      <c r="BQ30" s="51">
        <v>6.3</v>
      </c>
    </row>
    <row r="31" spans="1:69" s="37" customFormat="1" ht="10.5" x14ac:dyDescent="0.25">
      <c r="A31" s="54">
        <v>26</v>
      </c>
      <c r="B31" s="55"/>
      <c r="C31" s="51">
        <v>9</v>
      </c>
      <c r="D31" s="51"/>
      <c r="E31" s="51">
        <v>3.8</v>
      </c>
      <c r="F31" s="51"/>
      <c r="G31" s="51"/>
      <c r="H31" s="51"/>
      <c r="I31" s="51"/>
      <c r="J31" s="51"/>
      <c r="K31" s="51">
        <v>1.7</v>
      </c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>
        <v>7.8</v>
      </c>
      <c r="X31" s="51"/>
      <c r="Y31" s="51">
        <v>7.9</v>
      </c>
      <c r="Z31" s="51"/>
      <c r="AA31" s="51">
        <v>3.4</v>
      </c>
      <c r="AB31" s="51"/>
      <c r="AC31" s="51">
        <v>4.2</v>
      </c>
      <c r="AD31" s="51"/>
      <c r="AE31" s="51">
        <v>0.6</v>
      </c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7"/>
      <c r="BP31" s="51"/>
      <c r="BQ31" s="51">
        <v>6.5</v>
      </c>
    </row>
    <row r="32" spans="1:69" s="37" customFormat="1" ht="10.5" x14ac:dyDescent="0.25">
      <c r="A32" s="54">
        <v>27</v>
      </c>
      <c r="B32" s="55"/>
      <c r="C32" s="51">
        <v>10.5</v>
      </c>
      <c r="D32" s="51"/>
      <c r="E32" s="51">
        <v>5.0999999999999996</v>
      </c>
      <c r="F32" s="51"/>
      <c r="G32" s="51"/>
      <c r="H32" s="51"/>
      <c r="I32" s="51"/>
      <c r="J32" s="51"/>
      <c r="K32" s="51">
        <v>2.7</v>
      </c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>
        <v>8</v>
      </c>
      <c r="X32" s="51"/>
      <c r="Y32" s="51">
        <v>8.9</v>
      </c>
      <c r="Z32" s="51"/>
      <c r="AA32" s="51">
        <v>4.4000000000000004</v>
      </c>
      <c r="AB32" s="51"/>
      <c r="AC32" s="51">
        <v>3.9</v>
      </c>
      <c r="AD32" s="51"/>
      <c r="AE32" s="51">
        <v>1.9</v>
      </c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7"/>
      <c r="BP32" s="51"/>
      <c r="BQ32" s="51">
        <v>7.7</v>
      </c>
    </row>
    <row r="33" spans="1:69" s="37" customFormat="1" ht="10.5" x14ac:dyDescent="0.25">
      <c r="A33" s="54">
        <v>28</v>
      </c>
      <c r="B33" s="55"/>
      <c r="C33" s="51">
        <v>13.1</v>
      </c>
      <c r="D33" s="51"/>
      <c r="E33" s="51">
        <v>8.1</v>
      </c>
      <c r="F33" s="51"/>
      <c r="G33" s="51"/>
      <c r="H33" s="51"/>
      <c r="I33" s="51"/>
      <c r="J33" s="51"/>
      <c r="K33" s="51">
        <v>4.3</v>
      </c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>
        <v>8.1999999999999993</v>
      </c>
      <c r="X33" s="51"/>
      <c r="Y33" s="51">
        <v>8.6999999999999993</v>
      </c>
      <c r="Z33" s="51"/>
      <c r="AA33" s="51">
        <v>3.8</v>
      </c>
      <c r="AB33" s="51"/>
      <c r="AC33" s="51">
        <v>3.8</v>
      </c>
      <c r="AD33" s="51"/>
      <c r="AE33" s="51">
        <v>1.8</v>
      </c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7"/>
      <c r="BP33" s="51"/>
      <c r="BQ33" s="51">
        <v>8</v>
      </c>
    </row>
    <row r="34" spans="1:69" s="37" customFormat="1" ht="10.5" x14ac:dyDescent="0.25">
      <c r="A34" s="54">
        <v>29</v>
      </c>
      <c r="B34" s="55"/>
      <c r="C34" s="51">
        <v>13.3</v>
      </c>
      <c r="D34" s="51"/>
      <c r="E34" s="51">
        <v>11.1</v>
      </c>
      <c r="F34" s="51"/>
      <c r="G34" s="51"/>
      <c r="H34" s="51"/>
      <c r="I34" s="51"/>
      <c r="J34" s="51"/>
      <c r="K34" s="51">
        <v>4.8</v>
      </c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>
        <v>8.6</v>
      </c>
      <c r="X34" s="51"/>
      <c r="Y34" s="51">
        <v>10</v>
      </c>
      <c r="Z34" s="51"/>
      <c r="AA34" s="51">
        <v>5.5</v>
      </c>
      <c r="AB34" s="51"/>
      <c r="AC34" s="51">
        <v>3.1</v>
      </c>
      <c r="AD34" s="51"/>
      <c r="AE34" s="51">
        <v>2.9</v>
      </c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7"/>
      <c r="BP34" s="51"/>
      <c r="BQ34" s="51">
        <v>9.1</v>
      </c>
    </row>
    <row r="35" spans="1:69" s="37" customFormat="1" ht="10.5" x14ac:dyDescent="0.25">
      <c r="A35" s="54">
        <v>30</v>
      </c>
      <c r="B35" s="167"/>
      <c r="C35" s="168">
        <v>15.6</v>
      </c>
      <c r="D35" s="169"/>
      <c r="E35" s="169">
        <v>11.6</v>
      </c>
      <c r="F35" s="169"/>
      <c r="G35" s="169"/>
      <c r="H35" s="169"/>
      <c r="I35" s="169"/>
      <c r="J35" s="169"/>
      <c r="K35" s="169">
        <v>4.4000000000000004</v>
      </c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69">
        <v>10.4</v>
      </c>
      <c r="X35" s="169"/>
      <c r="Y35" s="169">
        <v>11.6</v>
      </c>
      <c r="Z35" s="169"/>
      <c r="AA35" s="169">
        <v>6.3</v>
      </c>
      <c r="AB35" s="169"/>
      <c r="AC35" s="169">
        <v>4.3</v>
      </c>
      <c r="AD35" s="169"/>
      <c r="AE35" s="169">
        <v>4.2</v>
      </c>
      <c r="AF35" s="169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7"/>
      <c r="BP35" s="169"/>
      <c r="BQ35" s="169">
        <v>9.8000000000000007</v>
      </c>
    </row>
    <row r="36" spans="1:69" s="43" customFormat="1" ht="10.5" x14ac:dyDescent="0.25">
      <c r="A36" s="144" t="s">
        <v>51</v>
      </c>
      <c r="B36" s="145"/>
      <c r="C36" s="146">
        <f>MAX(C28:C35)</f>
        <v>15.6</v>
      </c>
      <c r="D36" s="146"/>
      <c r="E36" s="146">
        <f>MAX(E28:E35)</f>
        <v>11.6</v>
      </c>
      <c r="F36" s="146"/>
      <c r="G36" s="146">
        <f>MAX(G27:G33)</f>
        <v>0</v>
      </c>
      <c r="H36" s="146"/>
      <c r="I36" s="146">
        <f>MAX(I27:I33)</f>
        <v>0</v>
      </c>
      <c r="J36" s="146"/>
      <c r="K36" s="146">
        <f>MAX(K28:K35)</f>
        <v>4.8</v>
      </c>
      <c r="L36" s="146"/>
      <c r="M36" s="146">
        <f>MAX(M28:M35)</f>
        <v>0</v>
      </c>
      <c r="N36" s="146"/>
      <c r="O36" s="146">
        <f>MAX(O28:O35)</f>
        <v>0</v>
      </c>
      <c r="P36" s="146"/>
      <c r="Q36" s="146">
        <f>MAX(Q28:Q35)</f>
        <v>0</v>
      </c>
      <c r="R36" s="81"/>
      <c r="S36" s="146">
        <f>MAX(S28:S35)</f>
        <v>0</v>
      </c>
      <c r="T36" s="146"/>
      <c r="U36" s="146">
        <f>MAX(U28:U35)</f>
        <v>0</v>
      </c>
      <c r="V36" s="146"/>
      <c r="W36" s="146">
        <f>MAX(W28:W34)</f>
        <v>8.6</v>
      </c>
      <c r="X36" s="146"/>
      <c r="Y36" s="146">
        <f>MAX(Y28:Y35)</f>
        <v>11.6</v>
      </c>
      <c r="Z36" s="146"/>
      <c r="AA36" s="146">
        <f>MAX(AA28:AA35)</f>
        <v>6.3</v>
      </c>
      <c r="AB36" s="146"/>
      <c r="AC36" s="146">
        <f t="shared" ref="AC36" si="0">MAX(AC28:AC35)</f>
        <v>4.9000000000000004</v>
      </c>
      <c r="AD36" s="146"/>
      <c r="AE36" s="146">
        <f t="shared" ref="AE36" si="1">MAX(AE28:AE35)</f>
        <v>4.2</v>
      </c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7"/>
      <c r="BP36" s="146"/>
      <c r="BQ36" s="146">
        <f>MAX(BQ28:BQ35)</f>
        <v>9.8000000000000007</v>
      </c>
    </row>
    <row r="37" spans="1:69" x14ac:dyDescent="0.35">
      <c r="A37" s="138" t="s">
        <v>73</v>
      </c>
      <c r="B37" s="137">
        <f>MIN(B5:B35)</f>
        <v>0</v>
      </c>
      <c r="C37" s="137">
        <f>MAX(C5:C35)</f>
        <v>15.6</v>
      </c>
      <c r="D37" s="137">
        <f>MIN(D5:D35)</f>
        <v>0</v>
      </c>
      <c r="E37" s="137">
        <f t="shared" ref="E37:U37" si="2">MAX(E5:E35)</f>
        <v>11.6</v>
      </c>
      <c r="F37" s="137">
        <f>MIN(F5:F35)</f>
        <v>0</v>
      </c>
      <c r="G37" s="137">
        <f t="shared" si="2"/>
        <v>0</v>
      </c>
      <c r="H37" s="137">
        <f>MIN(H5:H35)</f>
        <v>0</v>
      </c>
      <c r="I37" s="137">
        <f>MAX(I5:I35)</f>
        <v>0</v>
      </c>
      <c r="J37" s="137">
        <f>MIN(J5:J35)</f>
        <v>0</v>
      </c>
      <c r="K37" s="137">
        <f t="shared" si="2"/>
        <v>4.8</v>
      </c>
      <c r="L37" s="137">
        <f>MIN(L5:L35)</f>
        <v>0</v>
      </c>
      <c r="M37" s="137">
        <f t="shared" si="2"/>
        <v>0</v>
      </c>
      <c r="N37" s="137">
        <f>MIN(N5:N35)</f>
        <v>0</v>
      </c>
      <c r="O37" s="137">
        <f t="shared" si="2"/>
        <v>0</v>
      </c>
      <c r="P37" s="137">
        <f>MIN(P5:P35)</f>
        <v>0</v>
      </c>
      <c r="Q37" s="137">
        <f t="shared" si="2"/>
        <v>0</v>
      </c>
      <c r="R37" s="137">
        <f t="shared" si="2"/>
        <v>0</v>
      </c>
      <c r="S37" s="137">
        <f t="shared" si="2"/>
        <v>0</v>
      </c>
      <c r="T37" s="137">
        <f>MIN(T5:T35)</f>
        <v>0</v>
      </c>
      <c r="U37" s="137">
        <f t="shared" si="2"/>
        <v>0</v>
      </c>
      <c r="V37" s="137">
        <f>MIN(V5:V35)</f>
        <v>0</v>
      </c>
      <c r="W37" s="137">
        <f>MAX(W5:W35)</f>
        <v>10.4</v>
      </c>
      <c r="X37" s="137">
        <f>MIN(X5:X35)</f>
        <v>0</v>
      </c>
      <c r="Y37" s="137">
        <f>MAX(Y5:Y35)</f>
        <v>11.6</v>
      </c>
      <c r="Z37" s="137">
        <f>MIN(Z5:Z35)</f>
        <v>0</v>
      </c>
      <c r="AA37" s="137">
        <f t="shared" ref="AA37" si="3">MAX(AA5:AA35)</f>
        <v>6.3</v>
      </c>
      <c r="AB37" s="137">
        <f>MIN(AB5:AB35)</f>
        <v>0</v>
      </c>
      <c r="AC37" s="137">
        <f>MAX(AC5:AC35)</f>
        <v>4.9000000000000004</v>
      </c>
      <c r="AD37" s="137">
        <f>MIN(AD5:AD35)</f>
        <v>0</v>
      </c>
      <c r="AE37" s="137">
        <f>MAX(AE5:AE35)</f>
        <v>4.2</v>
      </c>
      <c r="AF37" s="25"/>
      <c r="AG37" s="25"/>
      <c r="AH37" s="25"/>
      <c r="AI37" s="25"/>
      <c r="AJ37" s="25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BP37" s="137">
        <f>MIN(BP5:BP35)</f>
        <v>0</v>
      </c>
      <c r="BQ37" s="137">
        <f t="shared" ref="BQ37" si="4">MAX(BQ5:BQ35)</f>
        <v>9.8000000000000007</v>
      </c>
    </row>
    <row r="38" spans="1:69" x14ac:dyDescent="0.35"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</row>
    <row r="39" spans="1:69" x14ac:dyDescent="0.35"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</row>
    <row r="40" spans="1:69" x14ac:dyDescent="0.35"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</row>
    <row r="41" spans="1:69" x14ac:dyDescent="0.35"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</row>
  </sheetData>
  <mergeCells count="38">
    <mergeCell ref="BP4:BQ4"/>
    <mergeCell ref="BP3:BQ3"/>
    <mergeCell ref="A1:BQ1"/>
    <mergeCell ref="V3:BM3"/>
    <mergeCell ref="A3:A5"/>
    <mergeCell ref="B3:U3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AN4:AO4"/>
    <mergeCell ref="AP4:AQ4"/>
    <mergeCell ref="AR4:AS4"/>
    <mergeCell ref="AT4:AU4"/>
    <mergeCell ref="AV4:AW4"/>
    <mergeCell ref="AX4:AY4"/>
    <mergeCell ref="AZ4:BA4"/>
    <mergeCell ref="BL4:BM4"/>
    <mergeCell ref="BB4:BC4"/>
    <mergeCell ref="BD4:BE4"/>
    <mergeCell ref="BF4:BG4"/>
    <mergeCell ref="BH4:BI4"/>
    <mergeCell ref="BJ4:BK4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C42"/>
  <sheetViews>
    <sheetView zoomScale="130" zoomScaleNormal="130" workbookViewId="0">
      <pane xSplit="1" ySplit="5" topLeftCell="M15" activePane="bottomRight" state="frozen"/>
      <selection pane="topRight" activeCell="B1" sqref="B1"/>
      <selection pane="bottomLeft" activeCell="A6" sqref="A6"/>
      <selection pane="bottomRight" activeCell="BQ32" sqref="BQ32"/>
    </sheetView>
  </sheetViews>
  <sheetFormatPr defaultColWidth="9.1796875" defaultRowHeight="15.5" x14ac:dyDescent="0.35"/>
  <cols>
    <col min="1" max="1" width="7.54296875" style="2" customWidth="1"/>
    <col min="2" max="2" width="5" style="2" customWidth="1"/>
    <col min="3" max="3" width="4.81640625" style="2" customWidth="1"/>
    <col min="4" max="4" width="3.54296875" style="2" customWidth="1"/>
    <col min="5" max="5" width="4.7265625" style="2" customWidth="1"/>
    <col min="6" max="6" width="4" style="2" bestFit="1" customWidth="1"/>
    <col min="7" max="7" width="5" style="2" customWidth="1"/>
    <col min="8" max="8" width="4" style="2" bestFit="1" customWidth="1"/>
    <col min="9" max="9" width="4.7265625" style="2" customWidth="1"/>
    <col min="10" max="10" width="4" style="2" customWidth="1"/>
    <col min="11" max="11" width="5.54296875" style="2" customWidth="1"/>
    <col min="12" max="12" width="4" style="2" customWidth="1"/>
    <col min="13" max="13" width="5" style="2" customWidth="1"/>
    <col min="14" max="14" width="4.54296875" style="2" customWidth="1"/>
    <col min="15" max="15" width="5.1796875" style="2" customWidth="1"/>
    <col min="16" max="16" width="4.54296875" style="2" customWidth="1"/>
    <col min="17" max="17" width="5.453125" style="2" customWidth="1"/>
    <col min="18" max="18" width="4" style="2" bestFit="1" customWidth="1"/>
    <col min="19" max="19" width="5.7265625" style="2" customWidth="1"/>
    <col min="20" max="20" width="3.54296875" style="2" customWidth="1"/>
    <col min="21" max="21" width="5.81640625" style="2" customWidth="1"/>
    <col min="22" max="22" width="4.1796875" style="2" customWidth="1"/>
    <col min="23" max="23" width="5" style="2" customWidth="1"/>
    <col min="24" max="24" width="3.54296875" style="2" hidden="1" customWidth="1"/>
    <col min="25" max="25" width="4" style="2" hidden="1" customWidth="1"/>
    <col min="26" max="27" width="4.81640625" style="2" customWidth="1"/>
    <col min="28" max="28" width="4" style="2" bestFit="1" customWidth="1"/>
    <col min="29" max="29" width="5" style="2" customWidth="1"/>
    <col min="30" max="30" width="3.54296875" style="2" hidden="1" customWidth="1"/>
    <col min="31" max="31" width="3.7265625" style="2" hidden="1" customWidth="1"/>
    <col min="32" max="32" width="4" style="2" bestFit="1" customWidth="1"/>
    <col min="33" max="33" width="4.81640625" style="2" customWidth="1"/>
    <col min="34" max="39" width="4" style="2" hidden="1" customWidth="1"/>
    <col min="40" max="40" width="3.26953125" style="2" hidden="1" customWidth="1"/>
    <col min="41" max="41" width="3.453125" style="2" hidden="1" customWidth="1"/>
    <col min="42" max="42" width="3.26953125" style="2" hidden="1" customWidth="1"/>
    <col min="43" max="43" width="3.453125" style="2" hidden="1" customWidth="1"/>
    <col min="44" max="44" width="3.26953125" style="2" hidden="1" customWidth="1"/>
    <col min="45" max="45" width="3.453125" style="2" hidden="1" customWidth="1"/>
    <col min="46" max="46" width="3.26953125" style="2" hidden="1" customWidth="1"/>
    <col min="47" max="47" width="3.453125" style="2" hidden="1" customWidth="1"/>
    <col min="48" max="48" width="3.26953125" style="2" hidden="1" customWidth="1"/>
    <col min="49" max="49" width="3.453125" style="2" hidden="1" customWidth="1"/>
    <col min="50" max="50" width="3.26953125" style="2" hidden="1" customWidth="1"/>
    <col min="51" max="51" width="3.453125" style="2" hidden="1" customWidth="1"/>
    <col min="52" max="52" width="3.26953125" style="2" hidden="1" customWidth="1"/>
    <col min="53" max="53" width="3.453125" style="2" hidden="1" customWidth="1"/>
    <col min="54" max="54" width="3.26953125" style="2" hidden="1" customWidth="1"/>
    <col min="55" max="55" width="3.453125" style="2" hidden="1" customWidth="1"/>
    <col min="56" max="56" width="3.26953125" style="2" hidden="1" customWidth="1"/>
    <col min="57" max="57" width="3.453125" style="2" hidden="1" customWidth="1"/>
    <col min="58" max="58" width="3.26953125" style="2" hidden="1" customWidth="1"/>
    <col min="59" max="59" width="3.453125" style="2" hidden="1" customWidth="1"/>
    <col min="60" max="60" width="3.26953125" style="2" hidden="1" customWidth="1"/>
    <col min="61" max="61" width="3.453125" style="2" hidden="1" customWidth="1"/>
    <col min="62" max="62" width="3.26953125" style="2" hidden="1" customWidth="1"/>
    <col min="63" max="63" width="3.453125" style="2" hidden="1" customWidth="1"/>
    <col min="64" max="64" width="4.81640625" style="2" customWidth="1"/>
    <col min="65" max="65" width="5.453125" style="25" customWidth="1"/>
    <col min="66" max="66" width="4.81640625" style="2" customWidth="1"/>
    <col min="67" max="67" width="4.54296875" style="25" bestFit="1" customWidth="1"/>
    <col min="68" max="68" width="3.81640625" style="2" customWidth="1"/>
    <col min="69" max="69" width="4.54296875" style="25" bestFit="1" customWidth="1"/>
    <col min="70" max="70" width="5.26953125" style="25" customWidth="1"/>
    <col min="71" max="71" width="5.453125" style="25" customWidth="1"/>
    <col min="72" max="74" width="5.26953125" style="25" customWidth="1"/>
    <col min="75" max="75" width="5.7265625" style="25" customWidth="1"/>
    <col min="76" max="76" width="3.81640625" style="2" customWidth="1"/>
    <col min="77" max="77" width="6.81640625" style="2" customWidth="1"/>
    <col min="78" max="16384" width="9.1796875" style="2"/>
  </cols>
  <sheetData>
    <row r="1" spans="1:77" ht="17.5" x14ac:dyDescent="0.35">
      <c r="A1" s="201" t="s">
        <v>64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1"/>
      <c r="AU1" s="201"/>
      <c r="AV1" s="201"/>
      <c r="AW1" s="201"/>
      <c r="AX1" s="201"/>
      <c r="AY1" s="201"/>
      <c r="AZ1" s="201"/>
      <c r="BA1" s="201"/>
      <c r="BB1" s="201"/>
      <c r="BC1" s="201"/>
      <c r="BD1" s="201"/>
      <c r="BE1" s="201"/>
      <c r="BF1" s="201"/>
      <c r="BG1" s="201"/>
      <c r="BH1" s="201"/>
      <c r="BI1" s="201"/>
    </row>
    <row r="2" spans="1:77" ht="18" thickBo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77" s="33" customFormat="1" ht="16.5" customHeight="1" thickTop="1" thickBot="1" x14ac:dyDescent="0.3">
      <c r="A3" s="237" t="s">
        <v>40</v>
      </c>
      <c r="B3" s="240" t="s">
        <v>27</v>
      </c>
      <c r="C3" s="241"/>
      <c r="D3" s="241"/>
      <c r="E3" s="241"/>
      <c r="F3" s="241"/>
      <c r="G3" s="241"/>
      <c r="H3" s="241"/>
      <c r="I3" s="241"/>
      <c r="J3" s="170"/>
      <c r="K3" s="170"/>
      <c r="L3" s="179"/>
      <c r="M3" s="179"/>
      <c r="N3" s="179"/>
      <c r="O3" s="179"/>
      <c r="P3" s="179"/>
      <c r="Q3" s="179"/>
      <c r="R3" s="267" t="s">
        <v>28</v>
      </c>
      <c r="S3" s="268"/>
      <c r="T3" s="268"/>
      <c r="U3" s="268"/>
      <c r="V3" s="268"/>
      <c r="W3" s="268"/>
      <c r="X3" s="268"/>
      <c r="Y3" s="268"/>
      <c r="Z3" s="268"/>
      <c r="AA3" s="268"/>
      <c r="AB3" s="268"/>
      <c r="AC3" s="268"/>
      <c r="AD3" s="268"/>
      <c r="AE3" s="268"/>
      <c r="AF3" s="268"/>
      <c r="AG3" s="268"/>
      <c r="AH3" s="268"/>
      <c r="AI3" s="268"/>
      <c r="AJ3" s="268"/>
      <c r="AK3" s="268"/>
      <c r="AL3" s="268"/>
      <c r="AM3" s="268"/>
      <c r="AN3" s="268"/>
      <c r="AO3" s="268"/>
      <c r="AP3" s="268"/>
      <c r="AQ3" s="268"/>
      <c r="AR3" s="268"/>
      <c r="AS3" s="268"/>
      <c r="AT3" s="268"/>
      <c r="AU3" s="268"/>
      <c r="AV3" s="268"/>
      <c r="AW3" s="268"/>
      <c r="AX3" s="268"/>
      <c r="AY3" s="268"/>
      <c r="AZ3" s="268"/>
      <c r="BA3" s="268"/>
      <c r="BB3" s="268"/>
      <c r="BC3" s="268"/>
      <c r="BD3" s="268"/>
      <c r="BE3" s="268"/>
      <c r="BF3" s="268"/>
      <c r="BG3" s="268"/>
      <c r="BH3" s="268"/>
      <c r="BI3" s="268"/>
      <c r="BJ3" s="268"/>
      <c r="BK3" s="268"/>
      <c r="BL3" s="268"/>
      <c r="BM3" s="268"/>
      <c r="BN3" s="268"/>
      <c r="BO3" s="268"/>
      <c r="BP3" s="268"/>
      <c r="BQ3" s="268"/>
      <c r="BR3" s="179"/>
      <c r="BS3" s="179"/>
      <c r="BT3" s="179"/>
      <c r="BU3" s="179"/>
      <c r="BV3" s="179"/>
      <c r="BW3" s="179"/>
      <c r="BX3" s="261" t="s">
        <v>75</v>
      </c>
      <c r="BY3" s="260"/>
    </row>
    <row r="4" spans="1:77" s="34" customFormat="1" ht="12.75" customHeight="1" thickTop="1" x14ac:dyDescent="0.25">
      <c r="A4" s="238"/>
      <c r="B4" s="245" t="s">
        <v>29</v>
      </c>
      <c r="C4" s="246"/>
      <c r="D4" s="247" t="s">
        <v>0</v>
      </c>
      <c r="E4" s="246"/>
      <c r="F4" s="247" t="s">
        <v>30</v>
      </c>
      <c r="G4" s="246"/>
      <c r="H4" s="247" t="s">
        <v>31</v>
      </c>
      <c r="I4" s="246"/>
      <c r="J4" s="247" t="s">
        <v>32</v>
      </c>
      <c r="K4" s="249"/>
      <c r="L4" s="245" t="s">
        <v>2</v>
      </c>
      <c r="M4" s="249"/>
      <c r="N4" s="264" t="s">
        <v>76</v>
      </c>
      <c r="O4" s="265"/>
      <c r="P4" s="266" t="s">
        <v>77</v>
      </c>
      <c r="Q4" s="265"/>
      <c r="R4" s="249" t="s">
        <v>35</v>
      </c>
      <c r="S4" s="246"/>
      <c r="T4" s="247" t="s">
        <v>48</v>
      </c>
      <c r="U4" s="246"/>
      <c r="V4" s="247" t="s">
        <v>24</v>
      </c>
      <c r="W4" s="246"/>
      <c r="X4" s="247" t="s">
        <v>5</v>
      </c>
      <c r="Y4" s="246"/>
      <c r="Z4" s="247" t="s">
        <v>47</v>
      </c>
      <c r="AA4" s="246"/>
      <c r="AB4" s="247" t="s">
        <v>36</v>
      </c>
      <c r="AC4" s="246"/>
      <c r="AD4" s="247" t="s">
        <v>6</v>
      </c>
      <c r="AE4" s="246"/>
      <c r="AF4" s="247" t="s">
        <v>37</v>
      </c>
      <c r="AG4" s="248"/>
      <c r="AH4" s="245" t="s">
        <v>8</v>
      </c>
      <c r="AI4" s="248"/>
      <c r="AJ4" s="245" t="s">
        <v>9</v>
      </c>
      <c r="AK4" s="248"/>
      <c r="AL4" s="245" t="s">
        <v>10</v>
      </c>
      <c r="AM4" s="248"/>
      <c r="AN4" s="245" t="s">
        <v>11</v>
      </c>
      <c r="AO4" s="248"/>
      <c r="AP4" s="245" t="s">
        <v>12</v>
      </c>
      <c r="AQ4" s="248"/>
      <c r="AR4" s="245" t="s">
        <v>13</v>
      </c>
      <c r="AS4" s="248"/>
      <c r="AT4" s="245" t="s">
        <v>14</v>
      </c>
      <c r="AU4" s="248"/>
      <c r="AV4" s="245" t="s">
        <v>15</v>
      </c>
      <c r="AW4" s="248"/>
      <c r="AX4" s="245" t="s">
        <v>16</v>
      </c>
      <c r="AY4" s="248"/>
      <c r="AZ4" s="245" t="s">
        <v>17</v>
      </c>
      <c r="BA4" s="248"/>
      <c r="BB4" s="245" t="s">
        <v>18</v>
      </c>
      <c r="BC4" s="248"/>
      <c r="BD4" s="245" t="s">
        <v>19</v>
      </c>
      <c r="BE4" s="248"/>
      <c r="BF4" s="245" t="s">
        <v>20</v>
      </c>
      <c r="BG4" s="248"/>
      <c r="BH4" s="245" t="s">
        <v>21</v>
      </c>
      <c r="BI4" s="248"/>
      <c r="BJ4" s="176"/>
      <c r="BK4" s="176"/>
      <c r="BL4" s="247" t="s">
        <v>38</v>
      </c>
      <c r="BM4" s="248"/>
      <c r="BN4" s="247" t="s">
        <v>46</v>
      </c>
      <c r="BO4" s="248"/>
      <c r="BP4" s="247" t="s">
        <v>52</v>
      </c>
      <c r="BQ4" s="249"/>
      <c r="BR4" s="264" t="s">
        <v>78</v>
      </c>
      <c r="BS4" s="265"/>
      <c r="BT4" s="245" t="s">
        <v>9</v>
      </c>
      <c r="BU4" s="248"/>
      <c r="BV4" s="264" t="s">
        <v>79</v>
      </c>
      <c r="BW4" s="265"/>
      <c r="BX4" s="249" t="s">
        <v>22</v>
      </c>
      <c r="BY4" s="248"/>
    </row>
    <row r="5" spans="1:77" s="33" customFormat="1" ht="13" thickBot="1" x14ac:dyDescent="0.4">
      <c r="A5" s="239"/>
      <c r="B5" s="44" t="s">
        <v>43</v>
      </c>
      <c r="C5" s="45" t="s">
        <v>44</v>
      </c>
      <c r="D5" s="45" t="s">
        <v>43</v>
      </c>
      <c r="E5" s="45" t="s">
        <v>44</v>
      </c>
      <c r="F5" s="45" t="s">
        <v>43</v>
      </c>
      <c r="G5" s="45" t="s">
        <v>44</v>
      </c>
      <c r="H5" s="45" t="s">
        <v>43</v>
      </c>
      <c r="I5" s="45" t="s">
        <v>44</v>
      </c>
      <c r="J5" s="45" t="s">
        <v>43</v>
      </c>
      <c r="K5" s="45" t="s">
        <v>44</v>
      </c>
      <c r="L5" s="45" t="s">
        <v>43</v>
      </c>
      <c r="M5" s="45" t="s">
        <v>44</v>
      </c>
      <c r="N5" s="45" t="s">
        <v>43</v>
      </c>
      <c r="O5" s="45" t="s">
        <v>44</v>
      </c>
      <c r="P5" s="45" t="s">
        <v>43</v>
      </c>
      <c r="Q5" s="45" t="s">
        <v>44</v>
      </c>
      <c r="R5" s="45" t="s">
        <v>43</v>
      </c>
      <c r="S5" s="45" t="s">
        <v>44</v>
      </c>
      <c r="T5" s="45" t="s">
        <v>43</v>
      </c>
      <c r="U5" s="45" t="s">
        <v>44</v>
      </c>
      <c r="V5" s="45" t="s">
        <v>43</v>
      </c>
      <c r="W5" s="45" t="s">
        <v>44</v>
      </c>
      <c r="X5" s="45" t="s">
        <v>43</v>
      </c>
      <c r="Y5" s="45" t="s">
        <v>44</v>
      </c>
      <c r="Z5" s="45" t="s">
        <v>43</v>
      </c>
      <c r="AA5" s="45" t="s">
        <v>44</v>
      </c>
      <c r="AB5" s="45" t="s">
        <v>43</v>
      </c>
      <c r="AC5" s="45" t="s">
        <v>44</v>
      </c>
      <c r="AD5" s="45" t="s">
        <v>43</v>
      </c>
      <c r="AE5" s="45" t="s">
        <v>44</v>
      </c>
      <c r="AF5" s="45" t="s">
        <v>43</v>
      </c>
      <c r="AG5" s="45" t="s">
        <v>44</v>
      </c>
      <c r="AH5" s="45" t="s">
        <v>43</v>
      </c>
      <c r="AI5" s="45" t="s">
        <v>44</v>
      </c>
      <c r="AJ5" s="45" t="s">
        <v>43</v>
      </c>
      <c r="AK5" s="45" t="s">
        <v>44</v>
      </c>
      <c r="AL5" s="45" t="s">
        <v>43</v>
      </c>
      <c r="AM5" s="45" t="s">
        <v>44</v>
      </c>
      <c r="AN5" s="45" t="s">
        <v>43</v>
      </c>
      <c r="AO5" s="45" t="s">
        <v>44</v>
      </c>
      <c r="AP5" s="45" t="s">
        <v>43</v>
      </c>
      <c r="AQ5" s="45" t="s">
        <v>44</v>
      </c>
      <c r="AR5" s="45" t="s">
        <v>43</v>
      </c>
      <c r="AS5" s="45" t="s">
        <v>44</v>
      </c>
      <c r="AT5" s="45" t="s">
        <v>43</v>
      </c>
      <c r="AU5" s="45" t="s">
        <v>44</v>
      </c>
      <c r="AV5" s="45" t="s">
        <v>43</v>
      </c>
      <c r="AW5" s="45" t="s">
        <v>44</v>
      </c>
      <c r="AX5" s="45" t="s">
        <v>43</v>
      </c>
      <c r="AY5" s="45" t="s">
        <v>44</v>
      </c>
      <c r="AZ5" s="45" t="s">
        <v>43</v>
      </c>
      <c r="BA5" s="45" t="s">
        <v>44</v>
      </c>
      <c r="BB5" s="45" t="s">
        <v>43</v>
      </c>
      <c r="BC5" s="45" t="s">
        <v>44</v>
      </c>
      <c r="BD5" s="45" t="s">
        <v>43</v>
      </c>
      <c r="BE5" s="45" t="s">
        <v>44</v>
      </c>
      <c r="BF5" s="45" t="s">
        <v>43</v>
      </c>
      <c r="BG5" s="45" t="s">
        <v>44</v>
      </c>
      <c r="BH5" s="45" t="s">
        <v>43</v>
      </c>
      <c r="BI5" s="45" t="s">
        <v>44</v>
      </c>
      <c r="BJ5" s="45" t="s">
        <v>43</v>
      </c>
      <c r="BK5" s="45" t="s">
        <v>44</v>
      </c>
      <c r="BL5" s="45" t="s">
        <v>43</v>
      </c>
      <c r="BM5" s="45" t="s">
        <v>44</v>
      </c>
      <c r="BN5" s="110" t="s">
        <v>49</v>
      </c>
      <c r="BO5" s="177" t="s">
        <v>50</v>
      </c>
      <c r="BP5" s="110" t="s">
        <v>49</v>
      </c>
      <c r="BQ5" s="177" t="s">
        <v>50</v>
      </c>
      <c r="BR5" s="110" t="s">
        <v>49</v>
      </c>
      <c r="BS5" s="177" t="s">
        <v>50</v>
      </c>
      <c r="BT5" s="110" t="s">
        <v>49</v>
      </c>
      <c r="BU5" s="177" t="s">
        <v>50</v>
      </c>
      <c r="BV5" s="110" t="s">
        <v>49</v>
      </c>
      <c r="BW5" s="177" t="s">
        <v>50</v>
      </c>
      <c r="BX5" s="45" t="s">
        <v>43</v>
      </c>
      <c r="BY5" s="46" t="s">
        <v>44</v>
      </c>
    </row>
    <row r="6" spans="1:77" s="37" customFormat="1" ht="11" thickTop="1" x14ac:dyDescent="0.25">
      <c r="A6" s="47">
        <v>1</v>
      </c>
      <c r="B6" s="48"/>
      <c r="C6" s="49">
        <v>16.5</v>
      </c>
      <c r="D6" s="49"/>
      <c r="E6" s="49">
        <v>11.2</v>
      </c>
      <c r="F6" s="49"/>
      <c r="G6" s="49">
        <v>4.5999999999999996</v>
      </c>
      <c r="H6" s="49"/>
      <c r="I6" s="49">
        <v>0</v>
      </c>
      <c r="J6" s="49"/>
      <c r="K6" s="49"/>
      <c r="L6" s="49"/>
      <c r="M6" s="49"/>
      <c r="N6" s="49"/>
      <c r="O6" s="49"/>
      <c r="P6" s="49"/>
      <c r="Q6" s="49"/>
      <c r="R6" s="49"/>
      <c r="S6" s="49">
        <v>10.6</v>
      </c>
      <c r="T6" s="49"/>
      <c r="U6" s="49">
        <v>10.9</v>
      </c>
      <c r="V6" s="49"/>
      <c r="W6" s="49">
        <v>5.4</v>
      </c>
      <c r="X6" s="49"/>
      <c r="Y6" s="49"/>
      <c r="Z6" s="49"/>
      <c r="AA6" s="49">
        <v>3.5</v>
      </c>
      <c r="AB6" s="49"/>
      <c r="AC6" s="49">
        <v>5.9</v>
      </c>
      <c r="AD6" s="49"/>
      <c r="AE6" s="49"/>
      <c r="AF6" s="49"/>
      <c r="AG6" s="49">
        <v>2.2999999999999998</v>
      </c>
      <c r="AH6" s="49"/>
      <c r="AI6" s="49"/>
      <c r="AJ6" s="51"/>
      <c r="AK6" s="49"/>
      <c r="AL6" s="49"/>
      <c r="AM6" s="49"/>
      <c r="AN6" s="49"/>
      <c r="AO6" s="49"/>
      <c r="AP6" s="49"/>
      <c r="AQ6" s="49"/>
      <c r="AR6" s="49"/>
      <c r="AS6" s="49"/>
      <c r="AT6" s="52"/>
      <c r="AU6" s="52"/>
      <c r="AV6" s="52"/>
      <c r="AW6" s="52"/>
      <c r="AX6" s="52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82"/>
      <c r="BL6" s="171"/>
      <c r="BM6" s="171">
        <v>0</v>
      </c>
      <c r="BN6" s="59"/>
      <c r="BO6" s="59"/>
      <c r="BP6" s="59"/>
      <c r="BQ6" s="59"/>
      <c r="BR6" s="59"/>
      <c r="BS6" s="59"/>
      <c r="BT6" s="59"/>
      <c r="BU6" s="59"/>
      <c r="BV6" s="59"/>
      <c r="BW6" s="59"/>
      <c r="BX6" s="52"/>
      <c r="BY6" s="53">
        <v>9.4</v>
      </c>
    </row>
    <row r="7" spans="1:77" s="37" customFormat="1" ht="10.5" x14ac:dyDescent="0.25">
      <c r="A7" s="54">
        <v>2</v>
      </c>
      <c r="B7" s="55"/>
      <c r="C7" s="51">
        <v>16.3</v>
      </c>
      <c r="D7" s="51"/>
      <c r="E7" s="51">
        <v>12.1</v>
      </c>
      <c r="F7" s="51"/>
      <c r="G7" s="51">
        <v>4.3</v>
      </c>
      <c r="H7" s="51"/>
      <c r="I7" s="51">
        <v>0</v>
      </c>
      <c r="J7" s="51"/>
      <c r="K7" s="51"/>
      <c r="L7" s="51"/>
      <c r="M7" s="51"/>
      <c r="N7" s="51"/>
      <c r="O7" s="51"/>
      <c r="P7" s="51"/>
      <c r="Q7" s="51"/>
      <c r="R7" s="51"/>
      <c r="S7" s="51">
        <v>10.199999999999999</v>
      </c>
      <c r="T7" s="51"/>
      <c r="U7" s="51">
        <v>10.5</v>
      </c>
      <c r="V7" s="51"/>
      <c r="W7" s="51">
        <v>6</v>
      </c>
      <c r="X7" s="51"/>
      <c r="Y7" s="51"/>
      <c r="Z7" s="51"/>
      <c r="AA7" s="51">
        <v>3.5</v>
      </c>
      <c r="AB7" s="51"/>
      <c r="AC7" s="51">
        <v>6.6</v>
      </c>
      <c r="AD7" s="51"/>
      <c r="AE7" s="51"/>
      <c r="AF7" s="51"/>
      <c r="AG7" s="51">
        <v>1.4</v>
      </c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6"/>
      <c r="AU7" s="56"/>
      <c r="AV7" s="56"/>
      <c r="AW7" s="56"/>
      <c r="AX7" s="56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83"/>
      <c r="BL7" s="51"/>
      <c r="BM7" s="51">
        <v>0</v>
      </c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6"/>
      <c r="BY7" s="57">
        <v>9.6999999999999993</v>
      </c>
    </row>
    <row r="8" spans="1:77" s="37" customFormat="1" ht="10.5" x14ac:dyDescent="0.25">
      <c r="A8" s="54">
        <v>3</v>
      </c>
      <c r="B8" s="55"/>
      <c r="C8" s="51">
        <v>16.399999999999999</v>
      </c>
      <c r="D8" s="51"/>
      <c r="E8" s="51">
        <v>12.2</v>
      </c>
      <c r="F8" s="51"/>
      <c r="G8" s="51">
        <v>4.0999999999999996</v>
      </c>
      <c r="H8" s="51"/>
      <c r="I8" s="51">
        <v>0</v>
      </c>
      <c r="J8" s="51"/>
      <c r="K8" s="51"/>
      <c r="L8" s="51"/>
      <c r="M8" s="51"/>
      <c r="N8" s="51"/>
      <c r="O8" s="51"/>
      <c r="P8" s="51"/>
      <c r="Q8" s="51"/>
      <c r="R8" s="51"/>
      <c r="S8" s="51">
        <v>10.5</v>
      </c>
      <c r="T8" s="51"/>
      <c r="U8" s="51">
        <v>8.5</v>
      </c>
      <c r="V8" s="51"/>
      <c r="W8" s="51">
        <v>4.9000000000000004</v>
      </c>
      <c r="X8" s="51"/>
      <c r="Y8" s="51"/>
      <c r="Z8" s="51"/>
      <c r="AA8" s="51">
        <v>2.5</v>
      </c>
      <c r="AB8" s="51"/>
      <c r="AC8" s="51">
        <v>5.6</v>
      </c>
      <c r="AD8" s="51"/>
      <c r="AE8" s="51"/>
      <c r="AF8" s="51"/>
      <c r="AG8" s="51">
        <v>1.5</v>
      </c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6"/>
      <c r="AU8" s="56"/>
      <c r="AV8" s="56"/>
      <c r="AW8" s="56"/>
      <c r="AX8" s="56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83"/>
      <c r="BL8" s="51"/>
      <c r="BM8" s="51">
        <v>0</v>
      </c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6"/>
      <c r="BY8" s="57">
        <v>7.8</v>
      </c>
    </row>
    <row r="9" spans="1:77" s="37" customFormat="1" ht="10.5" x14ac:dyDescent="0.25">
      <c r="A9" s="54">
        <v>4</v>
      </c>
      <c r="B9" s="55"/>
      <c r="C9" s="51">
        <v>14.5</v>
      </c>
      <c r="D9" s="51"/>
      <c r="E9" s="51">
        <v>12.2</v>
      </c>
      <c r="F9" s="51"/>
      <c r="G9" s="51">
        <v>3.4</v>
      </c>
      <c r="H9" s="51"/>
      <c r="I9" s="51">
        <v>0</v>
      </c>
      <c r="J9" s="51"/>
      <c r="K9" s="51"/>
      <c r="L9" s="51"/>
      <c r="M9" s="51"/>
      <c r="N9" s="51"/>
      <c r="O9" s="51"/>
      <c r="P9" s="51"/>
      <c r="Q9" s="51"/>
      <c r="R9" s="51"/>
      <c r="S9" s="51">
        <v>10.8</v>
      </c>
      <c r="T9" s="51"/>
      <c r="U9" s="51">
        <v>9.9</v>
      </c>
      <c r="V9" s="51"/>
      <c r="W9" s="51">
        <v>5.5</v>
      </c>
      <c r="X9" s="51"/>
      <c r="Y9" s="51"/>
      <c r="Z9" s="51"/>
      <c r="AA9" s="51">
        <v>3.3</v>
      </c>
      <c r="AB9" s="51"/>
      <c r="AC9" s="51">
        <v>4.0999999999999996</v>
      </c>
      <c r="AD9" s="51"/>
      <c r="AE9" s="51"/>
      <c r="AF9" s="51"/>
      <c r="AG9" s="51">
        <v>0.9</v>
      </c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6"/>
      <c r="AU9" s="56"/>
      <c r="AV9" s="56"/>
      <c r="AW9" s="56"/>
      <c r="AX9" s="56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83"/>
      <c r="BL9" s="51"/>
      <c r="BM9" s="51">
        <v>0</v>
      </c>
      <c r="BN9" s="51"/>
      <c r="BO9" s="51"/>
      <c r="BP9" s="51"/>
      <c r="BQ9" s="51"/>
      <c r="BR9" s="51"/>
      <c r="BS9" s="51"/>
      <c r="BT9" s="51"/>
      <c r="BU9" s="51"/>
      <c r="BV9" s="51"/>
      <c r="BW9" s="51"/>
      <c r="BX9" s="56"/>
      <c r="BY9" s="57">
        <v>8.6999999999999993</v>
      </c>
    </row>
    <row r="10" spans="1:77" s="37" customFormat="1" ht="10.5" x14ac:dyDescent="0.25">
      <c r="A10" s="54">
        <v>5</v>
      </c>
      <c r="B10" s="55"/>
      <c r="C10" s="51">
        <v>12.1</v>
      </c>
      <c r="D10" s="51"/>
      <c r="E10" s="51">
        <v>11.2</v>
      </c>
      <c r="F10" s="51"/>
      <c r="G10" s="51">
        <v>2.9</v>
      </c>
      <c r="H10" s="51"/>
      <c r="I10" s="51">
        <v>0</v>
      </c>
      <c r="J10" s="51"/>
      <c r="K10" s="51"/>
      <c r="L10" s="51"/>
      <c r="M10" s="51"/>
      <c r="N10" s="51"/>
      <c r="O10" s="51"/>
      <c r="P10" s="51"/>
      <c r="Q10" s="51"/>
      <c r="R10" s="51"/>
      <c r="S10" s="51">
        <v>11.8</v>
      </c>
      <c r="T10" s="51"/>
      <c r="U10" s="51">
        <v>8</v>
      </c>
      <c r="V10" s="51"/>
      <c r="W10" s="51">
        <v>4.2</v>
      </c>
      <c r="X10" s="51"/>
      <c r="Y10" s="51"/>
      <c r="Z10" s="51"/>
      <c r="AA10" s="51">
        <v>2.5</v>
      </c>
      <c r="AB10" s="51"/>
      <c r="AC10" s="51">
        <v>3.6</v>
      </c>
      <c r="AD10" s="51"/>
      <c r="AE10" s="51"/>
      <c r="AF10" s="51"/>
      <c r="AG10" s="51">
        <v>0.7</v>
      </c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6"/>
      <c r="AU10" s="56"/>
      <c r="AV10" s="56"/>
      <c r="AW10" s="56"/>
      <c r="AX10" s="56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83"/>
      <c r="BL10" s="51"/>
      <c r="BM10" s="51">
        <v>0</v>
      </c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6"/>
      <c r="BY10" s="57">
        <v>7.8</v>
      </c>
    </row>
    <row r="11" spans="1:77" s="37" customFormat="1" ht="10.5" x14ac:dyDescent="0.25">
      <c r="A11" s="54">
        <v>6</v>
      </c>
      <c r="B11" s="55"/>
      <c r="C11" s="51">
        <v>12.8</v>
      </c>
      <c r="D11" s="51"/>
      <c r="E11" s="51">
        <v>12</v>
      </c>
      <c r="F11" s="51"/>
      <c r="G11" s="51">
        <v>3.1</v>
      </c>
      <c r="H11" s="51"/>
      <c r="I11" s="51">
        <v>0</v>
      </c>
      <c r="J11" s="51"/>
      <c r="K11" s="51"/>
      <c r="L11" s="51"/>
      <c r="M11" s="51"/>
      <c r="N11" s="51"/>
      <c r="O11" s="51"/>
      <c r="P11" s="51"/>
      <c r="Q11" s="51"/>
      <c r="R11" s="51"/>
      <c r="S11" s="51">
        <v>11.7</v>
      </c>
      <c r="T11" s="51"/>
      <c r="U11" s="51">
        <v>10</v>
      </c>
      <c r="V11" s="51"/>
      <c r="W11" s="51">
        <v>7</v>
      </c>
      <c r="X11" s="51"/>
      <c r="Y11" s="51"/>
      <c r="Z11" s="51"/>
      <c r="AA11" s="51">
        <v>4.5</v>
      </c>
      <c r="AB11" s="51"/>
      <c r="AC11" s="51">
        <v>6.8</v>
      </c>
      <c r="AD11" s="51"/>
      <c r="AE11" s="51"/>
      <c r="AF11" s="51"/>
      <c r="AG11" s="51">
        <v>0.7</v>
      </c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83"/>
      <c r="BL11" s="51"/>
      <c r="BM11" s="51">
        <v>0</v>
      </c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6"/>
      <c r="BY11" s="57">
        <v>9.5</v>
      </c>
    </row>
    <row r="12" spans="1:77" s="37" customFormat="1" ht="10.5" x14ac:dyDescent="0.25">
      <c r="A12" s="54">
        <v>7</v>
      </c>
      <c r="B12" s="55"/>
      <c r="C12" s="51">
        <v>13.3</v>
      </c>
      <c r="D12" s="51"/>
      <c r="E12" s="51">
        <v>10.199999999999999</v>
      </c>
      <c r="F12" s="51"/>
      <c r="G12" s="51">
        <v>1.2</v>
      </c>
      <c r="H12" s="51"/>
      <c r="I12" s="51">
        <v>0</v>
      </c>
      <c r="J12" s="51"/>
      <c r="K12" s="51"/>
      <c r="L12" s="51"/>
      <c r="M12" s="51"/>
      <c r="N12" s="51"/>
      <c r="O12" s="51"/>
      <c r="P12" s="51"/>
      <c r="Q12" s="51"/>
      <c r="R12" s="51"/>
      <c r="S12" s="51">
        <v>12</v>
      </c>
      <c r="T12" s="51"/>
      <c r="U12" s="51">
        <v>9.5</v>
      </c>
      <c r="V12" s="51"/>
      <c r="W12" s="51">
        <v>6</v>
      </c>
      <c r="X12" s="51"/>
      <c r="Y12" s="51"/>
      <c r="Z12" s="51"/>
      <c r="AA12" s="51">
        <v>4</v>
      </c>
      <c r="AB12" s="51"/>
      <c r="AC12" s="51">
        <v>5.6</v>
      </c>
      <c r="AD12" s="51"/>
      <c r="AE12" s="51"/>
      <c r="AF12" s="51"/>
      <c r="AG12" s="51">
        <v>0.5</v>
      </c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83"/>
      <c r="BL12" s="51"/>
      <c r="BM12" s="51">
        <v>0</v>
      </c>
      <c r="BN12" s="51"/>
      <c r="BO12" s="51"/>
      <c r="BP12" s="51"/>
      <c r="BQ12" s="51"/>
      <c r="BR12" s="51"/>
      <c r="BS12" s="51"/>
      <c r="BT12" s="51"/>
      <c r="BU12" s="51"/>
      <c r="BV12" s="51"/>
      <c r="BW12" s="51"/>
      <c r="BX12" s="56"/>
      <c r="BY12" s="57">
        <v>9.1999999999999993</v>
      </c>
    </row>
    <row r="13" spans="1:77" s="37" customFormat="1" ht="10.5" x14ac:dyDescent="0.25">
      <c r="A13" s="54">
        <v>8</v>
      </c>
      <c r="B13" s="55"/>
      <c r="C13" s="51">
        <v>14.1</v>
      </c>
      <c r="D13" s="51"/>
      <c r="E13" s="51">
        <v>12.8</v>
      </c>
      <c r="F13" s="51"/>
      <c r="G13" s="51">
        <v>2.1</v>
      </c>
      <c r="H13" s="51"/>
      <c r="I13" s="51">
        <v>0</v>
      </c>
      <c r="J13" s="51"/>
      <c r="K13" s="51"/>
      <c r="L13" s="51"/>
      <c r="M13" s="51"/>
      <c r="N13" s="51"/>
      <c r="O13" s="51"/>
      <c r="P13" s="51"/>
      <c r="Q13" s="51"/>
      <c r="R13" s="51"/>
      <c r="S13" s="51">
        <v>12.4</v>
      </c>
      <c r="T13" s="51"/>
      <c r="U13" s="51">
        <v>11.4</v>
      </c>
      <c r="V13" s="51"/>
      <c r="W13" s="51">
        <v>8.1</v>
      </c>
      <c r="X13" s="51"/>
      <c r="Y13" s="51"/>
      <c r="Z13" s="51"/>
      <c r="AA13" s="51">
        <v>5.2</v>
      </c>
      <c r="AB13" s="51"/>
      <c r="AC13" s="51">
        <v>6.8</v>
      </c>
      <c r="AD13" s="51"/>
      <c r="AE13" s="51"/>
      <c r="AF13" s="51"/>
      <c r="AG13" s="51">
        <v>0.6</v>
      </c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83"/>
      <c r="BL13" s="51"/>
      <c r="BM13" s="51">
        <v>0</v>
      </c>
      <c r="BN13" s="51"/>
      <c r="BO13" s="51"/>
      <c r="BP13" s="51"/>
      <c r="BQ13" s="51"/>
      <c r="BR13" s="51"/>
      <c r="BS13" s="51"/>
      <c r="BT13" s="51"/>
      <c r="BU13" s="51"/>
      <c r="BV13" s="51"/>
      <c r="BW13" s="51"/>
      <c r="BX13" s="56"/>
      <c r="BY13" s="57">
        <v>10.7</v>
      </c>
    </row>
    <row r="14" spans="1:77" s="37" customFormat="1" ht="10.5" x14ac:dyDescent="0.25">
      <c r="A14" s="54">
        <v>9</v>
      </c>
      <c r="B14" s="55"/>
      <c r="C14" s="51">
        <v>14.5</v>
      </c>
      <c r="D14" s="51"/>
      <c r="E14" s="51">
        <v>7.7</v>
      </c>
      <c r="F14" s="51"/>
      <c r="G14" s="51">
        <v>4.8</v>
      </c>
      <c r="H14" s="51"/>
      <c r="I14" s="51">
        <v>0</v>
      </c>
      <c r="J14" s="51"/>
      <c r="K14" s="51"/>
      <c r="L14" s="51"/>
      <c r="M14" s="51"/>
      <c r="N14" s="51"/>
      <c r="O14" s="51"/>
      <c r="P14" s="51"/>
      <c r="Q14" s="51"/>
      <c r="R14" s="51"/>
      <c r="S14" s="51">
        <v>13.1</v>
      </c>
      <c r="T14" s="51"/>
      <c r="U14" s="51">
        <v>11</v>
      </c>
      <c r="V14" s="51"/>
      <c r="W14" s="51">
        <v>8</v>
      </c>
      <c r="X14" s="51"/>
      <c r="Y14" s="51"/>
      <c r="Z14" s="51"/>
      <c r="AA14" s="51">
        <v>4.8</v>
      </c>
      <c r="AB14" s="51"/>
      <c r="AC14" s="51">
        <v>7</v>
      </c>
      <c r="AD14" s="51"/>
      <c r="AE14" s="51"/>
      <c r="AF14" s="51"/>
      <c r="AG14" s="51">
        <v>1</v>
      </c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>
        <v>0</v>
      </c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7">
        <v>10.5</v>
      </c>
    </row>
    <row r="15" spans="1:77" s="37" customFormat="1" ht="10.5" x14ac:dyDescent="0.25">
      <c r="A15" s="54">
        <v>10</v>
      </c>
      <c r="B15" s="55"/>
      <c r="C15" s="51">
        <v>14.9</v>
      </c>
      <c r="D15" s="51"/>
      <c r="E15" s="51">
        <v>8.9</v>
      </c>
      <c r="F15" s="51"/>
      <c r="G15" s="51">
        <v>4.5</v>
      </c>
      <c r="H15" s="51"/>
      <c r="I15" s="51">
        <v>0</v>
      </c>
      <c r="J15" s="51"/>
      <c r="K15" s="51"/>
      <c r="L15" s="51"/>
      <c r="M15" s="51"/>
      <c r="N15" s="51"/>
      <c r="O15" s="51"/>
      <c r="P15" s="51"/>
      <c r="Q15" s="51"/>
      <c r="R15" s="51"/>
      <c r="S15" s="51">
        <v>13.8</v>
      </c>
      <c r="T15" s="51"/>
      <c r="U15" s="51">
        <v>10.7</v>
      </c>
      <c r="V15" s="51"/>
      <c r="W15" s="51">
        <v>7.2</v>
      </c>
      <c r="X15" s="51"/>
      <c r="Y15" s="51"/>
      <c r="Z15" s="51"/>
      <c r="AA15" s="51">
        <v>3.8</v>
      </c>
      <c r="AB15" s="51"/>
      <c r="AC15" s="51">
        <v>8</v>
      </c>
      <c r="AD15" s="51"/>
      <c r="AE15" s="51"/>
      <c r="AF15" s="51"/>
      <c r="AG15" s="51">
        <v>4.7</v>
      </c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>
        <v>3</v>
      </c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7">
        <v>9.9</v>
      </c>
    </row>
    <row r="16" spans="1:77" s="37" customFormat="1" ht="10.5" x14ac:dyDescent="0.25">
      <c r="A16" s="54">
        <v>11</v>
      </c>
      <c r="B16" s="55"/>
      <c r="C16" s="51">
        <v>2.2999999999999998</v>
      </c>
      <c r="D16" s="51"/>
      <c r="E16" s="51">
        <v>7.3</v>
      </c>
      <c r="F16" s="51"/>
      <c r="G16" s="51">
        <v>3.6</v>
      </c>
      <c r="H16" s="51"/>
      <c r="I16" s="51">
        <v>0</v>
      </c>
      <c r="J16" s="51"/>
      <c r="K16" s="51"/>
      <c r="L16" s="51"/>
      <c r="M16" s="51"/>
      <c r="N16" s="51"/>
      <c r="O16" s="51"/>
      <c r="P16" s="51"/>
      <c r="Q16" s="51"/>
      <c r="R16" s="51"/>
      <c r="S16" s="51">
        <v>12.8</v>
      </c>
      <c r="T16" s="51"/>
      <c r="U16" s="51">
        <v>13.3</v>
      </c>
      <c r="V16" s="51"/>
      <c r="W16" s="51">
        <v>9.8000000000000007</v>
      </c>
      <c r="X16" s="51"/>
      <c r="Y16" s="51"/>
      <c r="Z16" s="51"/>
      <c r="AA16" s="51">
        <v>6.9</v>
      </c>
      <c r="AB16" s="51"/>
      <c r="AC16" s="51">
        <v>5.5</v>
      </c>
      <c r="AD16" s="51"/>
      <c r="AE16" s="51"/>
      <c r="AF16" s="51"/>
      <c r="AG16" s="51">
        <v>3.5</v>
      </c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83"/>
      <c r="BL16" s="51"/>
      <c r="BM16" s="51">
        <v>1.6</v>
      </c>
      <c r="BN16" s="51"/>
      <c r="BO16" s="51">
        <v>0.3</v>
      </c>
      <c r="BP16" s="51"/>
      <c r="BQ16" s="51">
        <v>0</v>
      </c>
      <c r="BR16" s="51"/>
      <c r="BS16" s="51"/>
      <c r="BT16" s="51"/>
      <c r="BU16" s="51"/>
      <c r="BV16" s="51"/>
      <c r="BW16" s="51"/>
      <c r="BX16" s="56"/>
      <c r="BY16" s="57">
        <v>12.3</v>
      </c>
    </row>
    <row r="17" spans="1:77" s="37" customFormat="1" ht="10.5" x14ac:dyDescent="0.25">
      <c r="A17" s="54">
        <v>12</v>
      </c>
      <c r="B17" s="55"/>
      <c r="C17" s="51">
        <v>13.2</v>
      </c>
      <c r="D17" s="51"/>
      <c r="E17" s="51">
        <v>13.9</v>
      </c>
      <c r="F17" s="51"/>
      <c r="G17" s="51">
        <v>5</v>
      </c>
      <c r="H17" s="51"/>
      <c r="I17" s="51">
        <v>0</v>
      </c>
      <c r="J17" s="51"/>
      <c r="K17" s="51"/>
      <c r="L17" s="51"/>
      <c r="M17" s="51"/>
      <c r="N17" s="51"/>
      <c r="O17" s="51"/>
      <c r="P17" s="51"/>
      <c r="Q17" s="51"/>
      <c r="R17" s="51"/>
      <c r="S17" s="51">
        <v>13.5</v>
      </c>
      <c r="T17" s="51"/>
      <c r="U17" s="51">
        <v>15.7</v>
      </c>
      <c r="V17" s="51"/>
      <c r="W17" s="51">
        <v>12.7</v>
      </c>
      <c r="X17" s="51"/>
      <c r="Y17" s="51"/>
      <c r="Z17" s="51"/>
      <c r="AA17" s="51">
        <v>10.199999999999999</v>
      </c>
      <c r="AB17" s="51"/>
      <c r="AC17" s="51">
        <v>11.8</v>
      </c>
      <c r="AD17" s="51"/>
      <c r="AE17" s="51"/>
      <c r="AF17" s="51"/>
      <c r="AG17" s="51">
        <v>8.1999999999999993</v>
      </c>
      <c r="AH17" s="56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83"/>
      <c r="BL17" s="51"/>
      <c r="BM17" s="51">
        <v>5.87</v>
      </c>
      <c r="BN17" s="51"/>
      <c r="BO17" s="51">
        <v>1.5</v>
      </c>
      <c r="BP17" s="51"/>
      <c r="BQ17" s="51">
        <v>0</v>
      </c>
      <c r="BR17" s="51"/>
      <c r="BS17" s="51"/>
      <c r="BT17" s="51"/>
      <c r="BU17" s="51"/>
      <c r="BV17" s="51"/>
      <c r="BW17" s="51"/>
      <c r="BX17" s="56"/>
      <c r="BY17" s="57">
        <v>14.2</v>
      </c>
    </row>
    <row r="18" spans="1:77" s="37" customFormat="1" ht="10.5" x14ac:dyDescent="0.25">
      <c r="A18" s="54">
        <v>13</v>
      </c>
      <c r="B18" s="55"/>
      <c r="C18" s="51">
        <v>11.5</v>
      </c>
      <c r="D18" s="51"/>
      <c r="E18" s="51">
        <v>13.7</v>
      </c>
      <c r="F18" s="51"/>
      <c r="G18" s="51">
        <v>6</v>
      </c>
      <c r="H18" s="51"/>
      <c r="I18" s="51">
        <v>0</v>
      </c>
      <c r="J18" s="51"/>
      <c r="K18" s="51"/>
      <c r="L18" s="51"/>
      <c r="M18" s="51"/>
      <c r="N18" s="51"/>
      <c r="O18" s="51"/>
      <c r="P18" s="51"/>
      <c r="Q18" s="51"/>
      <c r="R18" s="51"/>
      <c r="S18" s="51">
        <v>18.100000000000001</v>
      </c>
      <c r="T18" s="51"/>
      <c r="U18" s="51">
        <v>16.899999999999999</v>
      </c>
      <c r="V18" s="51"/>
      <c r="W18" s="51">
        <v>13.9</v>
      </c>
      <c r="X18" s="51"/>
      <c r="Y18" s="51"/>
      <c r="Z18" s="51"/>
      <c r="AA18" s="51">
        <v>11.2</v>
      </c>
      <c r="AB18" s="51"/>
      <c r="AC18" s="51">
        <v>15</v>
      </c>
      <c r="AD18" s="51"/>
      <c r="AE18" s="51"/>
      <c r="AF18" s="51"/>
      <c r="AG18" s="51">
        <v>8.6</v>
      </c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83"/>
      <c r="BL18" s="51"/>
      <c r="BM18" s="51">
        <v>5.07</v>
      </c>
      <c r="BN18" s="51"/>
      <c r="BO18" s="51">
        <v>1.9</v>
      </c>
      <c r="BP18" s="51"/>
      <c r="BQ18" s="51">
        <v>0.43</v>
      </c>
      <c r="BR18" s="51"/>
      <c r="BS18" s="51"/>
      <c r="BT18" s="51"/>
      <c r="BU18" s="51"/>
      <c r="BV18" s="51"/>
      <c r="BW18" s="51"/>
      <c r="BX18" s="56"/>
      <c r="BY18" s="57">
        <v>15</v>
      </c>
    </row>
    <row r="19" spans="1:77" s="37" customFormat="1" ht="10.5" x14ac:dyDescent="0.25">
      <c r="A19" s="54">
        <v>14</v>
      </c>
      <c r="B19" s="55"/>
      <c r="C19" s="51">
        <v>16.2</v>
      </c>
      <c r="D19" s="51"/>
      <c r="E19" s="51">
        <v>14.5</v>
      </c>
      <c r="F19" s="51"/>
      <c r="G19" s="51">
        <v>6.8</v>
      </c>
      <c r="H19" s="51"/>
      <c r="I19" s="51">
        <v>0</v>
      </c>
      <c r="J19" s="51"/>
      <c r="K19" s="51"/>
      <c r="L19" s="51"/>
      <c r="M19" s="51"/>
      <c r="N19" s="51"/>
      <c r="O19" s="51"/>
      <c r="P19" s="51"/>
      <c r="Q19" s="51"/>
      <c r="R19" s="51"/>
      <c r="S19" s="51">
        <v>19.2</v>
      </c>
      <c r="T19" s="51"/>
      <c r="U19" s="51">
        <v>17</v>
      </c>
      <c r="V19" s="51"/>
      <c r="W19" s="51">
        <v>13.8</v>
      </c>
      <c r="X19" s="51"/>
      <c r="Y19" s="51"/>
      <c r="Z19" s="51"/>
      <c r="AA19" s="51">
        <v>10.6</v>
      </c>
      <c r="AB19" s="51"/>
      <c r="AC19" s="51">
        <v>11.6</v>
      </c>
      <c r="AD19" s="51"/>
      <c r="AE19" s="51"/>
      <c r="AF19" s="51"/>
      <c r="AG19" s="51">
        <v>9</v>
      </c>
      <c r="AH19" s="56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83"/>
      <c r="BL19" s="51"/>
      <c r="BM19" s="51">
        <v>3.83</v>
      </c>
      <c r="BN19" s="51"/>
      <c r="BO19" s="51">
        <v>1.3</v>
      </c>
      <c r="BP19" s="51"/>
      <c r="BQ19" s="51">
        <v>0</v>
      </c>
      <c r="BR19" s="51"/>
      <c r="BS19" s="51"/>
      <c r="BT19" s="51"/>
      <c r="BU19" s="51"/>
      <c r="BV19" s="51"/>
      <c r="BW19" s="51"/>
      <c r="BX19" s="56"/>
      <c r="BY19" s="57">
        <v>15.4</v>
      </c>
    </row>
    <row r="20" spans="1:77" s="37" customFormat="1" ht="10.5" x14ac:dyDescent="0.25">
      <c r="A20" s="54">
        <v>15</v>
      </c>
      <c r="B20" s="55"/>
      <c r="C20" s="51">
        <v>16.3</v>
      </c>
      <c r="D20" s="51"/>
      <c r="E20" s="51">
        <v>15.4</v>
      </c>
      <c r="F20" s="51"/>
      <c r="G20" s="51">
        <v>7.8</v>
      </c>
      <c r="H20" s="51"/>
      <c r="I20" s="51">
        <v>0</v>
      </c>
      <c r="J20" s="51"/>
      <c r="K20" s="51"/>
      <c r="L20" s="51"/>
      <c r="M20" s="51"/>
      <c r="N20" s="51"/>
      <c r="O20" s="51"/>
      <c r="P20" s="51"/>
      <c r="Q20" s="51"/>
      <c r="R20" s="51"/>
      <c r="S20" s="51">
        <v>19</v>
      </c>
      <c r="T20" s="51"/>
      <c r="U20" s="51">
        <v>15.3</v>
      </c>
      <c r="V20" s="51"/>
      <c r="W20" s="51">
        <v>11.6</v>
      </c>
      <c r="X20" s="51"/>
      <c r="Y20" s="51"/>
      <c r="Z20" s="51"/>
      <c r="AA20" s="51">
        <v>8</v>
      </c>
      <c r="AB20" s="51"/>
      <c r="AC20" s="51">
        <v>8.3000000000000007</v>
      </c>
      <c r="AD20" s="51"/>
      <c r="AE20" s="51"/>
      <c r="AF20" s="51"/>
      <c r="AG20" s="51">
        <v>7.1</v>
      </c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83"/>
      <c r="BL20" s="51"/>
      <c r="BM20" s="51">
        <v>2.3199999999999998</v>
      </c>
      <c r="BN20" s="51"/>
      <c r="BO20" s="51">
        <v>0.2</v>
      </c>
      <c r="BP20" s="51"/>
      <c r="BQ20" s="51">
        <v>0</v>
      </c>
      <c r="BR20" s="51"/>
      <c r="BS20" s="51"/>
      <c r="BT20" s="51"/>
      <c r="BU20" s="51"/>
      <c r="BV20" s="51"/>
      <c r="BW20" s="51"/>
      <c r="BX20" s="56"/>
      <c r="BY20" s="57">
        <v>14.1</v>
      </c>
    </row>
    <row r="21" spans="1:77" s="37" customFormat="1" ht="10.5" x14ac:dyDescent="0.25">
      <c r="A21" s="54">
        <v>16</v>
      </c>
      <c r="B21" s="55"/>
      <c r="C21" s="51">
        <v>17.5</v>
      </c>
      <c r="D21" s="51"/>
      <c r="E21" s="51">
        <v>15.5</v>
      </c>
      <c r="F21" s="51"/>
      <c r="G21" s="51">
        <v>6.7</v>
      </c>
      <c r="H21" s="51"/>
      <c r="I21" s="51">
        <v>0</v>
      </c>
      <c r="J21" s="51"/>
      <c r="K21" s="51"/>
      <c r="L21" s="51"/>
      <c r="M21" s="51"/>
      <c r="N21" s="51"/>
      <c r="O21" s="51"/>
      <c r="P21" s="51"/>
      <c r="Q21" s="51"/>
      <c r="R21" s="51"/>
      <c r="S21" s="51">
        <v>18.899999999999999</v>
      </c>
      <c r="T21" s="51"/>
      <c r="U21" s="51">
        <v>14.1</v>
      </c>
      <c r="V21" s="51"/>
      <c r="W21" s="51">
        <v>10.199999999999999</v>
      </c>
      <c r="X21" s="51"/>
      <c r="Y21" s="51"/>
      <c r="Z21" s="51"/>
      <c r="AA21" s="51">
        <v>6.7</v>
      </c>
      <c r="AB21" s="51"/>
      <c r="AC21" s="51">
        <v>8.1999999999999993</v>
      </c>
      <c r="AD21" s="51"/>
      <c r="AE21" s="51"/>
      <c r="AF21" s="51"/>
      <c r="AG21" s="51">
        <v>5.2</v>
      </c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83"/>
      <c r="BL21" s="51"/>
      <c r="BM21" s="51">
        <v>0.93</v>
      </c>
      <c r="BN21" s="51"/>
      <c r="BO21" s="51">
        <v>0</v>
      </c>
      <c r="BP21" s="51"/>
      <c r="BQ21" s="51">
        <v>0</v>
      </c>
      <c r="BR21" s="51"/>
      <c r="BS21" s="51"/>
      <c r="BT21" s="51"/>
      <c r="BU21" s="51"/>
      <c r="BV21" s="51"/>
      <c r="BW21" s="51"/>
      <c r="BX21" s="56"/>
      <c r="BY21" s="57">
        <v>13</v>
      </c>
    </row>
    <row r="22" spans="1:77" s="37" customFormat="1" ht="10.5" x14ac:dyDescent="0.25">
      <c r="A22" s="54">
        <v>17</v>
      </c>
      <c r="B22" s="55"/>
      <c r="C22" s="51">
        <v>17.2</v>
      </c>
      <c r="D22" s="51"/>
      <c r="E22" s="51">
        <v>14.5</v>
      </c>
      <c r="F22" s="51"/>
      <c r="G22" s="51">
        <v>6.8</v>
      </c>
      <c r="H22" s="51"/>
      <c r="I22" s="51">
        <v>0</v>
      </c>
      <c r="J22" s="51"/>
      <c r="K22" s="51"/>
      <c r="L22" s="51"/>
      <c r="M22" s="51"/>
      <c r="N22" s="51"/>
      <c r="O22" s="51"/>
      <c r="P22" s="51"/>
      <c r="Q22" s="51"/>
      <c r="R22" s="51"/>
      <c r="S22" s="51">
        <v>18.100000000000001</v>
      </c>
      <c r="T22" s="51"/>
      <c r="U22" s="51">
        <v>14</v>
      </c>
      <c r="V22" s="51"/>
      <c r="W22" s="51">
        <v>10.199999999999999</v>
      </c>
      <c r="X22" s="51"/>
      <c r="Y22" s="51"/>
      <c r="Z22" s="51"/>
      <c r="AA22" s="51">
        <v>6.1</v>
      </c>
      <c r="AB22" s="51"/>
      <c r="AC22" s="51">
        <v>9.3000000000000007</v>
      </c>
      <c r="AD22" s="51"/>
      <c r="AE22" s="51"/>
      <c r="AF22" s="51"/>
      <c r="AG22" s="51">
        <v>3.1</v>
      </c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>
        <v>1.8</v>
      </c>
      <c r="BN22" s="51"/>
      <c r="BO22" s="51">
        <v>0</v>
      </c>
      <c r="BP22" s="51"/>
      <c r="BQ22" s="51">
        <v>0</v>
      </c>
      <c r="BR22" s="51"/>
      <c r="BS22" s="51"/>
      <c r="BT22" s="51"/>
      <c r="BU22" s="51"/>
      <c r="BV22" s="51"/>
      <c r="BW22" s="51"/>
      <c r="BX22" s="51"/>
      <c r="BY22" s="57">
        <v>13.2</v>
      </c>
    </row>
    <row r="23" spans="1:77" s="37" customFormat="1" ht="10.5" x14ac:dyDescent="0.25">
      <c r="A23" s="54">
        <v>18</v>
      </c>
      <c r="B23" s="55"/>
      <c r="C23" s="51">
        <v>16.2</v>
      </c>
      <c r="D23" s="51"/>
      <c r="E23" s="51">
        <v>15.3</v>
      </c>
      <c r="F23" s="51"/>
      <c r="G23" s="51">
        <v>7.7</v>
      </c>
      <c r="H23" s="51"/>
      <c r="I23" s="51">
        <v>0.23</v>
      </c>
      <c r="J23" s="51"/>
      <c r="K23" s="51"/>
      <c r="L23" s="51"/>
      <c r="M23" s="51"/>
      <c r="N23" s="51"/>
      <c r="O23" s="51"/>
      <c r="P23" s="51"/>
      <c r="Q23" s="51"/>
      <c r="R23" s="51"/>
      <c r="S23" s="51">
        <v>17.3</v>
      </c>
      <c r="T23" s="51"/>
      <c r="U23" s="51">
        <v>13.4</v>
      </c>
      <c r="V23" s="51"/>
      <c r="W23" s="51">
        <v>10</v>
      </c>
      <c r="X23" s="51"/>
      <c r="Y23" s="51"/>
      <c r="Z23" s="51"/>
      <c r="AA23" s="51">
        <v>5.6</v>
      </c>
      <c r="AB23" s="51"/>
      <c r="AC23" s="51">
        <v>9</v>
      </c>
      <c r="AD23" s="51"/>
      <c r="AE23" s="51"/>
      <c r="AF23" s="51"/>
      <c r="AG23" s="51">
        <v>4.7</v>
      </c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83"/>
      <c r="BL23" s="51"/>
      <c r="BM23" s="51">
        <v>1.22</v>
      </c>
      <c r="BN23" s="51"/>
      <c r="BO23" s="51">
        <v>0</v>
      </c>
      <c r="BP23" s="51"/>
      <c r="BQ23" s="51">
        <v>0</v>
      </c>
      <c r="BR23" s="51"/>
      <c r="BS23" s="51"/>
      <c r="BT23" s="51"/>
      <c r="BU23" s="51"/>
      <c r="BV23" s="51"/>
      <c r="BW23" s="51"/>
      <c r="BX23" s="56"/>
      <c r="BY23" s="57">
        <v>13.1</v>
      </c>
    </row>
    <row r="24" spans="1:77" s="37" customFormat="1" ht="10.5" x14ac:dyDescent="0.25">
      <c r="A24" s="54">
        <v>19</v>
      </c>
      <c r="B24" s="55"/>
      <c r="C24" s="51">
        <v>14.2</v>
      </c>
      <c r="D24" s="51"/>
      <c r="E24" s="51">
        <v>14.5</v>
      </c>
      <c r="F24" s="51"/>
      <c r="G24" s="51">
        <v>7.3</v>
      </c>
      <c r="H24" s="51"/>
      <c r="I24" s="51">
        <v>0.46</v>
      </c>
      <c r="J24" s="51"/>
      <c r="K24" s="51"/>
      <c r="L24" s="51"/>
      <c r="M24" s="51"/>
      <c r="N24" s="51"/>
      <c r="O24" s="51"/>
      <c r="P24" s="51"/>
      <c r="Q24" s="51"/>
      <c r="R24" s="51"/>
      <c r="S24" s="51">
        <v>15.4</v>
      </c>
      <c r="T24" s="51"/>
      <c r="U24" s="51">
        <v>11</v>
      </c>
      <c r="V24" s="51"/>
      <c r="W24" s="51">
        <v>8</v>
      </c>
      <c r="X24" s="51"/>
      <c r="Y24" s="51"/>
      <c r="Z24" s="51"/>
      <c r="AA24" s="51">
        <v>4.2</v>
      </c>
      <c r="AB24" s="51"/>
      <c r="AC24" s="51">
        <v>9</v>
      </c>
      <c r="AD24" s="51"/>
      <c r="AE24" s="51"/>
      <c r="AF24" s="51"/>
      <c r="AG24" s="51">
        <v>4.8</v>
      </c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83"/>
      <c r="BL24" s="51"/>
      <c r="BM24" s="51">
        <v>2.2000000000000002</v>
      </c>
      <c r="BN24" s="51"/>
      <c r="BO24" s="51">
        <v>0</v>
      </c>
      <c r="BP24" s="51"/>
      <c r="BQ24" s="51">
        <v>0</v>
      </c>
      <c r="BR24" s="51"/>
      <c r="BS24" s="51"/>
      <c r="BT24" s="51"/>
      <c r="BU24" s="51"/>
      <c r="BV24" s="51"/>
      <c r="BW24" s="51"/>
      <c r="BX24" s="56"/>
      <c r="BY24" s="57">
        <v>10.4</v>
      </c>
    </row>
    <row r="25" spans="1:77" s="37" customFormat="1" ht="10.5" x14ac:dyDescent="0.25">
      <c r="A25" s="54">
        <v>20</v>
      </c>
      <c r="B25" s="55"/>
      <c r="C25" s="51">
        <v>16.8</v>
      </c>
      <c r="D25" s="51"/>
      <c r="E25" s="51">
        <v>14</v>
      </c>
      <c r="F25" s="51"/>
      <c r="G25" s="51">
        <v>7</v>
      </c>
      <c r="H25" s="51"/>
      <c r="I25" s="51">
        <v>0.43</v>
      </c>
      <c r="J25" s="51"/>
      <c r="K25" s="51"/>
      <c r="L25" s="51"/>
      <c r="M25" s="51"/>
      <c r="N25" s="51"/>
      <c r="O25" s="51"/>
      <c r="P25" s="51"/>
      <c r="Q25" s="51"/>
      <c r="R25" s="51"/>
      <c r="S25" s="51">
        <v>14.5</v>
      </c>
      <c r="T25" s="51"/>
      <c r="U25" s="51">
        <v>10</v>
      </c>
      <c r="V25" s="51"/>
      <c r="W25" s="51">
        <v>6.6</v>
      </c>
      <c r="X25" s="51"/>
      <c r="Y25" s="51"/>
      <c r="Z25" s="51"/>
      <c r="AA25" s="51">
        <v>3.2</v>
      </c>
      <c r="AB25" s="51"/>
      <c r="AC25" s="51">
        <v>8.6</v>
      </c>
      <c r="AD25" s="51"/>
      <c r="AE25" s="51"/>
      <c r="AF25" s="51"/>
      <c r="AG25" s="51">
        <v>5</v>
      </c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83"/>
      <c r="BL25" s="51"/>
      <c r="BM25" s="51">
        <v>0.91</v>
      </c>
      <c r="BN25" s="51"/>
      <c r="BO25" s="51">
        <v>0</v>
      </c>
      <c r="BP25" s="51"/>
      <c r="BQ25" s="51">
        <v>0</v>
      </c>
      <c r="BR25" s="51"/>
      <c r="BS25" s="51"/>
      <c r="BT25" s="51"/>
      <c r="BU25" s="51"/>
      <c r="BV25" s="51"/>
      <c r="BW25" s="51"/>
      <c r="BX25" s="56"/>
      <c r="BY25" s="57">
        <v>10</v>
      </c>
    </row>
    <row r="26" spans="1:77" s="37" customFormat="1" ht="10.5" x14ac:dyDescent="0.25">
      <c r="A26" s="54">
        <v>21</v>
      </c>
      <c r="B26" s="55"/>
      <c r="C26" s="51">
        <v>18.2</v>
      </c>
      <c r="D26" s="51"/>
      <c r="E26" s="51">
        <v>12.3</v>
      </c>
      <c r="F26" s="51"/>
      <c r="G26" s="51">
        <v>6.2</v>
      </c>
      <c r="H26" s="51"/>
      <c r="I26" s="51">
        <v>0.46</v>
      </c>
      <c r="J26" s="51"/>
      <c r="K26" s="51"/>
      <c r="L26" s="51"/>
      <c r="M26" s="51"/>
      <c r="N26" s="51"/>
      <c r="O26" s="51"/>
      <c r="P26" s="51"/>
      <c r="Q26" s="51"/>
      <c r="R26" s="51"/>
      <c r="S26" s="51">
        <v>13.4</v>
      </c>
      <c r="T26" s="51"/>
      <c r="U26" s="51">
        <v>11.5</v>
      </c>
      <c r="V26" s="51"/>
      <c r="W26" s="51">
        <v>7.1</v>
      </c>
      <c r="X26" s="51"/>
      <c r="Y26" s="51"/>
      <c r="Z26" s="51"/>
      <c r="AA26" s="51">
        <v>4.8</v>
      </c>
      <c r="AB26" s="51"/>
      <c r="AC26" s="51">
        <v>6.8</v>
      </c>
      <c r="AD26" s="51"/>
      <c r="AE26" s="51"/>
      <c r="AF26" s="51"/>
      <c r="AG26" s="51">
        <v>4.8</v>
      </c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83"/>
      <c r="BL26" s="51"/>
      <c r="BM26" s="51">
        <v>0.8</v>
      </c>
      <c r="BN26" s="51"/>
      <c r="BO26" s="51">
        <v>0</v>
      </c>
      <c r="BP26" s="51"/>
      <c r="BQ26" s="51">
        <v>0</v>
      </c>
      <c r="BR26" s="51"/>
      <c r="BS26" s="51"/>
      <c r="BT26" s="51"/>
      <c r="BU26" s="51"/>
      <c r="BV26" s="51"/>
      <c r="BW26" s="51"/>
      <c r="BX26" s="56"/>
      <c r="BY26" s="57">
        <v>10.7</v>
      </c>
    </row>
    <row r="27" spans="1:77" s="37" customFormat="1" ht="10.5" x14ac:dyDescent="0.25">
      <c r="A27" s="54">
        <v>22</v>
      </c>
      <c r="B27" s="55"/>
      <c r="C27" s="51">
        <v>17.8</v>
      </c>
      <c r="D27" s="51"/>
      <c r="E27" s="51">
        <v>7.9</v>
      </c>
      <c r="F27" s="51"/>
      <c r="G27" s="51">
        <v>6.3</v>
      </c>
      <c r="H27" s="51"/>
      <c r="I27" s="51">
        <v>0.32</v>
      </c>
      <c r="J27" s="51"/>
      <c r="K27" s="51"/>
      <c r="L27" s="51"/>
      <c r="M27" s="51"/>
      <c r="N27" s="51"/>
      <c r="O27" s="51"/>
      <c r="P27" s="51"/>
      <c r="Q27" s="51"/>
      <c r="R27" s="51"/>
      <c r="S27" s="51">
        <v>13.5</v>
      </c>
      <c r="T27" s="51"/>
      <c r="U27" s="51">
        <v>11.8</v>
      </c>
      <c r="V27" s="51"/>
      <c r="W27" s="51">
        <v>7</v>
      </c>
      <c r="X27" s="51"/>
      <c r="Y27" s="51"/>
      <c r="Z27" s="51"/>
      <c r="AA27" s="51">
        <v>4.3</v>
      </c>
      <c r="AB27" s="51"/>
      <c r="AC27" s="51">
        <v>6.8</v>
      </c>
      <c r="AD27" s="51"/>
      <c r="AE27" s="51"/>
      <c r="AF27" s="51"/>
      <c r="AG27" s="51">
        <v>1.8</v>
      </c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83"/>
      <c r="BL27" s="51"/>
      <c r="BM27" s="51">
        <v>2.44</v>
      </c>
      <c r="BN27" s="51"/>
      <c r="BO27" s="51">
        <v>0</v>
      </c>
      <c r="BP27" s="51"/>
      <c r="BQ27" s="51">
        <v>0</v>
      </c>
      <c r="BR27" s="51"/>
      <c r="BS27" s="51"/>
      <c r="BT27" s="51"/>
      <c r="BU27" s="51"/>
      <c r="BV27" s="51"/>
      <c r="BW27" s="51"/>
      <c r="BX27" s="56"/>
      <c r="BY27" s="57">
        <v>10.4</v>
      </c>
    </row>
    <row r="28" spans="1:77" s="37" customFormat="1" ht="10.5" x14ac:dyDescent="0.25">
      <c r="A28" s="54">
        <v>23</v>
      </c>
      <c r="B28" s="55"/>
      <c r="C28" s="51">
        <v>18.100000000000001</v>
      </c>
      <c r="D28" s="51"/>
      <c r="E28" s="51">
        <v>8</v>
      </c>
      <c r="F28" s="51"/>
      <c r="G28" s="51">
        <v>5.8</v>
      </c>
      <c r="H28" s="51"/>
      <c r="I28" s="51">
        <v>0.35</v>
      </c>
      <c r="J28" s="51"/>
      <c r="K28" s="51"/>
      <c r="L28" s="51"/>
      <c r="M28" s="51"/>
      <c r="N28" s="51"/>
      <c r="O28" s="51"/>
      <c r="P28" s="51"/>
      <c r="Q28" s="51"/>
      <c r="R28" s="51"/>
      <c r="S28" s="51">
        <v>13.8</v>
      </c>
      <c r="T28" s="51"/>
      <c r="U28" s="51">
        <v>11.5</v>
      </c>
      <c r="V28" s="51"/>
      <c r="W28" s="51">
        <v>6.3</v>
      </c>
      <c r="X28" s="51"/>
      <c r="Y28" s="51"/>
      <c r="Z28" s="51"/>
      <c r="AA28" s="51">
        <v>3.7</v>
      </c>
      <c r="AB28" s="51"/>
      <c r="AC28" s="51">
        <v>6.8</v>
      </c>
      <c r="AD28" s="51"/>
      <c r="AE28" s="51"/>
      <c r="AF28" s="51"/>
      <c r="AG28" s="51">
        <v>4.4000000000000004</v>
      </c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83"/>
      <c r="BL28" s="51"/>
      <c r="BM28" s="51">
        <v>2.21</v>
      </c>
      <c r="BN28" s="51"/>
      <c r="BO28" s="51">
        <v>1.2</v>
      </c>
      <c r="BP28" s="51"/>
      <c r="BQ28" s="51">
        <v>0</v>
      </c>
      <c r="BR28" s="51"/>
      <c r="BS28" s="51"/>
      <c r="BT28" s="51"/>
      <c r="BU28" s="51"/>
      <c r="BV28" s="51"/>
      <c r="BW28" s="51"/>
      <c r="BX28" s="56"/>
      <c r="BY28" s="57">
        <v>10</v>
      </c>
    </row>
    <row r="29" spans="1:77" s="37" customFormat="1" ht="10.5" x14ac:dyDescent="0.25">
      <c r="A29" s="54">
        <v>24</v>
      </c>
      <c r="B29" s="55"/>
      <c r="C29" s="51">
        <v>20.100000000000001</v>
      </c>
      <c r="D29" s="51"/>
      <c r="E29" s="51">
        <v>7.9</v>
      </c>
      <c r="F29" s="51"/>
      <c r="G29" s="51">
        <v>3.2</v>
      </c>
      <c r="H29" s="51"/>
      <c r="I29" s="51">
        <v>0.16</v>
      </c>
      <c r="J29" s="51"/>
      <c r="K29" s="51"/>
      <c r="L29" s="51"/>
      <c r="M29" s="51"/>
      <c r="N29" s="51"/>
      <c r="O29" s="51"/>
      <c r="P29" s="51"/>
      <c r="Q29" s="51"/>
      <c r="R29" s="51"/>
      <c r="S29" s="51">
        <v>15.1</v>
      </c>
      <c r="T29" s="51"/>
      <c r="U29" s="51">
        <v>13.6</v>
      </c>
      <c r="V29" s="51"/>
      <c r="W29" s="51">
        <v>8</v>
      </c>
      <c r="X29" s="51"/>
      <c r="Y29" s="51"/>
      <c r="Z29" s="51"/>
      <c r="AA29" s="51">
        <v>4.8</v>
      </c>
      <c r="AB29" s="51"/>
      <c r="AC29" s="51">
        <v>8.8000000000000007</v>
      </c>
      <c r="AD29" s="51"/>
      <c r="AE29" s="51"/>
      <c r="AF29" s="51"/>
      <c r="AG29" s="51">
        <v>4.7</v>
      </c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>
        <v>3.5</v>
      </c>
      <c r="BN29" s="51"/>
      <c r="BO29" s="51">
        <v>2.8</v>
      </c>
      <c r="BP29" s="51"/>
      <c r="BQ29" s="51">
        <v>0.5</v>
      </c>
      <c r="BR29" s="51"/>
      <c r="BS29" s="51"/>
      <c r="BT29" s="51"/>
      <c r="BU29" s="51"/>
      <c r="BV29" s="51"/>
      <c r="BW29" s="51"/>
      <c r="BX29" s="51"/>
      <c r="BY29" s="57">
        <v>12.2</v>
      </c>
    </row>
    <row r="30" spans="1:77" s="37" customFormat="1" ht="10.5" x14ac:dyDescent="0.25">
      <c r="A30" s="54">
        <v>25</v>
      </c>
      <c r="B30" s="55"/>
      <c r="C30" s="51">
        <v>20.100000000000001</v>
      </c>
      <c r="D30" s="51"/>
      <c r="E30" s="51">
        <v>11</v>
      </c>
      <c r="F30" s="51"/>
      <c r="G30" s="51">
        <v>5</v>
      </c>
      <c r="H30" s="51"/>
      <c r="I30" s="51">
        <v>0.06</v>
      </c>
      <c r="J30" s="51"/>
      <c r="K30" s="51"/>
      <c r="L30" s="51"/>
      <c r="M30" s="51"/>
      <c r="N30" s="51"/>
      <c r="O30" s="51">
        <v>0</v>
      </c>
      <c r="P30" s="51"/>
      <c r="Q30" s="51">
        <v>2.5</v>
      </c>
      <c r="R30" s="51"/>
      <c r="S30" s="51">
        <v>15.6</v>
      </c>
      <c r="T30" s="51"/>
      <c r="U30" s="51">
        <v>15.1</v>
      </c>
      <c r="V30" s="51"/>
      <c r="W30" s="51">
        <v>9.9</v>
      </c>
      <c r="X30" s="51"/>
      <c r="Y30" s="51"/>
      <c r="Z30" s="51"/>
      <c r="AA30" s="51">
        <v>5.7</v>
      </c>
      <c r="AB30" s="51"/>
      <c r="AC30" s="51">
        <v>10.4</v>
      </c>
      <c r="AD30" s="51"/>
      <c r="AE30" s="51"/>
      <c r="AF30" s="51"/>
      <c r="AG30" s="51">
        <v>6.4</v>
      </c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>
        <v>6.77</v>
      </c>
      <c r="BN30" s="51"/>
      <c r="BO30" s="51">
        <v>6.7</v>
      </c>
      <c r="BP30" s="51"/>
      <c r="BQ30" s="51">
        <v>1.3</v>
      </c>
      <c r="BR30" s="51"/>
      <c r="BS30" s="51"/>
      <c r="BT30" s="51"/>
      <c r="BU30" s="51"/>
      <c r="BV30" s="51"/>
      <c r="BW30" s="51"/>
      <c r="BX30" s="56"/>
      <c r="BY30" s="57">
        <v>13.8</v>
      </c>
    </row>
    <row r="31" spans="1:77" s="37" customFormat="1" ht="10.5" x14ac:dyDescent="0.25">
      <c r="A31" s="54">
        <v>26</v>
      </c>
      <c r="B31" s="55"/>
      <c r="C31" s="51">
        <v>19.3</v>
      </c>
      <c r="D31" s="51"/>
      <c r="E31" s="51">
        <v>11</v>
      </c>
      <c r="F31" s="51"/>
      <c r="G31" s="51">
        <v>5.9</v>
      </c>
      <c r="H31" s="51"/>
      <c r="I31" s="51">
        <v>0.95</v>
      </c>
      <c r="J31" s="51"/>
      <c r="K31" s="51">
        <v>0</v>
      </c>
      <c r="L31" s="51"/>
      <c r="M31" s="51">
        <v>0</v>
      </c>
      <c r="N31" s="51"/>
      <c r="O31" s="51">
        <v>3.4</v>
      </c>
      <c r="P31" s="51"/>
      <c r="Q31" s="51">
        <v>2.75</v>
      </c>
      <c r="R31" s="51"/>
      <c r="S31" s="51">
        <v>15.7</v>
      </c>
      <c r="T31" s="51"/>
      <c r="U31" s="51">
        <v>17.5</v>
      </c>
      <c r="V31" s="51"/>
      <c r="W31" s="51">
        <v>15.2</v>
      </c>
      <c r="X31" s="51"/>
      <c r="Y31" s="51"/>
      <c r="Z31" s="51"/>
      <c r="AA31" s="51">
        <v>10.6</v>
      </c>
      <c r="AB31" s="51"/>
      <c r="AC31" s="51">
        <v>12.6</v>
      </c>
      <c r="AD31" s="51"/>
      <c r="AE31" s="51"/>
      <c r="AF31" s="51"/>
      <c r="AG31" s="51">
        <v>9.6999999999999993</v>
      </c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83"/>
      <c r="BL31" s="51"/>
      <c r="BM31" s="51">
        <v>8.57</v>
      </c>
      <c r="BN31" s="51"/>
      <c r="BO31" s="51">
        <v>7</v>
      </c>
      <c r="BP31" s="51"/>
      <c r="BQ31" s="51">
        <v>1.75</v>
      </c>
      <c r="BR31" s="51"/>
      <c r="BS31" s="51">
        <v>0.53</v>
      </c>
      <c r="BT31" s="51"/>
      <c r="BU31" s="51">
        <v>1.2</v>
      </c>
      <c r="BV31" s="51"/>
      <c r="BW31" s="51">
        <v>0</v>
      </c>
      <c r="BX31" s="56"/>
      <c r="BY31" s="57">
        <v>16.600000000000001</v>
      </c>
    </row>
    <row r="32" spans="1:77" s="193" customFormat="1" ht="10.5" x14ac:dyDescent="0.25">
      <c r="A32" s="187">
        <v>27</v>
      </c>
      <c r="B32" s="188"/>
      <c r="C32" s="189">
        <v>20.3</v>
      </c>
      <c r="D32" s="189"/>
      <c r="E32" s="189">
        <v>15.6</v>
      </c>
      <c r="F32" s="189"/>
      <c r="G32" s="189">
        <v>10.4</v>
      </c>
      <c r="H32" s="189"/>
      <c r="I32" s="189">
        <v>6.38</v>
      </c>
      <c r="J32" s="189"/>
      <c r="K32" s="189">
        <v>3.7</v>
      </c>
      <c r="L32" s="189"/>
      <c r="M32" s="189">
        <v>2.7</v>
      </c>
      <c r="N32" s="189"/>
      <c r="O32" s="189">
        <v>3.8</v>
      </c>
      <c r="P32" s="189"/>
      <c r="Q32" s="189">
        <v>4.25</v>
      </c>
      <c r="R32" s="189"/>
      <c r="S32" s="189">
        <v>16.2</v>
      </c>
      <c r="T32" s="189"/>
      <c r="U32" s="189">
        <v>18.2</v>
      </c>
      <c r="V32" s="189"/>
      <c r="W32" s="189">
        <v>16.8</v>
      </c>
      <c r="X32" s="189"/>
      <c r="Y32" s="189"/>
      <c r="Z32" s="189"/>
      <c r="AA32" s="189">
        <v>11.8</v>
      </c>
      <c r="AB32" s="189"/>
      <c r="AC32" s="189">
        <v>16</v>
      </c>
      <c r="AD32" s="189"/>
      <c r="AE32" s="189"/>
      <c r="AF32" s="189"/>
      <c r="AG32" s="189">
        <v>12.5</v>
      </c>
      <c r="AH32" s="189"/>
      <c r="AI32" s="189"/>
      <c r="AJ32" s="189"/>
      <c r="AK32" s="189"/>
      <c r="AL32" s="189"/>
      <c r="AM32" s="189"/>
      <c r="AN32" s="189"/>
      <c r="AO32" s="189"/>
      <c r="AP32" s="189"/>
      <c r="AQ32" s="189"/>
      <c r="AR32" s="189"/>
      <c r="AS32" s="189"/>
      <c r="AT32" s="189"/>
      <c r="AU32" s="189"/>
      <c r="AV32" s="189"/>
      <c r="AW32" s="189"/>
      <c r="AX32" s="189"/>
      <c r="AY32" s="189"/>
      <c r="AZ32" s="189"/>
      <c r="BA32" s="189"/>
      <c r="BB32" s="189"/>
      <c r="BC32" s="189"/>
      <c r="BD32" s="189"/>
      <c r="BE32" s="189"/>
      <c r="BF32" s="189"/>
      <c r="BG32" s="189"/>
      <c r="BH32" s="189"/>
      <c r="BI32" s="189"/>
      <c r="BJ32" s="189"/>
      <c r="BK32" s="190"/>
      <c r="BL32" s="189"/>
      <c r="BM32" s="189">
        <v>11.47</v>
      </c>
      <c r="BN32" s="189"/>
      <c r="BO32" s="189">
        <v>8.4</v>
      </c>
      <c r="BP32" s="189"/>
      <c r="BQ32" s="189">
        <v>3.84</v>
      </c>
      <c r="BR32" s="189"/>
      <c r="BS32" s="189">
        <v>1.1599999999999999</v>
      </c>
      <c r="BT32" s="189"/>
      <c r="BU32" s="189">
        <v>0.61</v>
      </c>
      <c r="BV32" s="189"/>
      <c r="BW32" s="189">
        <v>0.15</v>
      </c>
      <c r="BX32" s="191"/>
      <c r="BY32" s="192">
        <v>17.100000000000001</v>
      </c>
    </row>
    <row r="33" spans="1:81" s="37" customFormat="1" ht="10.5" x14ac:dyDescent="0.25">
      <c r="A33" s="54">
        <v>28</v>
      </c>
      <c r="B33" s="55"/>
      <c r="C33" s="51">
        <v>22.3</v>
      </c>
      <c r="D33" s="51"/>
      <c r="E33" s="51">
        <v>18.8</v>
      </c>
      <c r="F33" s="51"/>
      <c r="G33" s="51">
        <v>11.3</v>
      </c>
      <c r="H33" s="51"/>
      <c r="I33" s="51">
        <v>6.41</v>
      </c>
      <c r="J33" s="51"/>
      <c r="K33" s="51">
        <v>3.3</v>
      </c>
      <c r="L33" s="51"/>
      <c r="M33" s="51">
        <v>2.5</v>
      </c>
      <c r="N33" s="51"/>
      <c r="O33" s="51">
        <v>3.9</v>
      </c>
      <c r="P33" s="51"/>
      <c r="Q33" s="51">
        <v>2.7</v>
      </c>
      <c r="R33" s="51"/>
      <c r="S33" s="51">
        <v>16.399999999999999</v>
      </c>
      <c r="T33" s="51"/>
      <c r="U33" s="51">
        <v>16</v>
      </c>
      <c r="V33" s="51"/>
      <c r="W33" s="51">
        <v>13.5</v>
      </c>
      <c r="X33" s="51"/>
      <c r="Y33" s="51"/>
      <c r="Z33" s="51"/>
      <c r="AA33" s="51">
        <v>10.199999999999999</v>
      </c>
      <c r="AB33" s="51"/>
      <c r="AC33" s="51">
        <v>13.4</v>
      </c>
      <c r="AD33" s="51"/>
      <c r="AE33" s="51"/>
      <c r="AF33" s="51"/>
      <c r="AG33" s="51">
        <v>11.4</v>
      </c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83"/>
      <c r="BL33" s="51"/>
      <c r="BM33" s="51">
        <v>8.6999999999999993</v>
      </c>
      <c r="BN33" s="51"/>
      <c r="BO33" s="51">
        <v>7.4</v>
      </c>
      <c r="BP33" s="51"/>
      <c r="BQ33" s="51">
        <v>2.41</v>
      </c>
      <c r="BR33" s="51"/>
      <c r="BS33" s="51">
        <v>0.81</v>
      </c>
      <c r="BT33" s="51"/>
      <c r="BU33" s="51">
        <v>0.2</v>
      </c>
      <c r="BV33" s="51"/>
      <c r="BW33" s="51">
        <v>0</v>
      </c>
      <c r="BX33" s="56"/>
      <c r="BY33" s="57">
        <v>15.5</v>
      </c>
    </row>
    <row r="34" spans="1:81" s="37" customFormat="1" ht="10.5" x14ac:dyDescent="0.25">
      <c r="A34" s="54">
        <v>29</v>
      </c>
      <c r="B34" s="55"/>
      <c r="C34" s="51">
        <v>24.5</v>
      </c>
      <c r="D34" s="51"/>
      <c r="E34" s="51">
        <v>19.3</v>
      </c>
      <c r="F34" s="51"/>
      <c r="G34" s="51">
        <v>10.9</v>
      </c>
      <c r="H34" s="51"/>
      <c r="I34" s="51">
        <v>6.43</v>
      </c>
      <c r="J34" s="51"/>
      <c r="K34" s="51">
        <v>3</v>
      </c>
      <c r="L34" s="51"/>
      <c r="M34" s="51">
        <v>1.6</v>
      </c>
      <c r="N34" s="51"/>
      <c r="O34" s="51">
        <v>1.6</v>
      </c>
      <c r="P34" s="51"/>
      <c r="Q34" s="51">
        <v>1.6</v>
      </c>
      <c r="R34" s="51"/>
      <c r="S34" s="51">
        <v>16.8</v>
      </c>
      <c r="T34" s="51"/>
      <c r="U34" s="51">
        <v>16.2</v>
      </c>
      <c r="V34" s="51"/>
      <c r="W34" s="51">
        <v>13.1</v>
      </c>
      <c r="X34" s="51"/>
      <c r="Y34" s="51"/>
      <c r="Z34" s="51"/>
      <c r="AA34" s="51">
        <v>9.8000000000000007</v>
      </c>
      <c r="AB34" s="51"/>
      <c r="AC34" s="51">
        <v>11.5</v>
      </c>
      <c r="AD34" s="51"/>
      <c r="AE34" s="51"/>
      <c r="AF34" s="51"/>
      <c r="AG34" s="51">
        <v>9.5</v>
      </c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83"/>
      <c r="BL34" s="51"/>
      <c r="BM34" s="51">
        <v>6.98</v>
      </c>
      <c r="BN34" s="51"/>
      <c r="BO34" s="51">
        <v>4.9000000000000004</v>
      </c>
      <c r="BP34" s="51"/>
      <c r="BQ34" s="51">
        <v>1.07</v>
      </c>
      <c r="BR34" s="51"/>
      <c r="BS34" s="51">
        <v>0.37</v>
      </c>
      <c r="BT34" s="51"/>
      <c r="BU34" s="51">
        <v>0.12</v>
      </c>
      <c r="BV34" s="51"/>
      <c r="BW34" s="51">
        <v>0</v>
      </c>
      <c r="BX34" s="56"/>
      <c r="BY34" s="57">
        <v>15</v>
      </c>
    </row>
    <row r="35" spans="1:81" s="37" customFormat="1" ht="10.5" x14ac:dyDescent="0.25">
      <c r="A35" s="54">
        <v>30</v>
      </c>
      <c r="B35" s="55"/>
      <c r="C35" s="66">
        <v>24.6</v>
      </c>
      <c r="D35" s="51"/>
      <c r="E35" s="51">
        <v>20.9</v>
      </c>
      <c r="F35" s="51"/>
      <c r="G35" s="51">
        <v>12.6</v>
      </c>
      <c r="H35" s="51"/>
      <c r="I35" s="51">
        <v>4.8099999999999996</v>
      </c>
      <c r="J35" s="51"/>
      <c r="K35" s="51">
        <v>2.2999999999999998</v>
      </c>
      <c r="L35" s="51"/>
      <c r="M35" s="51">
        <v>1.4</v>
      </c>
      <c r="N35" s="51"/>
      <c r="O35" s="51">
        <v>1.4</v>
      </c>
      <c r="P35" s="51"/>
      <c r="Q35" s="51">
        <v>0.9</v>
      </c>
      <c r="R35" s="51"/>
      <c r="S35" s="51">
        <v>16.600000000000001</v>
      </c>
      <c r="T35" s="51"/>
      <c r="U35" s="51">
        <v>15.4</v>
      </c>
      <c r="V35" s="51"/>
      <c r="W35" s="51">
        <v>11.4</v>
      </c>
      <c r="X35" s="51"/>
      <c r="Y35" s="51"/>
      <c r="Z35" s="51"/>
      <c r="AA35" s="51">
        <v>8.1</v>
      </c>
      <c r="AB35" s="51"/>
      <c r="AC35" s="51">
        <v>9.4</v>
      </c>
      <c r="AD35" s="51"/>
      <c r="AE35" s="51"/>
      <c r="AF35" s="51"/>
      <c r="AG35" s="51">
        <v>6.8</v>
      </c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83"/>
      <c r="BL35" s="51"/>
      <c r="BM35" s="51">
        <v>5.32</v>
      </c>
      <c r="BN35" s="51"/>
      <c r="BO35" s="51">
        <v>3.6</v>
      </c>
      <c r="BP35" s="51"/>
      <c r="BQ35" s="51">
        <v>0.83</v>
      </c>
      <c r="BR35" s="51"/>
      <c r="BS35" s="51">
        <v>0.42</v>
      </c>
      <c r="BT35" s="51"/>
      <c r="BU35" s="51">
        <v>0.28999999999999998</v>
      </c>
      <c r="BV35" s="51"/>
      <c r="BW35" s="51">
        <v>0</v>
      </c>
      <c r="BX35" s="56"/>
      <c r="BY35" s="57">
        <v>14.6</v>
      </c>
    </row>
    <row r="36" spans="1:81" s="37" customFormat="1" ht="10.5" x14ac:dyDescent="0.25">
      <c r="A36" s="54">
        <v>31</v>
      </c>
      <c r="B36" s="55"/>
      <c r="C36" s="51">
        <v>21</v>
      </c>
      <c r="D36" s="51"/>
      <c r="E36" s="51">
        <v>19.899999999999999</v>
      </c>
      <c r="F36" s="51"/>
      <c r="G36" s="51">
        <v>14.3</v>
      </c>
      <c r="H36" s="51"/>
      <c r="I36" s="51">
        <v>4.2699999999999996</v>
      </c>
      <c r="J36" s="51"/>
      <c r="K36" s="51">
        <v>2.7</v>
      </c>
      <c r="L36" s="51"/>
      <c r="M36" s="51">
        <v>1.7</v>
      </c>
      <c r="N36" s="51"/>
      <c r="O36" s="51">
        <v>1.3</v>
      </c>
      <c r="P36" s="51"/>
      <c r="Q36" s="51">
        <v>1.05</v>
      </c>
      <c r="R36" s="51"/>
      <c r="S36" s="51">
        <v>16.5</v>
      </c>
      <c r="T36" s="51"/>
      <c r="U36" s="51">
        <v>14.8</v>
      </c>
      <c r="V36" s="51"/>
      <c r="W36" s="51">
        <v>11.1</v>
      </c>
      <c r="X36" s="51"/>
      <c r="Y36" s="51"/>
      <c r="Z36" s="51"/>
      <c r="AA36" s="51">
        <v>7.8</v>
      </c>
      <c r="AB36" s="51"/>
      <c r="AC36" s="51">
        <v>8.5</v>
      </c>
      <c r="AD36" s="51"/>
      <c r="AE36" s="51"/>
      <c r="AF36" s="51"/>
      <c r="AG36" s="51">
        <v>7.1</v>
      </c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>
        <v>5.0999999999999996</v>
      </c>
      <c r="BN36" s="51"/>
      <c r="BO36" s="51">
        <v>1.6</v>
      </c>
      <c r="BP36" s="51"/>
      <c r="BQ36" s="51">
        <v>0.46</v>
      </c>
      <c r="BR36" s="51"/>
      <c r="BS36" s="51">
        <v>0.3</v>
      </c>
      <c r="BT36" s="51"/>
      <c r="BU36" s="51">
        <v>0.16</v>
      </c>
      <c r="BV36" s="51"/>
      <c r="BW36" s="51">
        <v>0</v>
      </c>
      <c r="BX36" s="51"/>
      <c r="BY36" s="57">
        <v>14.1</v>
      </c>
    </row>
    <row r="37" spans="1:81" s="43" customFormat="1" ht="10.5" x14ac:dyDescent="0.25">
      <c r="A37" s="172" t="s">
        <v>51</v>
      </c>
      <c r="B37" s="173"/>
      <c r="C37" s="174">
        <f>MAX(C29:C35)</f>
        <v>24.6</v>
      </c>
      <c r="D37" s="174"/>
      <c r="E37" s="174">
        <f>MAX(E29:E36)</f>
        <v>20.9</v>
      </c>
      <c r="F37" s="174"/>
      <c r="G37" s="174">
        <f>MAX(G29:G35)</f>
        <v>12.6</v>
      </c>
      <c r="H37" s="174"/>
      <c r="I37" s="174">
        <f>MAX(I29:K35)</f>
        <v>6.43</v>
      </c>
      <c r="J37" s="174"/>
      <c r="K37" s="174">
        <f>MAX(K29:K36)</f>
        <v>3.7</v>
      </c>
      <c r="L37" s="174"/>
      <c r="M37" s="174">
        <f>MAX(M29:M36)</f>
        <v>2.7</v>
      </c>
      <c r="N37" s="174"/>
      <c r="O37" s="174">
        <f>MAX(O29:O36)</f>
        <v>3.9</v>
      </c>
      <c r="P37" s="174"/>
      <c r="Q37" s="174">
        <f>MAX(Q29:Q36)</f>
        <v>4.25</v>
      </c>
      <c r="R37" s="174"/>
      <c r="S37" s="174">
        <f>MAX(S29:S36)</f>
        <v>16.8</v>
      </c>
      <c r="T37" s="174"/>
      <c r="U37" s="174">
        <f>MAX(U29:U36)</f>
        <v>18.2</v>
      </c>
      <c r="V37" s="76"/>
      <c r="W37" s="174">
        <f>MAX(W29:W36)</f>
        <v>16.8</v>
      </c>
      <c r="X37" s="174"/>
      <c r="Y37" s="174">
        <f>MAX(Y29:Y36)</f>
        <v>0</v>
      </c>
      <c r="Z37" s="174"/>
      <c r="AA37" s="174">
        <f>MAX(AA29:AA35)</f>
        <v>11.8</v>
      </c>
      <c r="AB37" s="174"/>
      <c r="AC37" s="174">
        <f>MAX(AC29:AC36)</f>
        <v>16</v>
      </c>
      <c r="AD37" s="174"/>
      <c r="AE37" s="174">
        <f>MAX(AE29:AE36)</f>
        <v>0</v>
      </c>
      <c r="AF37" s="174"/>
      <c r="AG37" s="174">
        <f>MAX(AG29:AG36)</f>
        <v>12.5</v>
      </c>
      <c r="AH37" s="174"/>
      <c r="AI37" s="174">
        <f>MAX(AI29:AI36)</f>
        <v>0</v>
      </c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174"/>
      <c r="BM37" s="174">
        <f>MAX(BM29:BM36)</f>
        <v>11.47</v>
      </c>
      <c r="BN37" s="76"/>
      <c r="BO37" s="174">
        <f>MAX(BO29:BO36)</f>
        <v>8.4</v>
      </c>
      <c r="BP37" s="76"/>
      <c r="BQ37" s="174">
        <f>MAX(BQ29:BQ36)</f>
        <v>3.84</v>
      </c>
      <c r="BR37" s="174"/>
      <c r="BS37" s="174">
        <f>MAX(BS29:BS36)</f>
        <v>1.1599999999999999</v>
      </c>
      <c r="BT37" s="174"/>
      <c r="BU37" s="174">
        <f>MAX(BU29:BU36)</f>
        <v>1.2</v>
      </c>
      <c r="BV37" s="174"/>
      <c r="BW37" s="174">
        <f>MAX(BW29:BW36)</f>
        <v>0.15</v>
      </c>
      <c r="BX37" s="174"/>
      <c r="BY37" s="175">
        <f>MAX(BY29:BY36)</f>
        <v>17.100000000000001</v>
      </c>
    </row>
    <row r="38" spans="1:81" x14ac:dyDescent="0.35">
      <c r="A38" s="138" t="s">
        <v>73</v>
      </c>
      <c r="B38" s="137">
        <f>MIN(B6:B36)</f>
        <v>0</v>
      </c>
      <c r="C38" s="137">
        <f>MAX(C6:C36)</f>
        <v>24.6</v>
      </c>
      <c r="D38" s="137">
        <f>MIN(D6:D36)</f>
        <v>0</v>
      </c>
      <c r="E38" s="137">
        <f>MAX(E6:E36)</f>
        <v>20.9</v>
      </c>
      <c r="F38" s="137">
        <f>MIN(F6:F36)</f>
        <v>0</v>
      </c>
      <c r="G38" s="137">
        <f>MAX(G6:G36)</f>
        <v>14.3</v>
      </c>
      <c r="H38" s="137">
        <f>MIN(H6:H36)</f>
        <v>0</v>
      </c>
      <c r="I38" s="137">
        <f>MAX(I6:I36)</f>
        <v>6.43</v>
      </c>
      <c r="J38" s="137">
        <f>MIN(J6:J36)</f>
        <v>0</v>
      </c>
      <c r="K38" s="137">
        <f>MAX(K6:K36)</f>
        <v>3.7</v>
      </c>
      <c r="L38" s="137">
        <f>MIN(L6:L36)</f>
        <v>0</v>
      </c>
      <c r="M38" s="137">
        <f>MAX(M6:M36)</f>
        <v>2.7</v>
      </c>
      <c r="N38" s="137">
        <f>MIN(N6:N36)</f>
        <v>0</v>
      </c>
      <c r="O38" s="137">
        <f>MAX(O6:O36)</f>
        <v>3.9</v>
      </c>
      <c r="P38" s="137">
        <f>MIN(P6:P36)</f>
        <v>0</v>
      </c>
      <c r="Q38" s="137">
        <f>MAX(Q6:Q36)</f>
        <v>4.25</v>
      </c>
      <c r="R38" s="137">
        <f>MIN(R6:R36)</f>
        <v>0</v>
      </c>
      <c r="S38" s="137">
        <f>MAX(S6:S36)</f>
        <v>19.2</v>
      </c>
      <c r="T38" s="137">
        <f>MIN(T6:T36)</f>
        <v>0</v>
      </c>
      <c r="U38" s="137">
        <f>MAX(U6:U36)</f>
        <v>18.2</v>
      </c>
      <c r="V38" s="137">
        <f>MIN(V6:V36)</f>
        <v>0</v>
      </c>
      <c r="W38" s="137">
        <f>MAX(W6:W36)</f>
        <v>16.8</v>
      </c>
      <c r="X38" s="137">
        <f>MAX(X6:X36)</f>
        <v>0</v>
      </c>
      <c r="Y38" s="137">
        <f>MAX(Y6:Y36)</f>
        <v>0</v>
      </c>
      <c r="Z38" s="137">
        <f>MIN(Z6:Z36)</f>
        <v>0</v>
      </c>
      <c r="AA38" s="137">
        <f>MAX(AA6:AA36)</f>
        <v>11.8</v>
      </c>
      <c r="AB38" s="137">
        <f>MIN(AB6:AB36)</f>
        <v>0</v>
      </c>
      <c r="AC38" s="137">
        <f>MAX(AC6:AC36)</f>
        <v>16</v>
      </c>
      <c r="AD38" s="137">
        <f>MIN(AD6:AD36)</f>
        <v>0</v>
      </c>
      <c r="AE38" s="137">
        <f>MAX(AE6:AE36)</f>
        <v>0</v>
      </c>
      <c r="AF38" s="137">
        <f>MIN(AF6:AF36)</f>
        <v>0</v>
      </c>
      <c r="AG38" s="137">
        <f>MAX(AG6:AG36)</f>
        <v>12.5</v>
      </c>
      <c r="AH38" s="137">
        <f>MIN(AH6:AH36)</f>
        <v>0</v>
      </c>
      <c r="AI38" s="137">
        <f>MAX(AI6:AI36)</f>
        <v>0</v>
      </c>
      <c r="AJ38" s="137">
        <f>MIN(AJ6:AJ36)</f>
        <v>0</v>
      </c>
      <c r="AK38" s="137">
        <f>MAX(AK6:AK36)</f>
        <v>0</v>
      </c>
      <c r="AL38" s="25"/>
      <c r="AM38" s="25"/>
      <c r="AN38" s="25"/>
      <c r="AO38" s="25"/>
      <c r="AP38" s="25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L38" s="137">
        <f>MIN(BL6:BL36)</f>
        <v>0</v>
      </c>
      <c r="BM38" s="137">
        <f>MAX(BM6:BM36)</f>
        <v>11.47</v>
      </c>
      <c r="BN38" s="137">
        <f>MIN(BN6:BN36)</f>
        <v>0</v>
      </c>
      <c r="BO38" s="137">
        <f>MAX(BO6:BO36)</f>
        <v>8.4</v>
      </c>
      <c r="BP38" s="137">
        <f>MIN(BP6:BP36)</f>
        <v>0</v>
      </c>
      <c r="BQ38" s="137">
        <f>MAX(BQ6:BQ36)</f>
        <v>3.84</v>
      </c>
      <c r="BR38" s="137">
        <f>MIN(BR6:BR36)</f>
        <v>0</v>
      </c>
      <c r="BS38" s="137">
        <f>MAX(BS6:BS36)</f>
        <v>1.1599999999999999</v>
      </c>
      <c r="BT38" s="137">
        <f>MIN(BT6:BT36)</f>
        <v>0</v>
      </c>
      <c r="BU38" s="137">
        <f>MAX(BU6:BU36)</f>
        <v>1.2</v>
      </c>
      <c r="BV38" s="137">
        <f>MIN(BV6:BV36)</f>
        <v>0</v>
      </c>
      <c r="BW38" s="137">
        <f>MAX(BW6:BW36)</f>
        <v>0.15</v>
      </c>
      <c r="BX38" s="137">
        <f>MIN(BX6:BX36)</f>
        <v>0</v>
      </c>
      <c r="BY38" s="137">
        <f>MAX(BY6:BY36)</f>
        <v>17.100000000000001</v>
      </c>
      <c r="CB38" s="178"/>
      <c r="CC38" s="178"/>
    </row>
    <row r="39" spans="1:81" x14ac:dyDescent="0.35"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</row>
    <row r="40" spans="1:81" x14ac:dyDescent="0.35"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</row>
    <row r="41" spans="1:81" x14ac:dyDescent="0.35"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</row>
    <row r="42" spans="1:81" x14ac:dyDescent="0.35"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</row>
  </sheetData>
  <mergeCells count="42">
    <mergeCell ref="BX4:BY4"/>
    <mergeCell ref="BX3:BY3"/>
    <mergeCell ref="BL4:BM4"/>
    <mergeCell ref="BN4:BO4"/>
    <mergeCell ref="BP4:BQ4"/>
    <mergeCell ref="R3:BQ3"/>
    <mergeCell ref="AN4:AO4"/>
    <mergeCell ref="BR4:BS4"/>
    <mergeCell ref="BT4:BU4"/>
    <mergeCell ref="BV4:BW4"/>
    <mergeCell ref="A1:BI1"/>
    <mergeCell ref="AR4:AS4"/>
    <mergeCell ref="AT4:AU4"/>
    <mergeCell ref="AV4:AW4"/>
    <mergeCell ref="AX4:AY4"/>
    <mergeCell ref="AZ4:BA4"/>
    <mergeCell ref="BB4:BC4"/>
    <mergeCell ref="BD4:BE4"/>
    <mergeCell ref="BF4:BG4"/>
    <mergeCell ref="BH4:BI4"/>
    <mergeCell ref="AP4:AQ4"/>
    <mergeCell ref="T4:U4"/>
    <mergeCell ref="AJ4:AK4"/>
    <mergeCell ref="A3:A5"/>
    <mergeCell ref="B3:I3"/>
    <mergeCell ref="B4:C4"/>
    <mergeCell ref="D4:E4"/>
    <mergeCell ref="F4:G4"/>
    <mergeCell ref="H4:I4"/>
    <mergeCell ref="J4:K4"/>
    <mergeCell ref="AL4:AM4"/>
    <mergeCell ref="X4:Y4"/>
    <mergeCell ref="Z4:AA4"/>
    <mergeCell ref="V4:W4"/>
    <mergeCell ref="AH4:AI4"/>
    <mergeCell ref="AB4:AC4"/>
    <mergeCell ref="AD4:AE4"/>
    <mergeCell ref="AF4:AG4"/>
    <mergeCell ref="R4:S4"/>
    <mergeCell ref="L4:M4"/>
    <mergeCell ref="N4:O4"/>
    <mergeCell ref="P4:Q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W40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U36" sqref="AU36"/>
    </sheetView>
  </sheetViews>
  <sheetFormatPr defaultColWidth="9.1796875" defaultRowHeight="15.5" x14ac:dyDescent="0.35"/>
  <cols>
    <col min="1" max="1" width="4.81640625" style="2" bestFit="1" customWidth="1"/>
    <col min="2" max="2" width="5.453125" style="2" bestFit="1" customWidth="1"/>
    <col min="3" max="3" width="7.54296875" style="2" customWidth="1"/>
    <col min="4" max="9" width="0" style="2" hidden="1" customWidth="1"/>
    <col min="10" max="10" width="4.81640625" style="2" bestFit="1" customWidth="1"/>
    <col min="11" max="11" width="6.81640625" style="2" customWidth="1"/>
    <col min="12" max="12" width="4.453125" style="2" bestFit="1" customWidth="1"/>
    <col min="13" max="13" width="7.26953125" style="2" customWidth="1"/>
    <col min="14" max="14" width="4.453125" style="2" bestFit="1" customWidth="1"/>
    <col min="15" max="15" width="6.7265625" style="2" customWidth="1"/>
    <col min="16" max="16" width="4.453125" style="2" bestFit="1" customWidth="1"/>
    <col min="17" max="17" width="7" style="2" customWidth="1"/>
    <col min="18" max="18" width="4.453125" style="2" bestFit="1" customWidth="1"/>
    <col min="19" max="19" width="7.54296875" style="2" customWidth="1"/>
    <col min="20" max="20" width="4.453125" style="2" bestFit="1" customWidth="1"/>
    <col min="21" max="21" width="7.81640625" style="2" customWidth="1"/>
    <col min="22" max="22" width="4.81640625" style="2" bestFit="1" customWidth="1"/>
    <col min="23" max="23" width="6.54296875" style="2" customWidth="1"/>
    <col min="24" max="24" width="4.26953125" style="2" customWidth="1"/>
    <col min="25" max="25" width="6.54296875" style="2" customWidth="1"/>
    <col min="26" max="26" width="3.54296875" style="2" hidden="1" customWidth="1"/>
    <col min="27" max="27" width="3.7265625" style="2" hidden="1" customWidth="1"/>
    <col min="28" max="28" width="4.81640625" style="2" bestFit="1" customWidth="1"/>
    <col min="29" max="29" width="8.26953125" style="2" customWidth="1"/>
    <col min="30" max="30" width="4.453125" style="2" bestFit="1" customWidth="1"/>
    <col min="31" max="31" width="8" style="2" customWidth="1"/>
    <col min="32" max="32" width="3.54296875" style="2" hidden="1" customWidth="1"/>
    <col min="33" max="33" width="3.7265625" style="2" hidden="1" customWidth="1"/>
    <col min="34" max="34" width="4.453125" style="2" bestFit="1" customWidth="1"/>
    <col min="35" max="35" width="7.7265625" style="2" customWidth="1"/>
    <col min="36" max="36" width="4.453125" style="2" bestFit="1" customWidth="1"/>
    <col min="37" max="37" width="7.54296875" style="2" customWidth="1"/>
    <col min="38" max="39" width="4.1796875" style="2" hidden="1" customWidth="1"/>
    <col min="40" max="40" width="4.453125" style="2" bestFit="1" customWidth="1"/>
    <col min="41" max="41" width="7.7265625" style="2" customWidth="1"/>
    <col min="42" max="42" width="4" style="2" bestFit="1" customWidth="1"/>
    <col min="43" max="43" width="7" style="2" customWidth="1"/>
    <col min="44" max="44" width="4.453125" style="2" bestFit="1" customWidth="1"/>
    <col min="45" max="45" width="6.81640625" style="2" customWidth="1"/>
    <col min="46" max="46" width="4.453125" style="2" bestFit="1" customWidth="1"/>
    <col min="47" max="47" width="8.26953125" style="2" customWidth="1"/>
    <col min="48" max="48" width="4.453125" style="2" bestFit="1" customWidth="1"/>
    <col min="49" max="49" width="6" style="2" customWidth="1"/>
    <col min="50" max="50" width="4.7265625" style="2" bestFit="1" customWidth="1"/>
    <col min="51" max="51" width="8" style="2" customWidth="1"/>
    <col min="52" max="52" width="5.26953125" style="2" customWidth="1"/>
    <col min="53" max="53" width="8.54296875" style="2" customWidth="1"/>
    <col min="54" max="54" width="3.54296875" style="2" hidden="1" customWidth="1"/>
    <col min="55" max="55" width="3.7265625" style="2" hidden="1" customWidth="1"/>
    <col min="56" max="56" width="3.54296875" style="2" hidden="1" customWidth="1"/>
    <col min="57" max="57" width="3.7265625" style="2" hidden="1" customWidth="1"/>
    <col min="58" max="58" width="3.54296875" style="2" hidden="1" customWidth="1"/>
    <col min="59" max="59" width="3.7265625" style="2" hidden="1" customWidth="1"/>
    <col min="60" max="60" width="3.54296875" style="2" hidden="1" customWidth="1"/>
    <col min="61" max="61" width="3.7265625" style="2" hidden="1" customWidth="1"/>
    <col min="62" max="71" width="9.1796875" style="2" hidden="1" customWidth="1"/>
    <col min="72" max="72" width="4.7265625" style="2" bestFit="1" customWidth="1"/>
    <col min="73" max="73" width="4.81640625" style="2" bestFit="1" customWidth="1"/>
    <col min="74" max="74" width="4.7265625" style="2" customWidth="1"/>
    <col min="75" max="16384" width="9.1796875" style="2"/>
  </cols>
  <sheetData>
    <row r="1" spans="1:75" ht="17.5" x14ac:dyDescent="0.35">
      <c r="A1" s="201" t="s">
        <v>54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1"/>
      <c r="AU1" s="201"/>
      <c r="AV1" s="201"/>
      <c r="AW1" s="201"/>
      <c r="AX1" s="201"/>
      <c r="AY1" s="201"/>
      <c r="AZ1" s="201"/>
      <c r="BA1" s="201"/>
      <c r="BB1" s="201"/>
      <c r="BC1" s="201"/>
      <c r="BD1" s="201"/>
      <c r="BE1" s="201"/>
      <c r="BF1" s="201"/>
      <c r="BG1" s="201"/>
      <c r="BH1" s="201"/>
      <c r="BI1" s="201"/>
      <c r="BJ1" s="201"/>
      <c r="BK1" s="201"/>
      <c r="BL1" s="201"/>
      <c r="BM1" s="201"/>
      <c r="BN1" s="201"/>
      <c r="BO1" s="201"/>
      <c r="BP1" s="201"/>
      <c r="BQ1" s="201"/>
      <c r="BR1" s="201"/>
      <c r="BS1" s="201"/>
    </row>
    <row r="2" spans="1:75" s="27" customFormat="1" ht="13.5" thickBot="1" x14ac:dyDescent="0.3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</row>
    <row r="3" spans="1:75" ht="18.5" thickTop="1" thickBot="1" x14ac:dyDescent="0.4">
      <c r="A3" s="202" t="s">
        <v>40</v>
      </c>
      <c r="B3" s="205" t="s">
        <v>27</v>
      </c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6"/>
      <c r="V3" s="207" t="s">
        <v>28</v>
      </c>
      <c r="W3" s="207"/>
      <c r="X3" s="207"/>
      <c r="Y3" s="207"/>
      <c r="Z3" s="207"/>
      <c r="AA3" s="207"/>
      <c r="AB3" s="207"/>
      <c r="AC3" s="207"/>
      <c r="AD3" s="207"/>
      <c r="AE3" s="207"/>
      <c r="AF3" s="207"/>
      <c r="AG3" s="207"/>
      <c r="AH3" s="207"/>
      <c r="AI3" s="207"/>
      <c r="AJ3" s="207"/>
      <c r="AK3" s="207"/>
      <c r="AL3" s="207"/>
      <c r="AM3" s="207"/>
      <c r="AN3" s="207"/>
      <c r="AO3" s="207"/>
      <c r="AP3" s="207"/>
      <c r="AQ3" s="207"/>
      <c r="AR3" s="207"/>
      <c r="AS3" s="207"/>
      <c r="AT3" s="207"/>
      <c r="AU3" s="207"/>
      <c r="AV3" s="207"/>
      <c r="AW3" s="207"/>
      <c r="AX3" s="207"/>
      <c r="AY3" s="207"/>
      <c r="AZ3" s="207"/>
      <c r="BA3" s="207"/>
      <c r="BB3" s="207"/>
      <c r="BC3" s="207"/>
      <c r="BD3" s="207"/>
      <c r="BE3" s="207"/>
      <c r="BF3" s="207"/>
      <c r="BG3" s="207"/>
      <c r="BH3" s="207"/>
      <c r="BI3" s="207"/>
      <c r="BJ3" s="207"/>
      <c r="BK3" s="208"/>
      <c r="BL3" s="3"/>
    </row>
    <row r="4" spans="1:75" s="4" customFormat="1" ht="15.75" customHeight="1" thickTop="1" x14ac:dyDescent="0.35">
      <c r="A4" s="203"/>
      <c r="B4" s="214" t="s">
        <v>29</v>
      </c>
      <c r="C4" s="213"/>
      <c r="D4" s="212" t="s">
        <v>0</v>
      </c>
      <c r="E4" s="213"/>
      <c r="F4" s="212" t="s">
        <v>0</v>
      </c>
      <c r="G4" s="213"/>
      <c r="H4" s="212" t="s">
        <v>1</v>
      </c>
      <c r="I4" s="213"/>
      <c r="J4" s="212" t="s">
        <v>30</v>
      </c>
      <c r="K4" s="213"/>
      <c r="L4" s="212" t="s">
        <v>31</v>
      </c>
      <c r="M4" s="213"/>
      <c r="N4" s="212" t="s">
        <v>32</v>
      </c>
      <c r="O4" s="213"/>
      <c r="P4" s="212" t="s">
        <v>2</v>
      </c>
      <c r="Q4" s="213"/>
      <c r="R4" s="212" t="s">
        <v>33</v>
      </c>
      <c r="S4" s="213"/>
      <c r="T4" s="212" t="s">
        <v>34</v>
      </c>
      <c r="U4" s="213"/>
      <c r="V4" s="212" t="s">
        <v>35</v>
      </c>
      <c r="W4" s="213"/>
      <c r="X4" s="212" t="s">
        <v>22</v>
      </c>
      <c r="Y4" s="213"/>
      <c r="Z4" s="212" t="s">
        <v>4</v>
      </c>
      <c r="AA4" s="213"/>
      <c r="AB4" s="212" t="s">
        <v>36</v>
      </c>
      <c r="AC4" s="213"/>
      <c r="AD4" s="212" t="s">
        <v>37</v>
      </c>
      <c r="AE4" s="213"/>
      <c r="AF4" s="212" t="s">
        <v>5</v>
      </c>
      <c r="AG4" s="213"/>
      <c r="AH4" s="212" t="s">
        <v>38</v>
      </c>
      <c r="AI4" s="213"/>
      <c r="AJ4" s="212" t="s">
        <v>39</v>
      </c>
      <c r="AK4" s="213"/>
      <c r="AL4" s="212" t="s">
        <v>6</v>
      </c>
      <c r="AM4" s="213"/>
      <c r="AN4" s="212" t="s">
        <v>7</v>
      </c>
      <c r="AO4" s="215"/>
      <c r="AP4" s="214" t="s">
        <v>8</v>
      </c>
      <c r="AQ4" s="215"/>
      <c r="AR4" s="214" t="s">
        <v>9</v>
      </c>
      <c r="AS4" s="215"/>
      <c r="AT4" s="214" t="s">
        <v>10</v>
      </c>
      <c r="AU4" s="215"/>
      <c r="AV4" s="214" t="s">
        <v>11</v>
      </c>
      <c r="AW4" s="215"/>
      <c r="AX4" s="214" t="s">
        <v>67</v>
      </c>
      <c r="AY4" s="215"/>
      <c r="AZ4" s="214" t="s">
        <v>65</v>
      </c>
      <c r="BA4" s="215"/>
      <c r="BB4" s="214" t="s">
        <v>13</v>
      </c>
      <c r="BC4" s="215"/>
      <c r="BD4" s="214" t="s">
        <v>14</v>
      </c>
      <c r="BE4" s="215"/>
      <c r="BF4" s="214" t="s">
        <v>15</v>
      </c>
      <c r="BG4" s="215"/>
      <c r="BH4" s="214" t="s">
        <v>16</v>
      </c>
      <c r="BI4" s="215"/>
      <c r="BJ4" s="214" t="s">
        <v>17</v>
      </c>
      <c r="BK4" s="215"/>
      <c r="BL4" s="214" t="s">
        <v>18</v>
      </c>
      <c r="BM4" s="215"/>
      <c r="BN4" s="214" t="s">
        <v>19</v>
      </c>
      <c r="BO4" s="215"/>
      <c r="BP4" s="214" t="s">
        <v>20</v>
      </c>
      <c r="BQ4" s="215"/>
      <c r="BR4" s="214" t="s">
        <v>21</v>
      </c>
      <c r="BS4" s="217"/>
      <c r="BT4" s="216" t="s">
        <v>13</v>
      </c>
      <c r="BU4" s="216"/>
      <c r="BV4" s="216" t="s">
        <v>14</v>
      </c>
      <c r="BW4" s="216"/>
    </row>
    <row r="5" spans="1:75" s="27" customFormat="1" thickBot="1" x14ac:dyDescent="0.45">
      <c r="A5" s="204"/>
      <c r="B5" s="28" t="s">
        <v>41</v>
      </c>
      <c r="C5" s="29" t="s">
        <v>42</v>
      </c>
      <c r="D5" s="29" t="s">
        <v>41</v>
      </c>
      <c r="E5" s="29" t="s">
        <v>42</v>
      </c>
      <c r="F5" s="29" t="s">
        <v>41</v>
      </c>
      <c r="G5" s="29" t="s">
        <v>42</v>
      </c>
      <c r="H5" s="29" t="s">
        <v>41</v>
      </c>
      <c r="I5" s="29" t="s">
        <v>42</v>
      </c>
      <c r="J5" s="29" t="s">
        <v>41</v>
      </c>
      <c r="K5" s="29" t="s">
        <v>42</v>
      </c>
      <c r="L5" s="29" t="s">
        <v>41</v>
      </c>
      <c r="M5" s="29" t="s">
        <v>42</v>
      </c>
      <c r="N5" s="29" t="s">
        <v>41</v>
      </c>
      <c r="O5" s="29" t="s">
        <v>42</v>
      </c>
      <c r="P5" s="29" t="s">
        <v>41</v>
      </c>
      <c r="Q5" s="29" t="s">
        <v>42</v>
      </c>
      <c r="R5" s="29" t="s">
        <v>41</v>
      </c>
      <c r="S5" s="29" t="s">
        <v>42</v>
      </c>
      <c r="T5" s="29" t="s">
        <v>41</v>
      </c>
      <c r="U5" s="29" t="s">
        <v>42</v>
      </c>
      <c r="V5" s="29" t="s">
        <v>41</v>
      </c>
      <c r="W5" s="29" t="s">
        <v>42</v>
      </c>
      <c r="X5" s="29" t="s">
        <v>41</v>
      </c>
      <c r="Y5" s="29" t="s">
        <v>42</v>
      </c>
      <c r="Z5" s="29" t="s">
        <v>41</v>
      </c>
      <c r="AA5" s="29" t="s">
        <v>42</v>
      </c>
      <c r="AB5" s="29" t="s">
        <v>41</v>
      </c>
      <c r="AC5" s="29" t="s">
        <v>42</v>
      </c>
      <c r="AD5" s="29" t="s">
        <v>41</v>
      </c>
      <c r="AE5" s="29" t="s">
        <v>42</v>
      </c>
      <c r="AF5" s="29" t="s">
        <v>41</v>
      </c>
      <c r="AG5" s="29" t="s">
        <v>42</v>
      </c>
      <c r="AH5" s="29" t="s">
        <v>41</v>
      </c>
      <c r="AI5" s="29" t="s">
        <v>42</v>
      </c>
      <c r="AJ5" s="29" t="s">
        <v>41</v>
      </c>
      <c r="AK5" s="29" t="s">
        <v>42</v>
      </c>
      <c r="AL5" s="29" t="s">
        <v>41</v>
      </c>
      <c r="AM5" s="29" t="s">
        <v>42</v>
      </c>
      <c r="AN5" s="29" t="s">
        <v>41</v>
      </c>
      <c r="AO5" s="29" t="s">
        <v>42</v>
      </c>
      <c r="AP5" s="29" t="s">
        <v>41</v>
      </c>
      <c r="AQ5" s="29" t="s">
        <v>42</v>
      </c>
      <c r="AR5" s="29" t="s">
        <v>41</v>
      </c>
      <c r="AS5" s="29" t="s">
        <v>42</v>
      </c>
      <c r="AT5" s="29" t="s">
        <v>41</v>
      </c>
      <c r="AU5" s="29" t="s">
        <v>42</v>
      </c>
      <c r="AV5" s="29" t="s">
        <v>41</v>
      </c>
      <c r="AW5" s="29" t="s">
        <v>42</v>
      </c>
      <c r="AX5" s="29" t="s">
        <v>49</v>
      </c>
      <c r="AY5" s="29" t="s">
        <v>50</v>
      </c>
      <c r="AZ5" s="29" t="s">
        <v>41</v>
      </c>
      <c r="BA5" s="29" t="s">
        <v>42</v>
      </c>
      <c r="BB5" s="29" t="s">
        <v>41</v>
      </c>
      <c r="BC5" s="29" t="s">
        <v>42</v>
      </c>
      <c r="BD5" s="29" t="s">
        <v>41</v>
      </c>
      <c r="BE5" s="29" t="s">
        <v>42</v>
      </c>
      <c r="BF5" s="29" t="s">
        <v>41</v>
      </c>
      <c r="BG5" s="29" t="s">
        <v>42</v>
      </c>
      <c r="BH5" s="29" t="s">
        <v>41</v>
      </c>
      <c r="BI5" s="29" t="s">
        <v>42</v>
      </c>
      <c r="BJ5" s="29" t="s">
        <v>41</v>
      </c>
      <c r="BK5" s="29" t="s">
        <v>42</v>
      </c>
      <c r="BL5" s="29" t="s">
        <v>41</v>
      </c>
      <c r="BM5" s="29" t="s">
        <v>42</v>
      </c>
      <c r="BN5" s="29" t="s">
        <v>41</v>
      </c>
      <c r="BO5" s="29" t="s">
        <v>42</v>
      </c>
      <c r="BP5" s="29" t="s">
        <v>41</v>
      </c>
      <c r="BQ5" s="29" t="s">
        <v>42</v>
      </c>
      <c r="BR5" s="29" t="s">
        <v>41</v>
      </c>
      <c r="BS5" s="97" t="s">
        <v>42</v>
      </c>
      <c r="BT5" s="100" t="s">
        <v>49</v>
      </c>
      <c r="BU5" s="100" t="s">
        <v>50</v>
      </c>
      <c r="BV5" s="100" t="s">
        <v>49</v>
      </c>
      <c r="BW5" s="100" t="s">
        <v>50</v>
      </c>
    </row>
    <row r="6" spans="1:75" s="15" customFormat="1" ht="13.5" thickTop="1" x14ac:dyDescent="0.3">
      <c r="A6" s="9">
        <v>1</v>
      </c>
      <c r="B6" s="10">
        <v>18.7</v>
      </c>
      <c r="C6" s="10">
        <v>23.5</v>
      </c>
      <c r="D6" s="10"/>
      <c r="E6" s="10"/>
      <c r="F6" s="10"/>
      <c r="G6" s="10"/>
      <c r="H6" s="10"/>
      <c r="I6" s="10"/>
      <c r="J6" s="10">
        <v>4.9000000000000004</v>
      </c>
      <c r="K6" s="10">
        <v>10.3</v>
      </c>
      <c r="L6" s="10">
        <v>1.71</v>
      </c>
      <c r="M6" s="10">
        <v>5.35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8.4</v>
      </c>
      <c r="W6" s="10">
        <v>17.899999999999999</v>
      </c>
      <c r="X6" s="10">
        <v>5.8</v>
      </c>
      <c r="Y6" s="10">
        <v>16.8</v>
      </c>
      <c r="Z6" s="10"/>
      <c r="AA6" s="10"/>
      <c r="AB6" s="10">
        <v>1.2</v>
      </c>
      <c r="AC6" s="10">
        <v>11.6</v>
      </c>
      <c r="AD6" s="10">
        <v>0.6</v>
      </c>
      <c r="AE6" s="10">
        <v>3.8</v>
      </c>
      <c r="AF6" s="10"/>
      <c r="AG6" s="10"/>
      <c r="AH6" s="10">
        <v>0.2</v>
      </c>
      <c r="AI6" s="10">
        <v>2.8</v>
      </c>
      <c r="AJ6" s="10">
        <v>0.2</v>
      </c>
      <c r="AK6" s="10">
        <v>0.4</v>
      </c>
      <c r="AL6" s="10"/>
      <c r="AM6" s="10"/>
      <c r="AN6" s="10">
        <v>0</v>
      </c>
      <c r="AO6" s="11">
        <v>0.1</v>
      </c>
      <c r="AP6" s="12">
        <v>0</v>
      </c>
      <c r="AQ6" s="10">
        <v>0.06</v>
      </c>
      <c r="AR6" s="10">
        <v>0</v>
      </c>
      <c r="AS6" s="10">
        <v>0</v>
      </c>
      <c r="AT6" s="10"/>
      <c r="AU6" s="10"/>
      <c r="AV6" s="10"/>
      <c r="AW6" s="10"/>
      <c r="AX6" s="10"/>
      <c r="AY6" s="10"/>
      <c r="AZ6" s="10"/>
      <c r="BA6" s="10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98"/>
      <c r="BT6" s="18"/>
      <c r="BU6" s="18"/>
      <c r="BV6" s="18"/>
      <c r="BW6" s="18"/>
    </row>
    <row r="7" spans="1:75" s="15" customFormat="1" ht="13" x14ac:dyDescent="0.3">
      <c r="A7" s="16">
        <v>2</v>
      </c>
      <c r="B7" s="12">
        <v>18.100000000000001</v>
      </c>
      <c r="C7" s="12">
        <v>23.5</v>
      </c>
      <c r="D7" s="12"/>
      <c r="E7" s="12"/>
      <c r="F7" s="12"/>
      <c r="G7" s="12"/>
      <c r="H7" s="12"/>
      <c r="I7" s="12"/>
      <c r="J7" s="12">
        <v>5.0999999999999996</v>
      </c>
      <c r="K7" s="12">
        <v>9.8000000000000007</v>
      </c>
      <c r="L7" s="12">
        <v>1.62</v>
      </c>
      <c r="M7" s="12">
        <v>5.28</v>
      </c>
      <c r="N7" s="12">
        <v>0</v>
      </c>
      <c r="O7" s="12">
        <v>1.3</v>
      </c>
      <c r="P7" s="12">
        <v>0</v>
      </c>
      <c r="Q7" s="12">
        <v>0.2</v>
      </c>
      <c r="R7" s="12">
        <v>0</v>
      </c>
      <c r="S7" s="12">
        <v>0</v>
      </c>
      <c r="T7" s="12">
        <v>0</v>
      </c>
      <c r="U7" s="12">
        <v>0</v>
      </c>
      <c r="V7" s="12">
        <v>8.6</v>
      </c>
      <c r="W7" s="12">
        <v>18.100000000000001</v>
      </c>
      <c r="X7" s="12">
        <v>5.2</v>
      </c>
      <c r="Y7" s="12">
        <v>16.100000000000001</v>
      </c>
      <c r="Z7" s="12"/>
      <c r="AA7" s="12"/>
      <c r="AB7" s="12">
        <v>2</v>
      </c>
      <c r="AC7" s="12">
        <v>11.3</v>
      </c>
      <c r="AD7" s="12">
        <v>0.5</v>
      </c>
      <c r="AE7" s="12">
        <v>3.3</v>
      </c>
      <c r="AF7" s="12"/>
      <c r="AG7" s="12"/>
      <c r="AH7" s="12">
        <v>0.2</v>
      </c>
      <c r="AI7" s="12">
        <v>2.2999999999999998</v>
      </c>
      <c r="AJ7" s="12">
        <v>0.2</v>
      </c>
      <c r="AK7" s="12">
        <v>0.2</v>
      </c>
      <c r="AL7" s="12"/>
      <c r="AM7" s="12"/>
      <c r="AN7" s="12">
        <v>0</v>
      </c>
      <c r="AO7" s="12">
        <v>0.08</v>
      </c>
      <c r="AP7" s="12">
        <v>0</v>
      </c>
      <c r="AQ7" s="12">
        <v>0</v>
      </c>
      <c r="AR7" s="12">
        <v>0</v>
      </c>
      <c r="AS7" s="12">
        <v>0</v>
      </c>
      <c r="AT7" s="12"/>
      <c r="AU7" s="12"/>
      <c r="AV7" s="12"/>
      <c r="AW7" s="12"/>
      <c r="AX7" s="12"/>
      <c r="AY7" s="12"/>
      <c r="AZ7" s="12"/>
      <c r="BA7" s="12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99"/>
      <c r="BT7" s="18"/>
      <c r="BU7" s="18"/>
      <c r="BV7" s="18"/>
      <c r="BW7" s="18"/>
    </row>
    <row r="8" spans="1:75" s="15" customFormat="1" ht="13" x14ac:dyDescent="0.3">
      <c r="A8" s="16">
        <v>3</v>
      </c>
      <c r="B8" s="12">
        <v>18.399999999999999</v>
      </c>
      <c r="C8" s="12">
        <v>22.6</v>
      </c>
      <c r="D8" s="12"/>
      <c r="E8" s="12"/>
      <c r="F8" s="12"/>
      <c r="G8" s="12"/>
      <c r="H8" s="12"/>
      <c r="I8" s="12"/>
      <c r="J8" s="12">
        <v>4.5</v>
      </c>
      <c r="K8" s="12">
        <v>8.6</v>
      </c>
      <c r="L8" s="12">
        <v>2.11</v>
      </c>
      <c r="M8" s="12">
        <v>4.6900000000000004</v>
      </c>
      <c r="N8" s="12">
        <v>0.4</v>
      </c>
      <c r="O8" s="12">
        <v>1.9</v>
      </c>
      <c r="P8" s="12">
        <v>0.1</v>
      </c>
      <c r="Q8" s="12">
        <v>0.6</v>
      </c>
      <c r="R8" s="12">
        <v>0</v>
      </c>
      <c r="S8" s="12">
        <v>0.2</v>
      </c>
      <c r="T8" s="12">
        <v>0</v>
      </c>
      <c r="U8" s="12">
        <v>0</v>
      </c>
      <c r="V8" s="12">
        <v>8</v>
      </c>
      <c r="W8" s="12">
        <v>17.8</v>
      </c>
      <c r="X8" s="12">
        <v>5.4</v>
      </c>
      <c r="Y8" s="12">
        <v>16.3</v>
      </c>
      <c r="Z8" s="12"/>
      <c r="AA8" s="12"/>
      <c r="AB8" s="12">
        <v>2.1</v>
      </c>
      <c r="AC8" s="12">
        <v>12</v>
      </c>
      <c r="AD8" s="12">
        <v>0.8</v>
      </c>
      <c r="AE8" s="12">
        <v>4.5999999999999996</v>
      </c>
      <c r="AF8" s="12"/>
      <c r="AG8" s="12"/>
      <c r="AH8" s="12">
        <v>0.2</v>
      </c>
      <c r="AI8" s="12">
        <v>2.1</v>
      </c>
      <c r="AJ8" s="12">
        <v>0.2</v>
      </c>
      <c r="AK8" s="12">
        <v>0.2</v>
      </c>
      <c r="AL8" s="12"/>
      <c r="AM8" s="12"/>
      <c r="AN8" s="12">
        <v>0</v>
      </c>
      <c r="AO8" s="18">
        <v>0.02</v>
      </c>
      <c r="AP8" s="12">
        <v>0</v>
      </c>
      <c r="AQ8" s="12">
        <v>0</v>
      </c>
      <c r="AR8" s="12">
        <v>0</v>
      </c>
      <c r="AS8" s="12">
        <v>0</v>
      </c>
      <c r="AT8" s="12"/>
      <c r="AU8" s="12"/>
      <c r="AV8" s="12"/>
      <c r="AW8" s="12"/>
      <c r="AX8" s="12"/>
      <c r="AY8" s="12"/>
      <c r="AZ8" s="12"/>
      <c r="BA8" s="12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99"/>
      <c r="BT8" s="18"/>
      <c r="BU8" s="18"/>
      <c r="BV8" s="18"/>
      <c r="BW8" s="18"/>
    </row>
    <row r="9" spans="1:75" s="15" customFormat="1" ht="13" x14ac:dyDescent="0.3">
      <c r="A9" s="16">
        <v>4</v>
      </c>
      <c r="B9" s="12">
        <v>18</v>
      </c>
      <c r="C9" s="12">
        <v>22.9</v>
      </c>
      <c r="D9" s="12"/>
      <c r="E9" s="12"/>
      <c r="F9" s="12"/>
      <c r="G9" s="12"/>
      <c r="H9" s="12"/>
      <c r="I9" s="12"/>
      <c r="J9" s="12">
        <v>3.8</v>
      </c>
      <c r="K9" s="12">
        <v>7.4</v>
      </c>
      <c r="L9" s="12">
        <v>1.92</v>
      </c>
      <c r="M9" s="12">
        <v>4.18</v>
      </c>
      <c r="N9" s="12">
        <v>0.6</v>
      </c>
      <c r="O9" s="12">
        <v>2.4</v>
      </c>
      <c r="P9" s="12">
        <v>0.2</v>
      </c>
      <c r="Q9" s="12">
        <v>1</v>
      </c>
      <c r="R9" s="12">
        <v>0</v>
      </c>
      <c r="S9" s="12">
        <v>0.2</v>
      </c>
      <c r="T9" s="12">
        <v>0</v>
      </c>
      <c r="U9" s="12">
        <v>0</v>
      </c>
      <c r="V9" s="12">
        <v>8.3000000000000007</v>
      </c>
      <c r="W9" s="12">
        <v>17.600000000000001</v>
      </c>
      <c r="X9" s="12">
        <v>5.2</v>
      </c>
      <c r="Y9" s="12">
        <v>16.399999999999999</v>
      </c>
      <c r="Z9" s="12"/>
      <c r="AA9" s="12"/>
      <c r="AB9" s="12">
        <v>2.2999999999999998</v>
      </c>
      <c r="AC9" s="12">
        <v>12.4</v>
      </c>
      <c r="AD9" s="12">
        <v>1.1000000000000001</v>
      </c>
      <c r="AE9" s="12">
        <v>4.4000000000000004</v>
      </c>
      <c r="AF9" s="12"/>
      <c r="AG9" s="12"/>
      <c r="AH9" s="12">
        <v>0.1</v>
      </c>
      <c r="AI9" s="12">
        <v>1.1000000000000001</v>
      </c>
      <c r="AJ9" s="12">
        <v>0.1</v>
      </c>
      <c r="AK9" s="12">
        <v>0.2</v>
      </c>
      <c r="AL9" s="12"/>
      <c r="AM9" s="12"/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/>
      <c r="AU9" s="12"/>
      <c r="AV9" s="12"/>
      <c r="AW9" s="12"/>
      <c r="AX9" s="12"/>
      <c r="AY9" s="12"/>
      <c r="AZ9" s="12"/>
      <c r="BA9" s="17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99"/>
      <c r="BT9" s="18"/>
      <c r="BU9" s="18"/>
      <c r="BV9" s="18"/>
      <c r="BW9" s="18"/>
    </row>
    <row r="10" spans="1:75" s="15" customFormat="1" ht="13" x14ac:dyDescent="0.3">
      <c r="A10" s="16">
        <v>5</v>
      </c>
      <c r="B10" s="12">
        <v>18</v>
      </c>
      <c r="C10" s="12">
        <v>22.7</v>
      </c>
      <c r="D10" s="12"/>
      <c r="E10" s="12"/>
      <c r="F10" s="12"/>
      <c r="G10" s="12"/>
      <c r="H10" s="12"/>
      <c r="I10" s="12"/>
      <c r="J10" s="12">
        <v>2.8</v>
      </c>
      <c r="K10" s="12">
        <v>8.1</v>
      </c>
      <c r="L10" s="12">
        <v>1.34</v>
      </c>
      <c r="M10" s="12">
        <v>4.32</v>
      </c>
      <c r="N10" s="12">
        <v>0.4</v>
      </c>
      <c r="O10" s="12">
        <v>2.6</v>
      </c>
      <c r="P10" s="12">
        <v>0.3</v>
      </c>
      <c r="Q10" s="12">
        <v>1</v>
      </c>
      <c r="R10" s="12">
        <v>0</v>
      </c>
      <c r="S10" s="12">
        <v>0.3</v>
      </c>
      <c r="T10" s="12">
        <v>0</v>
      </c>
      <c r="U10" s="12">
        <v>0</v>
      </c>
      <c r="V10" s="12">
        <v>8</v>
      </c>
      <c r="W10" s="12">
        <v>17.2</v>
      </c>
      <c r="X10" s="12">
        <v>5.3</v>
      </c>
      <c r="Y10" s="12">
        <v>16.399999999999999</v>
      </c>
      <c r="Z10" s="12"/>
      <c r="AA10" s="12"/>
      <c r="AB10" s="12">
        <v>2</v>
      </c>
      <c r="AC10" s="12">
        <v>12.8</v>
      </c>
      <c r="AD10" s="12">
        <v>0.7</v>
      </c>
      <c r="AE10" s="12">
        <v>4.5999999999999996</v>
      </c>
      <c r="AF10" s="12"/>
      <c r="AG10" s="12"/>
      <c r="AH10" s="12">
        <v>0</v>
      </c>
      <c r="AI10" s="12">
        <v>2.1</v>
      </c>
      <c r="AJ10" s="12">
        <v>0</v>
      </c>
      <c r="AK10" s="12">
        <v>0.3</v>
      </c>
      <c r="AL10" s="12"/>
      <c r="AM10" s="12"/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/>
      <c r="AU10" s="12"/>
      <c r="AV10" s="12"/>
      <c r="AW10" s="12"/>
      <c r="AX10" s="12"/>
      <c r="AY10" s="12"/>
      <c r="AZ10" s="12"/>
      <c r="BA10" s="1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99"/>
      <c r="BT10" s="18"/>
      <c r="BU10" s="18"/>
      <c r="BV10" s="18"/>
      <c r="BW10" s="18"/>
    </row>
    <row r="11" spans="1:75" s="15" customFormat="1" ht="13" x14ac:dyDescent="0.3">
      <c r="A11" s="16">
        <v>6</v>
      </c>
      <c r="B11" s="12">
        <v>18.399999999999999</v>
      </c>
      <c r="C11" s="12">
        <v>22.4</v>
      </c>
      <c r="D11" s="12"/>
      <c r="E11" s="12"/>
      <c r="F11" s="12"/>
      <c r="G11" s="12"/>
      <c r="H11" s="12"/>
      <c r="I11" s="12"/>
      <c r="J11" s="12">
        <v>2.6</v>
      </c>
      <c r="K11" s="12">
        <v>8</v>
      </c>
      <c r="L11" s="12">
        <v>1.32</v>
      </c>
      <c r="M11" s="12">
        <v>4.01</v>
      </c>
      <c r="N11" s="12">
        <v>0.1</v>
      </c>
      <c r="O11" s="12">
        <v>3</v>
      </c>
      <c r="P11" s="12">
        <v>0.1</v>
      </c>
      <c r="Q11" s="12">
        <v>1.7</v>
      </c>
      <c r="R11" s="12">
        <v>0</v>
      </c>
      <c r="S11" s="12">
        <v>0.7</v>
      </c>
      <c r="T11" s="12">
        <v>0</v>
      </c>
      <c r="U11" s="12">
        <v>0.2</v>
      </c>
      <c r="V11" s="12">
        <v>9.8000000000000007</v>
      </c>
      <c r="W11" s="12">
        <v>17</v>
      </c>
      <c r="X11" s="12">
        <v>5</v>
      </c>
      <c r="Y11" s="12">
        <v>15.7</v>
      </c>
      <c r="Z11" s="12"/>
      <c r="AA11" s="12"/>
      <c r="AB11" s="12">
        <v>2.5</v>
      </c>
      <c r="AC11" s="12">
        <v>13</v>
      </c>
      <c r="AD11" s="12">
        <v>1</v>
      </c>
      <c r="AE11" s="12">
        <v>5.8</v>
      </c>
      <c r="AF11" s="12"/>
      <c r="AG11" s="12"/>
      <c r="AH11" s="12">
        <v>0.1</v>
      </c>
      <c r="AI11" s="12">
        <v>3.8</v>
      </c>
      <c r="AJ11" s="12">
        <v>0.1</v>
      </c>
      <c r="AK11" s="12">
        <v>1.1000000000000001</v>
      </c>
      <c r="AL11" s="12"/>
      <c r="AM11" s="12"/>
      <c r="AN11" s="12">
        <v>0</v>
      </c>
      <c r="AO11" s="12">
        <v>0.51</v>
      </c>
      <c r="AP11" s="12">
        <v>0</v>
      </c>
      <c r="AQ11" s="12">
        <v>0.02</v>
      </c>
      <c r="AR11" s="12">
        <v>0</v>
      </c>
      <c r="AS11" s="12">
        <v>0</v>
      </c>
      <c r="AT11" s="12"/>
      <c r="AU11" s="17"/>
      <c r="AV11" s="12"/>
      <c r="AW11" s="17"/>
      <c r="AX11" s="17"/>
      <c r="AY11" s="17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99"/>
      <c r="BT11" s="18"/>
      <c r="BU11" s="18"/>
      <c r="BV11" s="18"/>
      <c r="BW11" s="18"/>
    </row>
    <row r="12" spans="1:75" s="15" customFormat="1" ht="13" x14ac:dyDescent="0.3">
      <c r="A12" s="16">
        <v>7</v>
      </c>
      <c r="B12" s="12">
        <v>18.7</v>
      </c>
      <c r="C12" s="12">
        <v>22.3</v>
      </c>
      <c r="D12" s="12"/>
      <c r="E12" s="12"/>
      <c r="F12" s="12"/>
      <c r="G12" s="12"/>
      <c r="H12" s="12"/>
      <c r="I12" s="12"/>
      <c r="J12" s="12">
        <v>2.8</v>
      </c>
      <c r="K12" s="12">
        <v>9.1</v>
      </c>
      <c r="L12" s="12">
        <v>2.15</v>
      </c>
      <c r="M12" s="12">
        <v>4.37</v>
      </c>
      <c r="N12" s="12">
        <v>0.3</v>
      </c>
      <c r="O12" s="12">
        <v>3.5</v>
      </c>
      <c r="P12" s="12">
        <v>0.1</v>
      </c>
      <c r="Q12" s="12">
        <v>2.2000000000000002</v>
      </c>
      <c r="R12" s="12">
        <v>0</v>
      </c>
      <c r="S12" s="12">
        <v>0.7</v>
      </c>
      <c r="T12" s="12">
        <v>0</v>
      </c>
      <c r="U12" s="12">
        <v>0.2</v>
      </c>
      <c r="V12" s="12">
        <v>9.1999999999999993</v>
      </c>
      <c r="W12" s="12">
        <v>17.100000000000001</v>
      </c>
      <c r="X12" s="12">
        <v>5.2</v>
      </c>
      <c r="Y12" s="12">
        <v>16.3</v>
      </c>
      <c r="Z12" s="12"/>
      <c r="AA12" s="12"/>
      <c r="AB12" s="12">
        <v>2.6</v>
      </c>
      <c r="AC12" s="12">
        <v>10.199999999999999</v>
      </c>
      <c r="AD12" s="12">
        <v>2.6</v>
      </c>
      <c r="AE12" s="12">
        <v>6</v>
      </c>
      <c r="AF12" s="12"/>
      <c r="AG12" s="12"/>
      <c r="AH12" s="12">
        <v>1</v>
      </c>
      <c r="AI12" s="12">
        <v>3.8</v>
      </c>
      <c r="AJ12" s="12">
        <v>1</v>
      </c>
      <c r="AK12" s="12">
        <v>3.8</v>
      </c>
      <c r="AL12" s="12"/>
      <c r="AM12" s="12"/>
      <c r="AN12" s="12">
        <v>0</v>
      </c>
      <c r="AO12" s="12">
        <v>1.0900000000000001</v>
      </c>
      <c r="AP12" s="12">
        <v>0</v>
      </c>
      <c r="AQ12" s="12">
        <v>0.26</v>
      </c>
      <c r="AR12" s="12">
        <v>0</v>
      </c>
      <c r="AS12" s="12">
        <v>7.0000000000000007E-2</v>
      </c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99"/>
      <c r="BT12" s="18"/>
      <c r="BU12" s="18"/>
      <c r="BV12" s="18"/>
      <c r="BW12" s="18"/>
    </row>
    <row r="13" spans="1:75" s="15" customFormat="1" ht="13" x14ac:dyDescent="0.3">
      <c r="A13" s="16">
        <v>8</v>
      </c>
      <c r="B13" s="12">
        <v>18.7</v>
      </c>
      <c r="C13" s="12">
        <v>22.7</v>
      </c>
      <c r="D13" s="12"/>
      <c r="E13" s="12"/>
      <c r="F13" s="12"/>
      <c r="G13" s="12"/>
      <c r="H13" s="12"/>
      <c r="I13" s="12"/>
      <c r="J13" s="12">
        <v>3.8</v>
      </c>
      <c r="K13" s="12">
        <v>12.6</v>
      </c>
      <c r="L13" s="12">
        <v>2.2000000000000002</v>
      </c>
      <c r="M13" s="12">
        <v>5.83</v>
      </c>
      <c r="N13" s="12">
        <v>1.3</v>
      </c>
      <c r="O13" s="12">
        <v>3.9</v>
      </c>
      <c r="P13" s="12">
        <v>0.4</v>
      </c>
      <c r="Q13" s="12">
        <v>2.7</v>
      </c>
      <c r="R13" s="12">
        <v>0.2</v>
      </c>
      <c r="S13" s="12">
        <v>0.9</v>
      </c>
      <c r="T13" s="12">
        <v>0</v>
      </c>
      <c r="U13" s="12">
        <v>0.8</v>
      </c>
      <c r="V13" s="12">
        <v>9</v>
      </c>
      <c r="W13" s="12">
        <v>17.399999999999999</v>
      </c>
      <c r="X13" s="12">
        <v>5.4</v>
      </c>
      <c r="Y13" s="12">
        <v>17.100000000000001</v>
      </c>
      <c r="Z13" s="12"/>
      <c r="AA13" s="12"/>
      <c r="AB13" s="12">
        <v>2</v>
      </c>
      <c r="AC13" s="12">
        <v>12.9</v>
      </c>
      <c r="AD13" s="12">
        <v>1.9</v>
      </c>
      <c r="AE13" s="12">
        <v>6.1</v>
      </c>
      <c r="AF13" s="12"/>
      <c r="AG13" s="12"/>
      <c r="AH13" s="12">
        <v>1.5</v>
      </c>
      <c r="AI13" s="12">
        <v>4.4000000000000004</v>
      </c>
      <c r="AJ13" s="12">
        <v>1.5</v>
      </c>
      <c r="AK13" s="12">
        <v>2.9</v>
      </c>
      <c r="AL13" s="12"/>
      <c r="AM13" s="12"/>
      <c r="AN13" s="12">
        <v>0</v>
      </c>
      <c r="AO13" s="12">
        <v>0.98</v>
      </c>
      <c r="AP13" s="12">
        <v>0</v>
      </c>
      <c r="AQ13" s="12">
        <v>0.3</v>
      </c>
      <c r="AR13" s="12">
        <v>0</v>
      </c>
      <c r="AS13" s="12">
        <v>0.15</v>
      </c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99"/>
      <c r="BT13" s="18"/>
      <c r="BU13" s="18"/>
      <c r="BV13" s="18"/>
      <c r="BW13" s="18"/>
    </row>
    <row r="14" spans="1:75" s="15" customFormat="1" ht="13" x14ac:dyDescent="0.3">
      <c r="A14" s="16">
        <v>9</v>
      </c>
      <c r="B14" s="12">
        <v>18.600000000000001</v>
      </c>
      <c r="C14" s="12">
        <v>22.4</v>
      </c>
      <c r="D14" s="12"/>
      <c r="E14" s="12"/>
      <c r="F14" s="12"/>
      <c r="G14" s="12"/>
      <c r="H14" s="12"/>
      <c r="I14" s="12"/>
      <c r="J14" s="12">
        <v>4.0999999999999996</v>
      </c>
      <c r="K14" s="12">
        <v>13.6</v>
      </c>
      <c r="L14" s="12">
        <v>2.14</v>
      </c>
      <c r="M14" s="12">
        <v>6.58</v>
      </c>
      <c r="N14" s="12">
        <v>1.3</v>
      </c>
      <c r="O14" s="12">
        <v>3.7</v>
      </c>
      <c r="P14" s="12">
        <v>1.1000000000000001</v>
      </c>
      <c r="Q14" s="12">
        <v>2.5</v>
      </c>
      <c r="R14" s="12">
        <v>0.5</v>
      </c>
      <c r="S14" s="12">
        <v>1.1000000000000001</v>
      </c>
      <c r="T14" s="12">
        <v>0</v>
      </c>
      <c r="U14" s="12">
        <v>0.57999999999999996</v>
      </c>
      <c r="V14" s="12">
        <v>9.1</v>
      </c>
      <c r="W14" s="12">
        <v>17.5</v>
      </c>
      <c r="X14" s="12">
        <v>6</v>
      </c>
      <c r="Y14" s="12">
        <v>18.2</v>
      </c>
      <c r="Z14" s="12"/>
      <c r="AA14" s="12"/>
      <c r="AB14" s="12">
        <v>1.8</v>
      </c>
      <c r="AC14" s="12">
        <v>12.6</v>
      </c>
      <c r="AD14" s="12">
        <v>2.6</v>
      </c>
      <c r="AE14" s="12">
        <v>7.3</v>
      </c>
      <c r="AF14" s="12"/>
      <c r="AG14" s="12"/>
      <c r="AH14" s="12">
        <v>0.8</v>
      </c>
      <c r="AI14" s="12">
        <v>4.3</v>
      </c>
      <c r="AJ14" s="12">
        <v>0.8</v>
      </c>
      <c r="AK14" s="12">
        <v>3.7</v>
      </c>
      <c r="AL14" s="12"/>
      <c r="AM14" s="12"/>
      <c r="AN14" s="12">
        <v>0</v>
      </c>
      <c r="AO14" s="12">
        <v>1.6</v>
      </c>
      <c r="AP14" s="12">
        <v>0</v>
      </c>
      <c r="AQ14" s="12">
        <v>0.74</v>
      </c>
      <c r="AR14" s="12">
        <v>0</v>
      </c>
      <c r="AS14" s="12">
        <v>0.42</v>
      </c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99"/>
      <c r="BT14" s="18"/>
      <c r="BU14" s="18"/>
      <c r="BV14" s="18"/>
      <c r="BW14" s="18"/>
    </row>
    <row r="15" spans="1:75" s="184" customFormat="1" ht="13" x14ac:dyDescent="0.3">
      <c r="A15" s="180">
        <v>10</v>
      </c>
      <c r="B15" s="182">
        <v>18.8</v>
      </c>
      <c r="C15" s="182">
        <v>23.3</v>
      </c>
      <c r="D15" s="182"/>
      <c r="E15" s="182"/>
      <c r="F15" s="182"/>
      <c r="G15" s="182"/>
      <c r="H15" s="182"/>
      <c r="I15" s="182"/>
      <c r="J15" s="182">
        <v>4</v>
      </c>
      <c r="K15" s="182">
        <v>14</v>
      </c>
      <c r="L15" s="182">
        <v>2.95</v>
      </c>
      <c r="M15" s="182">
        <v>8.75</v>
      </c>
      <c r="N15" s="182">
        <v>0.2</v>
      </c>
      <c r="O15" s="182">
        <v>2.2999999999999998</v>
      </c>
      <c r="P15" s="182">
        <v>0.4</v>
      </c>
      <c r="Q15" s="182">
        <v>1.1000000000000001</v>
      </c>
      <c r="R15" s="182">
        <v>0</v>
      </c>
      <c r="S15" s="182">
        <v>0.9</v>
      </c>
      <c r="T15" s="182">
        <v>0</v>
      </c>
      <c r="U15" s="182">
        <v>2.06</v>
      </c>
      <c r="V15" s="182">
        <v>9.3000000000000007</v>
      </c>
      <c r="W15" s="182">
        <v>17.899999999999999</v>
      </c>
      <c r="X15" s="182">
        <v>6.4</v>
      </c>
      <c r="Y15" s="182">
        <v>18.5</v>
      </c>
      <c r="Z15" s="182"/>
      <c r="AA15" s="182"/>
      <c r="AB15" s="182">
        <v>2</v>
      </c>
      <c r="AC15" s="182">
        <v>14.7</v>
      </c>
      <c r="AD15" s="182">
        <v>3.9</v>
      </c>
      <c r="AE15" s="182">
        <v>9.1</v>
      </c>
      <c r="AF15" s="182"/>
      <c r="AG15" s="182"/>
      <c r="AH15" s="182">
        <v>2.4</v>
      </c>
      <c r="AI15" s="182">
        <v>5.9</v>
      </c>
      <c r="AJ15" s="182">
        <v>2.4</v>
      </c>
      <c r="AK15" s="182">
        <v>5.3</v>
      </c>
      <c r="AL15" s="182"/>
      <c r="AM15" s="182"/>
      <c r="AN15" s="182">
        <v>0</v>
      </c>
      <c r="AO15" s="182">
        <v>3.13</v>
      </c>
      <c r="AP15" s="182">
        <v>0</v>
      </c>
      <c r="AQ15" s="182">
        <v>2.25</v>
      </c>
      <c r="AR15" s="182">
        <v>0</v>
      </c>
      <c r="AS15" s="182">
        <v>1.74</v>
      </c>
      <c r="AT15" s="182">
        <v>0</v>
      </c>
      <c r="AU15" s="182">
        <v>0.49</v>
      </c>
      <c r="AV15" s="182">
        <v>0</v>
      </c>
      <c r="AW15" s="182">
        <v>0.02</v>
      </c>
      <c r="AX15" s="182"/>
      <c r="AY15" s="182"/>
      <c r="AZ15" s="182">
        <v>0</v>
      </c>
      <c r="BA15" s="182">
        <v>0.06</v>
      </c>
      <c r="BB15" s="182"/>
      <c r="BC15" s="182"/>
      <c r="BD15" s="182"/>
      <c r="BE15" s="182"/>
      <c r="BF15" s="182"/>
      <c r="BG15" s="182"/>
      <c r="BH15" s="182"/>
      <c r="BI15" s="182"/>
      <c r="BJ15" s="182"/>
      <c r="BK15" s="182"/>
      <c r="BL15" s="182"/>
      <c r="BM15" s="182"/>
      <c r="BN15" s="182"/>
      <c r="BO15" s="182"/>
      <c r="BP15" s="182"/>
      <c r="BQ15" s="182"/>
      <c r="BR15" s="182"/>
      <c r="BS15" s="185"/>
      <c r="BT15" s="186"/>
      <c r="BU15" s="186"/>
      <c r="BV15" s="186"/>
      <c r="BW15" s="186"/>
    </row>
    <row r="16" spans="1:75" s="15" customFormat="1" ht="13" x14ac:dyDescent="0.3">
      <c r="A16" s="16">
        <v>11</v>
      </c>
      <c r="B16" s="12">
        <v>18.600000000000001</v>
      </c>
      <c r="C16" s="12">
        <v>22.8</v>
      </c>
      <c r="D16" s="12"/>
      <c r="E16" s="12"/>
      <c r="F16" s="12"/>
      <c r="G16" s="12"/>
      <c r="H16" s="12"/>
      <c r="I16" s="12"/>
      <c r="J16" s="12">
        <v>4.3</v>
      </c>
      <c r="K16" s="12">
        <v>15.1</v>
      </c>
      <c r="L16" s="12">
        <v>2.9</v>
      </c>
      <c r="M16" s="12">
        <v>9.6999999999999993</v>
      </c>
      <c r="N16" s="12">
        <v>0.1</v>
      </c>
      <c r="O16" s="12">
        <v>1.1000000000000001</v>
      </c>
      <c r="P16" s="12">
        <v>0.5</v>
      </c>
      <c r="Q16" s="12">
        <v>1.4</v>
      </c>
      <c r="R16" s="12">
        <v>0</v>
      </c>
      <c r="S16" s="12">
        <v>1.2</v>
      </c>
      <c r="T16" s="12">
        <v>0</v>
      </c>
      <c r="U16" s="12">
        <v>2.8</v>
      </c>
      <c r="V16" s="12">
        <v>8.9</v>
      </c>
      <c r="W16" s="12">
        <v>18.5</v>
      </c>
      <c r="X16" s="12">
        <v>6.1</v>
      </c>
      <c r="Y16" s="12">
        <v>18.2</v>
      </c>
      <c r="Z16" s="12"/>
      <c r="AA16" s="12"/>
      <c r="AB16" s="12">
        <v>2.2000000000000002</v>
      </c>
      <c r="AC16" s="12">
        <v>15</v>
      </c>
      <c r="AD16" s="12">
        <v>4.0999999999999996</v>
      </c>
      <c r="AE16" s="12">
        <v>9.5</v>
      </c>
      <c r="AF16" s="12"/>
      <c r="AG16" s="12"/>
      <c r="AH16" s="12">
        <v>3</v>
      </c>
      <c r="AI16" s="12">
        <v>5.6</v>
      </c>
      <c r="AJ16" s="12">
        <v>3</v>
      </c>
      <c r="AK16" s="12">
        <v>5.5</v>
      </c>
      <c r="AL16" s="12"/>
      <c r="AM16" s="12"/>
      <c r="AN16" s="12">
        <v>0.09</v>
      </c>
      <c r="AO16" s="12">
        <v>2.4500000000000002</v>
      </c>
      <c r="AP16" s="12">
        <v>0</v>
      </c>
      <c r="AQ16" s="12">
        <v>2.35</v>
      </c>
      <c r="AR16" s="12">
        <v>0</v>
      </c>
      <c r="AS16" s="12">
        <v>1.92</v>
      </c>
      <c r="AT16" s="12">
        <v>0</v>
      </c>
      <c r="AU16" s="12">
        <v>0.7</v>
      </c>
      <c r="AV16" s="12">
        <v>0</v>
      </c>
      <c r="AW16" s="12">
        <v>0.1</v>
      </c>
      <c r="AX16" s="12"/>
      <c r="AY16" s="12"/>
      <c r="AZ16" s="12">
        <v>0</v>
      </c>
      <c r="BA16" s="12">
        <v>0</v>
      </c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99"/>
      <c r="BT16" s="18"/>
      <c r="BU16" s="18"/>
      <c r="BV16" s="18"/>
      <c r="BW16" s="18"/>
    </row>
    <row r="17" spans="1:75" s="15" customFormat="1" ht="13" x14ac:dyDescent="0.3">
      <c r="A17" s="16">
        <v>12</v>
      </c>
      <c r="B17" s="12">
        <v>18.5</v>
      </c>
      <c r="C17" s="12">
        <v>23</v>
      </c>
      <c r="D17" s="12"/>
      <c r="E17" s="12"/>
      <c r="F17" s="12"/>
      <c r="G17" s="12"/>
      <c r="H17" s="12"/>
      <c r="I17" s="12"/>
      <c r="J17" s="12">
        <v>7.1</v>
      </c>
      <c r="K17" s="12">
        <v>15.7</v>
      </c>
      <c r="L17" s="12">
        <v>2.9</v>
      </c>
      <c r="M17" s="12">
        <v>8.76</v>
      </c>
      <c r="N17" s="12">
        <v>0</v>
      </c>
      <c r="O17" s="12">
        <v>1.4</v>
      </c>
      <c r="P17" s="12">
        <v>0.4</v>
      </c>
      <c r="Q17" s="12">
        <v>1.3</v>
      </c>
      <c r="R17" s="12">
        <v>0.2</v>
      </c>
      <c r="S17" s="12">
        <v>0.7</v>
      </c>
      <c r="T17" s="12">
        <v>0</v>
      </c>
      <c r="U17" s="12">
        <v>1.9</v>
      </c>
      <c r="V17" s="12">
        <v>9.1999999999999993</v>
      </c>
      <c r="W17" s="12">
        <v>18.899999999999999</v>
      </c>
      <c r="X17" s="12">
        <v>6</v>
      </c>
      <c r="Y17" s="12">
        <v>18.3</v>
      </c>
      <c r="Z17" s="12"/>
      <c r="AA17" s="12"/>
      <c r="AB17" s="12">
        <v>2.5</v>
      </c>
      <c r="AC17" s="12">
        <v>14.4</v>
      </c>
      <c r="AD17" s="12">
        <v>4.3</v>
      </c>
      <c r="AE17" s="12">
        <v>9.6</v>
      </c>
      <c r="AF17" s="12"/>
      <c r="AG17" s="12"/>
      <c r="AH17" s="12">
        <v>2</v>
      </c>
      <c r="AI17" s="12">
        <v>5.7</v>
      </c>
      <c r="AJ17" s="12">
        <v>2.1</v>
      </c>
      <c r="AK17" s="12">
        <v>4.7</v>
      </c>
      <c r="AL17" s="12"/>
      <c r="AM17" s="12"/>
      <c r="AN17" s="18">
        <v>0.04</v>
      </c>
      <c r="AO17" s="12">
        <v>3.12</v>
      </c>
      <c r="AP17" s="12">
        <v>0.1</v>
      </c>
      <c r="AQ17" s="12">
        <v>2.08</v>
      </c>
      <c r="AR17" s="12">
        <v>0</v>
      </c>
      <c r="AS17" s="12">
        <v>1.58</v>
      </c>
      <c r="AT17" s="12">
        <v>0</v>
      </c>
      <c r="AU17" s="12">
        <v>0.4</v>
      </c>
      <c r="AV17" s="12">
        <v>0</v>
      </c>
      <c r="AW17" s="12">
        <v>0.05</v>
      </c>
      <c r="AX17" s="12"/>
      <c r="AY17" s="12"/>
      <c r="AZ17" s="12">
        <v>0</v>
      </c>
      <c r="BA17" s="12">
        <v>0</v>
      </c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99"/>
      <c r="BT17" s="18"/>
      <c r="BU17" s="18"/>
      <c r="BV17" s="18"/>
      <c r="BW17" s="18"/>
    </row>
    <row r="18" spans="1:75" s="15" customFormat="1" ht="13" x14ac:dyDescent="0.3">
      <c r="A18" s="16">
        <v>13</v>
      </c>
      <c r="B18" s="12">
        <v>18.2</v>
      </c>
      <c r="C18" s="12">
        <v>23</v>
      </c>
      <c r="D18" s="12"/>
      <c r="E18" s="12"/>
      <c r="F18" s="12"/>
      <c r="G18" s="12"/>
      <c r="H18" s="12"/>
      <c r="I18" s="12"/>
      <c r="J18" s="12">
        <v>7.6</v>
      </c>
      <c r="K18" s="12">
        <v>16.8</v>
      </c>
      <c r="L18" s="12">
        <v>3.45</v>
      </c>
      <c r="M18" s="12">
        <v>10.43</v>
      </c>
      <c r="N18" s="12">
        <v>0</v>
      </c>
      <c r="O18" s="12">
        <v>0.5</v>
      </c>
      <c r="P18" s="12">
        <v>0.1</v>
      </c>
      <c r="Q18" s="12">
        <v>0.4</v>
      </c>
      <c r="R18" s="12">
        <v>0</v>
      </c>
      <c r="S18" s="12">
        <v>0.5</v>
      </c>
      <c r="T18" s="12">
        <v>0</v>
      </c>
      <c r="U18" s="12">
        <v>1.1000000000000001</v>
      </c>
      <c r="V18" s="12">
        <v>9.1</v>
      </c>
      <c r="W18" s="12">
        <v>18.7</v>
      </c>
      <c r="X18" s="12">
        <v>6.8</v>
      </c>
      <c r="Y18" s="12">
        <v>18.100000000000001</v>
      </c>
      <c r="Z18" s="12"/>
      <c r="AA18" s="12"/>
      <c r="AB18" s="12">
        <v>3.3</v>
      </c>
      <c r="AC18" s="12">
        <v>14.3</v>
      </c>
      <c r="AD18" s="12">
        <v>3.6</v>
      </c>
      <c r="AE18" s="12">
        <v>9.6</v>
      </c>
      <c r="AF18" s="12"/>
      <c r="AG18" s="12"/>
      <c r="AH18" s="12">
        <v>1.9</v>
      </c>
      <c r="AI18" s="12">
        <v>5.8</v>
      </c>
      <c r="AJ18" s="12">
        <v>1.9</v>
      </c>
      <c r="AK18" s="12">
        <v>3.9</v>
      </c>
      <c r="AL18" s="12"/>
      <c r="AM18" s="12"/>
      <c r="AN18" s="18">
        <v>0.11</v>
      </c>
      <c r="AO18" s="12">
        <v>2.4300000000000002</v>
      </c>
      <c r="AP18" s="12">
        <v>0</v>
      </c>
      <c r="AQ18" s="12">
        <v>1.55</v>
      </c>
      <c r="AR18" s="12">
        <v>0</v>
      </c>
      <c r="AS18" s="12">
        <v>0.9</v>
      </c>
      <c r="AT18" s="12">
        <v>0</v>
      </c>
      <c r="AU18" s="12">
        <v>0.52</v>
      </c>
      <c r="AV18" s="12">
        <v>0</v>
      </c>
      <c r="AW18" s="12">
        <v>0</v>
      </c>
      <c r="AX18" s="12"/>
      <c r="AY18" s="12"/>
      <c r="AZ18" s="12">
        <v>0</v>
      </c>
      <c r="BA18" s="12">
        <v>0</v>
      </c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99"/>
      <c r="BT18" s="18"/>
      <c r="BU18" s="18"/>
      <c r="BV18" s="18"/>
      <c r="BW18" s="18"/>
    </row>
    <row r="19" spans="1:75" s="15" customFormat="1" ht="13" x14ac:dyDescent="0.3">
      <c r="A19" s="16">
        <v>14</v>
      </c>
      <c r="B19" s="12">
        <v>18.600000000000001</v>
      </c>
      <c r="C19" s="12">
        <v>23</v>
      </c>
      <c r="D19" s="12"/>
      <c r="E19" s="12"/>
      <c r="F19" s="12"/>
      <c r="G19" s="12"/>
      <c r="H19" s="12"/>
      <c r="I19" s="12"/>
      <c r="J19" s="12">
        <v>7.8</v>
      </c>
      <c r="K19" s="12">
        <v>16.899999999999999</v>
      </c>
      <c r="L19" s="12">
        <v>2.15</v>
      </c>
      <c r="M19" s="12">
        <v>8.9600000000000009</v>
      </c>
      <c r="N19" s="12">
        <v>0</v>
      </c>
      <c r="O19" s="12">
        <v>0.5</v>
      </c>
      <c r="P19" s="12">
        <v>0</v>
      </c>
      <c r="Q19" s="12">
        <v>0.3</v>
      </c>
      <c r="R19" s="12">
        <v>0</v>
      </c>
      <c r="S19" s="12">
        <v>0.4</v>
      </c>
      <c r="T19" s="12">
        <v>0</v>
      </c>
      <c r="U19" s="12">
        <v>0.9</v>
      </c>
      <c r="V19" s="12">
        <v>9.4</v>
      </c>
      <c r="W19" s="12">
        <v>18.5</v>
      </c>
      <c r="X19" s="12">
        <v>7.7</v>
      </c>
      <c r="Y19" s="12">
        <v>17.5</v>
      </c>
      <c r="Z19" s="12"/>
      <c r="AA19" s="12"/>
      <c r="AB19" s="12">
        <v>4.8</v>
      </c>
      <c r="AC19" s="12">
        <v>13.9</v>
      </c>
      <c r="AD19" s="12">
        <v>3</v>
      </c>
      <c r="AE19" s="12">
        <v>8.6</v>
      </c>
      <c r="AF19" s="12"/>
      <c r="AG19" s="12"/>
      <c r="AH19" s="12">
        <v>3.5</v>
      </c>
      <c r="AI19" s="12">
        <v>5.0999999999999996</v>
      </c>
      <c r="AJ19" s="12">
        <v>3.5</v>
      </c>
      <c r="AK19" s="12">
        <v>3.7</v>
      </c>
      <c r="AL19" s="12"/>
      <c r="AM19" s="12"/>
      <c r="AN19" s="18">
        <v>0.05</v>
      </c>
      <c r="AO19" s="12">
        <v>1.88</v>
      </c>
      <c r="AP19" s="12">
        <v>0.18</v>
      </c>
      <c r="AQ19" s="12">
        <v>1.7</v>
      </c>
      <c r="AR19" s="12">
        <v>0.1</v>
      </c>
      <c r="AS19" s="12">
        <v>1.2</v>
      </c>
      <c r="AT19" s="12">
        <v>0</v>
      </c>
      <c r="AU19" s="12">
        <v>0.56999999999999995</v>
      </c>
      <c r="AV19" s="12">
        <v>0</v>
      </c>
      <c r="AW19" s="12">
        <v>0.05</v>
      </c>
      <c r="AX19" s="12"/>
      <c r="AY19" s="12"/>
      <c r="AZ19" s="12">
        <v>0</v>
      </c>
      <c r="BA19" s="12">
        <v>0</v>
      </c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99"/>
      <c r="BT19" s="18"/>
      <c r="BU19" s="18"/>
      <c r="BV19" s="18"/>
      <c r="BW19" s="18"/>
    </row>
    <row r="20" spans="1:75" s="15" customFormat="1" ht="13" x14ac:dyDescent="0.3">
      <c r="A20" s="16">
        <v>15</v>
      </c>
      <c r="B20" s="12">
        <v>19.100000000000001</v>
      </c>
      <c r="C20" s="12">
        <v>23.6</v>
      </c>
      <c r="D20" s="12"/>
      <c r="E20" s="12"/>
      <c r="F20" s="12"/>
      <c r="G20" s="12"/>
      <c r="H20" s="12"/>
      <c r="I20" s="12"/>
      <c r="J20" s="12">
        <v>10.5</v>
      </c>
      <c r="K20" s="12">
        <v>16.5</v>
      </c>
      <c r="L20" s="12">
        <v>2.98</v>
      </c>
      <c r="M20" s="12">
        <v>8.83</v>
      </c>
      <c r="N20" s="12">
        <v>0</v>
      </c>
      <c r="O20" s="12">
        <v>0.1</v>
      </c>
      <c r="P20" s="12">
        <v>0.1</v>
      </c>
      <c r="Q20" s="12">
        <v>0.4</v>
      </c>
      <c r="R20" s="12">
        <v>0.1</v>
      </c>
      <c r="S20" s="12">
        <v>0.3</v>
      </c>
      <c r="T20" s="12">
        <v>0.12</v>
      </c>
      <c r="U20" s="12">
        <v>0.4</v>
      </c>
      <c r="V20" s="12">
        <v>9.5</v>
      </c>
      <c r="W20" s="12">
        <v>18.899999999999999</v>
      </c>
      <c r="X20" s="12">
        <v>7</v>
      </c>
      <c r="Y20" s="12">
        <v>17.8</v>
      </c>
      <c r="Z20" s="12"/>
      <c r="AA20" s="12"/>
      <c r="AB20" s="12">
        <v>4.7</v>
      </c>
      <c r="AC20" s="12">
        <v>14</v>
      </c>
      <c r="AD20" s="12">
        <v>3</v>
      </c>
      <c r="AE20" s="12">
        <v>7.8</v>
      </c>
      <c r="AF20" s="12"/>
      <c r="AG20" s="12"/>
      <c r="AH20" s="12">
        <v>2</v>
      </c>
      <c r="AI20" s="12">
        <v>4.9000000000000004</v>
      </c>
      <c r="AJ20" s="12">
        <v>2.4</v>
      </c>
      <c r="AK20" s="12">
        <v>3.3</v>
      </c>
      <c r="AL20" s="12"/>
      <c r="AM20" s="12"/>
      <c r="AN20" s="12">
        <v>0.12</v>
      </c>
      <c r="AO20" s="12">
        <v>1.84</v>
      </c>
      <c r="AP20" s="12">
        <v>0.21</v>
      </c>
      <c r="AQ20" s="12">
        <v>1.24</v>
      </c>
      <c r="AR20" s="12">
        <v>0.15</v>
      </c>
      <c r="AS20" s="12">
        <v>1</v>
      </c>
      <c r="AT20" s="12">
        <v>0</v>
      </c>
      <c r="AU20" s="12">
        <v>0.38</v>
      </c>
      <c r="AV20" s="12">
        <v>0</v>
      </c>
      <c r="AW20" s="12">
        <v>0</v>
      </c>
      <c r="AX20" s="12"/>
      <c r="AY20" s="12"/>
      <c r="AZ20" s="12">
        <v>0</v>
      </c>
      <c r="BA20" s="12">
        <v>0</v>
      </c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99"/>
      <c r="BT20" s="18"/>
      <c r="BU20" s="18"/>
      <c r="BV20" s="18"/>
      <c r="BW20" s="18"/>
    </row>
    <row r="21" spans="1:75" s="15" customFormat="1" ht="13" x14ac:dyDescent="0.3">
      <c r="A21" s="16">
        <v>16</v>
      </c>
      <c r="B21" s="12">
        <v>20.7</v>
      </c>
      <c r="C21" s="12">
        <v>23.9</v>
      </c>
      <c r="D21" s="12"/>
      <c r="E21" s="12"/>
      <c r="F21" s="12"/>
      <c r="G21" s="12"/>
      <c r="H21" s="12"/>
      <c r="I21" s="12"/>
      <c r="J21" s="12">
        <v>9.3000000000000007</v>
      </c>
      <c r="K21" s="12">
        <v>16.600000000000001</v>
      </c>
      <c r="L21" s="12">
        <v>2.8</v>
      </c>
      <c r="M21" s="12">
        <v>8.9499999999999993</v>
      </c>
      <c r="N21" s="12">
        <v>0</v>
      </c>
      <c r="O21" s="12">
        <v>0.2</v>
      </c>
      <c r="P21" s="12">
        <v>0.1</v>
      </c>
      <c r="Q21" s="12">
        <v>0.4</v>
      </c>
      <c r="R21" s="12">
        <v>0.1</v>
      </c>
      <c r="S21" s="12">
        <v>0.3</v>
      </c>
      <c r="T21" s="12">
        <v>0.1</v>
      </c>
      <c r="U21" s="12">
        <v>1.1000000000000001</v>
      </c>
      <c r="V21" s="12">
        <v>10.8</v>
      </c>
      <c r="W21" s="12">
        <v>20.100000000000001</v>
      </c>
      <c r="X21" s="12">
        <v>7.9</v>
      </c>
      <c r="Y21" s="12">
        <v>18.100000000000001</v>
      </c>
      <c r="Z21" s="12"/>
      <c r="AA21" s="12"/>
      <c r="AB21" s="12">
        <v>5</v>
      </c>
      <c r="AC21" s="12">
        <v>13.6</v>
      </c>
      <c r="AD21" s="12">
        <v>3.1</v>
      </c>
      <c r="AE21" s="12">
        <v>7.5</v>
      </c>
      <c r="AF21" s="12"/>
      <c r="AG21" s="12"/>
      <c r="AH21" s="12">
        <v>1.9</v>
      </c>
      <c r="AI21" s="12">
        <v>5.5</v>
      </c>
      <c r="AJ21" s="12">
        <v>1.9</v>
      </c>
      <c r="AK21" s="12">
        <v>3</v>
      </c>
      <c r="AL21" s="12"/>
      <c r="AM21" s="12"/>
      <c r="AN21" s="12">
        <v>0.3</v>
      </c>
      <c r="AO21" s="12">
        <v>1.79</v>
      </c>
      <c r="AP21" s="12">
        <v>0.26</v>
      </c>
      <c r="AQ21" s="12">
        <v>1.5</v>
      </c>
      <c r="AR21" s="12">
        <v>0.1</v>
      </c>
      <c r="AS21" s="12">
        <v>1.1499999999999999</v>
      </c>
      <c r="AT21" s="12">
        <v>0</v>
      </c>
      <c r="AU21" s="12">
        <v>0.15</v>
      </c>
      <c r="AV21" s="12">
        <v>0</v>
      </c>
      <c r="AW21" s="12">
        <v>0</v>
      </c>
      <c r="AX21" s="12"/>
      <c r="AY21" s="12"/>
      <c r="AZ21" s="12">
        <v>0</v>
      </c>
      <c r="BA21" s="12">
        <v>0</v>
      </c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99"/>
      <c r="BT21" s="18"/>
      <c r="BU21" s="18"/>
      <c r="BV21" s="18"/>
      <c r="BW21" s="18"/>
    </row>
    <row r="22" spans="1:75" s="184" customFormat="1" ht="13" x14ac:dyDescent="0.3">
      <c r="A22" s="180">
        <v>17</v>
      </c>
      <c r="B22" s="182">
        <v>18.899999999999999</v>
      </c>
      <c r="C22" s="182">
        <v>23.5</v>
      </c>
      <c r="D22" s="182"/>
      <c r="E22" s="182"/>
      <c r="F22" s="182"/>
      <c r="G22" s="182"/>
      <c r="H22" s="182"/>
      <c r="I22" s="182"/>
      <c r="J22" s="182">
        <v>9.8000000000000007</v>
      </c>
      <c r="K22" s="182">
        <v>14.9</v>
      </c>
      <c r="L22" s="182">
        <v>1.18</v>
      </c>
      <c r="M22" s="182">
        <v>8.0500000000000007</v>
      </c>
      <c r="N22" s="182">
        <v>0.05</v>
      </c>
      <c r="O22" s="182">
        <v>0.3</v>
      </c>
      <c r="P22" s="182">
        <v>0.2</v>
      </c>
      <c r="Q22" s="182">
        <v>0.5</v>
      </c>
      <c r="R22" s="182">
        <v>0.1</v>
      </c>
      <c r="S22" s="182">
        <v>0.48</v>
      </c>
      <c r="T22" s="182">
        <v>0</v>
      </c>
      <c r="U22" s="182">
        <v>0.57999999999999996</v>
      </c>
      <c r="V22" s="182">
        <v>10.6</v>
      </c>
      <c r="W22" s="182">
        <v>19.8</v>
      </c>
      <c r="X22" s="182">
        <v>7.7</v>
      </c>
      <c r="Y22" s="182">
        <v>18.5</v>
      </c>
      <c r="Z22" s="182"/>
      <c r="AA22" s="182"/>
      <c r="AB22" s="182">
        <v>5</v>
      </c>
      <c r="AC22" s="182">
        <v>13.3</v>
      </c>
      <c r="AD22" s="182">
        <v>2.9</v>
      </c>
      <c r="AE22" s="182">
        <v>6.9</v>
      </c>
      <c r="AF22" s="182"/>
      <c r="AG22" s="182"/>
      <c r="AH22" s="182">
        <v>1.7</v>
      </c>
      <c r="AI22" s="182">
        <v>4.4000000000000004</v>
      </c>
      <c r="AJ22" s="182">
        <v>1.7</v>
      </c>
      <c r="AK22" s="182">
        <v>2.5</v>
      </c>
      <c r="AL22" s="182"/>
      <c r="AM22" s="182"/>
      <c r="AN22" s="182">
        <v>0.08</v>
      </c>
      <c r="AO22" s="182">
        <v>1.54</v>
      </c>
      <c r="AP22" s="182">
        <v>0.1</v>
      </c>
      <c r="AQ22" s="182">
        <v>1</v>
      </c>
      <c r="AR22" s="182">
        <v>0</v>
      </c>
      <c r="AS22" s="182">
        <v>0.6</v>
      </c>
      <c r="AT22" s="182">
        <v>0</v>
      </c>
      <c r="AU22" s="182">
        <v>0.05</v>
      </c>
      <c r="AV22" s="182">
        <v>0</v>
      </c>
      <c r="AW22" s="182">
        <v>0</v>
      </c>
      <c r="AX22" s="182"/>
      <c r="AY22" s="182"/>
      <c r="AZ22" s="182">
        <v>0</v>
      </c>
      <c r="BA22" s="182">
        <v>0</v>
      </c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5"/>
      <c r="BT22" s="186"/>
      <c r="BU22" s="186"/>
      <c r="BV22" s="186"/>
      <c r="BW22" s="186"/>
    </row>
    <row r="23" spans="1:75" s="15" customFormat="1" ht="13" x14ac:dyDescent="0.3">
      <c r="A23" s="16">
        <v>18</v>
      </c>
      <c r="B23" s="12">
        <v>18.5</v>
      </c>
      <c r="C23" s="12">
        <v>23.7</v>
      </c>
      <c r="D23" s="12"/>
      <c r="E23" s="12"/>
      <c r="F23" s="12"/>
      <c r="G23" s="12"/>
      <c r="H23" s="12"/>
      <c r="I23" s="12"/>
      <c r="J23" s="12">
        <v>8.1</v>
      </c>
      <c r="K23" s="12">
        <v>15.7</v>
      </c>
      <c r="L23" s="12">
        <v>1.62</v>
      </c>
      <c r="M23" s="12">
        <v>8.24</v>
      </c>
      <c r="N23" s="12">
        <v>0.05</v>
      </c>
      <c r="O23" s="12">
        <v>0.3</v>
      </c>
      <c r="P23" s="12">
        <v>0.2</v>
      </c>
      <c r="Q23" s="12">
        <v>0.5</v>
      </c>
      <c r="R23" s="12">
        <v>0.1</v>
      </c>
      <c r="S23" s="12">
        <v>0.5</v>
      </c>
      <c r="T23" s="12">
        <v>0</v>
      </c>
      <c r="U23" s="12">
        <v>1</v>
      </c>
      <c r="V23" s="12">
        <v>11.2</v>
      </c>
      <c r="W23" s="12">
        <v>19.8</v>
      </c>
      <c r="X23" s="12">
        <v>6.5</v>
      </c>
      <c r="Y23" s="12">
        <v>17.2</v>
      </c>
      <c r="Z23" s="12"/>
      <c r="AA23" s="12"/>
      <c r="AB23" s="12">
        <v>4.5999999999999996</v>
      </c>
      <c r="AC23" s="12">
        <v>13.1</v>
      </c>
      <c r="AD23" s="12">
        <v>2</v>
      </c>
      <c r="AE23" s="12">
        <v>6.7</v>
      </c>
      <c r="AF23" s="12"/>
      <c r="AG23" s="12"/>
      <c r="AH23" s="12">
        <v>1.5</v>
      </c>
      <c r="AI23" s="12">
        <v>3.6</v>
      </c>
      <c r="AJ23" s="12">
        <v>1.5</v>
      </c>
      <c r="AK23" s="12">
        <v>2</v>
      </c>
      <c r="AL23" s="12"/>
      <c r="AM23" s="12"/>
      <c r="AN23" s="12">
        <v>0</v>
      </c>
      <c r="AO23" s="12">
        <v>1.1499999999999999</v>
      </c>
      <c r="AP23" s="12">
        <v>0</v>
      </c>
      <c r="AQ23" s="12">
        <v>0.55000000000000004</v>
      </c>
      <c r="AR23" s="12">
        <v>0</v>
      </c>
      <c r="AS23" s="12">
        <v>0.43</v>
      </c>
      <c r="AT23" s="12">
        <v>0</v>
      </c>
      <c r="AU23" s="12">
        <v>0.1</v>
      </c>
      <c r="AV23" s="12">
        <v>0</v>
      </c>
      <c r="AW23" s="12">
        <v>0</v>
      </c>
      <c r="AX23" s="12"/>
      <c r="AY23" s="12"/>
      <c r="AZ23" s="12">
        <v>0</v>
      </c>
      <c r="BA23" s="12">
        <v>0</v>
      </c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99"/>
      <c r="BT23" s="18"/>
      <c r="BU23" s="18"/>
      <c r="BV23" s="18"/>
      <c r="BW23" s="18"/>
    </row>
    <row r="24" spans="1:75" s="88" customFormat="1" ht="13" x14ac:dyDescent="0.3">
      <c r="A24" s="85">
        <v>19</v>
      </c>
      <c r="B24" s="40">
        <v>18.600000000000001</v>
      </c>
      <c r="C24" s="40">
        <v>23.3</v>
      </c>
      <c r="D24" s="40"/>
      <c r="E24" s="40"/>
      <c r="F24" s="40"/>
      <c r="G24" s="40"/>
      <c r="H24" s="40"/>
      <c r="I24" s="40"/>
      <c r="J24" s="40">
        <v>10.6</v>
      </c>
      <c r="K24" s="40">
        <v>14.1</v>
      </c>
      <c r="L24" s="40">
        <v>1.83</v>
      </c>
      <c r="M24" s="40">
        <v>8.35</v>
      </c>
      <c r="N24" s="40">
        <v>0.1</v>
      </c>
      <c r="O24" s="40">
        <v>0.8</v>
      </c>
      <c r="P24" s="40">
        <v>0.2</v>
      </c>
      <c r="Q24" s="40">
        <v>0.45</v>
      </c>
      <c r="R24" s="40">
        <v>0.1</v>
      </c>
      <c r="S24" s="40">
        <v>0.45</v>
      </c>
      <c r="T24" s="40">
        <v>0</v>
      </c>
      <c r="U24" s="40">
        <v>0.86</v>
      </c>
      <c r="V24" s="40">
        <v>11</v>
      </c>
      <c r="W24" s="40">
        <v>19.5</v>
      </c>
      <c r="X24" s="40">
        <v>6.8</v>
      </c>
      <c r="Y24" s="40">
        <v>17.3</v>
      </c>
      <c r="Z24" s="40"/>
      <c r="AA24" s="40"/>
      <c r="AB24" s="40">
        <v>4.3</v>
      </c>
      <c r="AC24" s="40">
        <v>11.7</v>
      </c>
      <c r="AD24" s="40">
        <v>2.1</v>
      </c>
      <c r="AE24" s="40">
        <v>6.8</v>
      </c>
      <c r="AF24" s="40"/>
      <c r="AG24" s="40"/>
      <c r="AH24" s="40">
        <v>0.9</v>
      </c>
      <c r="AI24" s="40">
        <v>3.2</v>
      </c>
      <c r="AJ24" s="40">
        <v>0.9</v>
      </c>
      <c r="AK24" s="40">
        <v>1.5</v>
      </c>
      <c r="AL24" s="40"/>
      <c r="AM24" s="40"/>
      <c r="AN24" s="40">
        <v>0</v>
      </c>
      <c r="AO24" s="40">
        <v>0.67</v>
      </c>
      <c r="AP24" s="40">
        <v>0</v>
      </c>
      <c r="AQ24" s="40">
        <v>0.4</v>
      </c>
      <c r="AR24" s="40">
        <v>0</v>
      </c>
      <c r="AS24" s="40">
        <v>0.12</v>
      </c>
      <c r="AT24" s="12">
        <v>0</v>
      </c>
      <c r="AU24" s="40">
        <v>0</v>
      </c>
      <c r="AV24" s="12">
        <v>0</v>
      </c>
      <c r="AW24" s="40">
        <v>0</v>
      </c>
      <c r="AX24" s="40"/>
      <c r="AY24" s="40"/>
      <c r="AZ24" s="12">
        <v>0</v>
      </c>
      <c r="BA24" s="40">
        <v>0</v>
      </c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101"/>
      <c r="BT24" s="102"/>
      <c r="BU24" s="102"/>
      <c r="BV24" s="102"/>
      <c r="BW24" s="102"/>
    </row>
    <row r="25" spans="1:75" s="15" customFormat="1" ht="13" x14ac:dyDescent="0.3">
      <c r="A25" s="16">
        <v>20</v>
      </c>
      <c r="B25" s="12">
        <v>19.5</v>
      </c>
      <c r="C25" s="12">
        <v>23.5</v>
      </c>
      <c r="D25" s="12"/>
      <c r="E25" s="12"/>
      <c r="F25" s="12"/>
      <c r="G25" s="12"/>
      <c r="H25" s="12"/>
      <c r="I25" s="12"/>
      <c r="J25" s="12">
        <v>10.5</v>
      </c>
      <c r="K25" s="12">
        <v>13.4</v>
      </c>
      <c r="L25" s="12">
        <v>2.25</v>
      </c>
      <c r="M25" s="12">
        <v>8.36</v>
      </c>
      <c r="N25" s="12">
        <v>0.2</v>
      </c>
      <c r="O25" s="12">
        <v>3.4</v>
      </c>
      <c r="P25" s="12">
        <v>0.2</v>
      </c>
      <c r="Q25" s="12">
        <v>0.6</v>
      </c>
      <c r="R25" s="12">
        <v>0.1</v>
      </c>
      <c r="S25" s="12">
        <v>0.6</v>
      </c>
      <c r="T25" s="12">
        <v>0</v>
      </c>
      <c r="U25" s="12">
        <v>0.6</v>
      </c>
      <c r="V25" s="12">
        <v>11.3</v>
      </c>
      <c r="W25" s="12">
        <v>19.2</v>
      </c>
      <c r="X25" s="12">
        <v>5.6</v>
      </c>
      <c r="Y25" s="12">
        <v>16.8</v>
      </c>
      <c r="Z25" s="12"/>
      <c r="AA25" s="12"/>
      <c r="AB25" s="12">
        <v>4.3</v>
      </c>
      <c r="AC25" s="12">
        <v>12.8</v>
      </c>
      <c r="AD25" s="12">
        <v>1.9</v>
      </c>
      <c r="AE25" s="12">
        <v>6.3</v>
      </c>
      <c r="AF25" s="12"/>
      <c r="AG25" s="12"/>
      <c r="AH25" s="12">
        <v>0.5</v>
      </c>
      <c r="AI25" s="12">
        <v>3.5</v>
      </c>
      <c r="AJ25" s="12">
        <v>0.5</v>
      </c>
      <c r="AK25" s="12">
        <v>1.5</v>
      </c>
      <c r="AL25" s="12"/>
      <c r="AM25" s="12"/>
      <c r="AN25" s="12">
        <v>0</v>
      </c>
      <c r="AO25" s="12">
        <v>0.45</v>
      </c>
      <c r="AP25" s="12">
        <v>0</v>
      </c>
      <c r="AQ25" s="12">
        <v>0.3</v>
      </c>
      <c r="AR25" s="12">
        <v>0</v>
      </c>
      <c r="AS25" s="12">
        <v>0.15</v>
      </c>
      <c r="AT25" s="12">
        <v>0</v>
      </c>
      <c r="AU25" s="12">
        <v>0</v>
      </c>
      <c r="AV25" s="12">
        <v>0</v>
      </c>
      <c r="AW25" s="12">
        <v>0</v>
      </c>
      <c r="AX25" s="12"/>
      <c r="AY25" s="12"/>
      <c r="AZ25" s="12">
        <v>0</v>
      </c>
      <c r="BA25" s="12">
        <v>0</v>
      </c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99"/>
      <c r="BT25" s="18"/>
      <c r="BU25" s="18"/>
      <c r="BV25" s="18"/>
      <c r="BW25" s="18"/>
    </row>
    <row r="26" spans="1:75" s="15" customFormat="1" ht="13" x14ac:dyDescent="0.3">
      <c r="A26" s="16">
        <v>21</v>
      </c>
      <c r="B26" s="12">
        <v>18.399999999999999</v>
      </c>
      <c r="C26" s="12">
        <v>23.7</v>
      </c>
      <c r="D26" s="12"/>
      <c r="E26" s="12"/>
      <c r="F26" s="12"/>
      <c r="G26" s="12"/>
      <c r="H26" s="12"/>
      <c r="I26" s="12"/>
      <c r="J26" s="12">
        <v>10.4</v>
      </c>
      <c r="K26" s="12">
        <v>13.7</v>
      </c>
      <c r="L26" s="12">
        <v>2.84</v>
      </c>
      <c r="M26" s="12">
        <v>7.82</v>
      </c>
      <c r="N26" s="12">
        <v>0.5</v>
      </c>
      <c r="O26" s="12">
        <v>7.2</v>
      </c>
      <c r="P26" s="12">
        <v>0.3</v>
      </c>
      <c r="Q26" s="12">
        <v>3</v>
      </c>
      <c r="R26" s="12">
        <v>0.2</v>
      </c>
      <c r="S26" s="12">
        <v>1.3</v>
      </c>
      <c r="T26" s="12">
        <v>0</v>
      </c>
      <c r="U26" s="12">
        <v>0.5</v>
      </c>
      <c r="V26" s="12">
        <v>10.1</v>
      </c>
      <c r="W26" s="12">
        <v>19.7</v>
      </c>
      <c r="X26" s="12">
        <v>5.5</v>
      </c>
      <c r="Y26" s="12">
        <v>17</v>
      </c>
      <c r="Z26" s="12"/>
      <c r="AA26" s="12"/>
      <c r="AB26" s="12">
        <v>4.2</v>
      </c>
      <c r="AC26" s="12">
        <v>12.3</v>
      </c>
      <c r="AD26" s="12">
        <v>2</v>
      </c>
      <c r="AE26" s="12">
        <v>6.5</v>
      </c>
      <c r="AF26" s="12"/>
      <c r="AG26" s="12"/>
      <c r="AH26" s="12">
        <v>0.4</v>
      </c>
      <c r="AI26" s="12">
        <v>4.2</v>
      </c>
      <c r="AJ26" s="12">
        <v>0.4</v>
      </c>
      <c r="AK26" s="12">
        <v>1.3</v>
      </c>
      <c r="AL26" s="12"/>
      <c r="AM26" s="12"/>
      <c r="AN26" s="12">
        <v>0</v>
      </c>
      <c r="AO26" s="12">
        <v>0.34</v>
      </c>
      <c r="AP26" s="12">
        <v>0</v>
      </c>
      <c r="AQ26" s="12">
        <v>0.25</v>
      </c>
      <c r="AR26" s="12">
        <v>0</v>
      </c>
      <c r="AS26" s="12">
        <v>0.1</v>
      </c>
      <c r="AT26" s="12">
        <v>0</v>
      </c>
      <c r="AU26" s="12">
        <v>0</v>
      </c>
      <c r="AV26" s="12">
        <v>0</v>
      </c>
      <c r="AW26" s="12">
        <v>0</v>
      </c>
      <c r="AX26" s="12"/>
      <c r="AY26" s="12"/>
      <c r="AZ26" s="12">
        <v>0</v>
      </c>
      <c r="BA26" s="12">
        <v>0</v>
      </c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99"/>
      <c r="BT26" s="18"/>
      <c r="BU26" s="18"/>
      <c r="BV26" s="18"/>
      <c r="BW26" s="18"/>
    </row>
    <row r="27" spans="1:75" s="15" customFormat="1" ht="13" x14ac:dyDescent="0.3">
      <c r="A27" s="16">
        <v>22</v>
      </c>
      <c r="B27" s="12">
        <v>18.3</v>
      </c>
      <c r="C27" s="12">
        <v>23.4</v>
      </c>
      <c r="D27" s="12"/>
      <c r="E27" s="12"/>
      <c r="F27" s="12"/>
      <c r="G27" s="12"/>
      <c r="H27" s="12"/>
      <c r="I27" s="12"/>
      <c r="J27" s="12">
        <v>9.3000000000000007</v>
      </c>
      <c r="K27" s="12">
        <v>14.3</v>
      </c>
      <c r="L27" s="12">
        <v>3.65</v>
      </c>
      <c r="M27" s="12">
        <v>7.87</v>
      </c>
      <c r="N27" s="12">
        <v>3.3</v>
      </c>
      <c r="O27" s="12">
        <v>8.1999999999999993</v>
      </c>
      <c r="P27" s="12">
        <v>1.9</v>
      </c>
      <c r="Q27" s="12">
        <v>6.4</v>
      </c>
      <c r="R27" s="12">
        <v>0.4</v>
      </c>
      <c r="S27" s="12">
        <v>2.9</v>
      </c>
      <c r="T27" s="12">
        <v>0</v>
      </c>
      <c r="U27" s="12">
        <v>0.93</v>
      </c>
      <c r="V27" s="12">
        <v>10.3</v>
      </c>
      <c r="W27" s="12">
        <v>19.2</v>
      </c>
      <c r="X27" s="12">
        <v>6.1</v>
      </c>
      <c r="Y27" s="12">
        <v>17.100000000000001</v>
      </c>
      <c r="Z27" s="12"/>
      <c r="AA27" s="12"/>
      <c r="AB27" s="12">
        <v>5.5</v>
      </c>
      <c r="AC27" s="12">
        <v>13</v>
      </c>
      <c r="AD27" s="12">
        <v>2.2999999999999998</v>
      </c>
      <c r="AE27" s="12">
        <v>6.6</v>
      </c>
      <c r="AF27" s="12"/>
      <c r="AG27" s="12"/>
      <c r="AH27" s="12">
        <v>0.6</v>
      </c>
      <c r="AI27" s="12">
        <v>3.7</v>
      </c>
      <c r="AJ27" s="12">
        <v>0.6</v>
      </c>
      <c r="AK27" s="12">
        <v>2.2999999999999998</v>
      </c>
      <c r="AL27" s="12"/>
      <c r="AM27" s="12"/>
      <c r="AN27" s="12">
        <v>0</v>
      </c>
      <c r="AO27" s="12">
        <v>0.49</v>
      </c>
      <c r="AP27" s="12">
        <v>0</v>
      </c>
      <c r="AQ27" s="12">
        <v>0.25</v>
      </c>
      <c r="AR27" s="12">
        <v>0</v>
      </c>
      <c r="AS27" s="12">
        <v>0.16</v>
      </c>
      <c r="AT27" s="12">
        <v>0</v>
      </c>
      <c r="AU27" s="12">
        <v>0</v>
      </c>
      <c r="AV27" s="12">
        <v>0</v>
      </c>
      <c r="AW27" s="12">
        <v>0</v>
      </c>
      <c r="AX27" s="12"/>
      <c r="AY27" s="12"/>
      <c r="AZ27" s="12">
        <v>0</v>
      </c>
      <c r="BA27" s="12">
        <v>0</v>
      </c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99"/>
      <c r="BT27" s="18"/>
      <c r="BU27" s="18"/>
      <c r="BV27" s="18"/>
      <c r="BW27" s="18"/>
    </row>
    <row r="28" spans="1:75" s="15" customFormat="1" ht="13" x14ac:dyDescent="0.3">
      <c r="A28" s="16">
        <v>23</v>
      </c>
      <c r="B28" s="12">
        <v>18.2</v>
      </c>
      <c r="C28" s="12">
        <v>23.9</v>
      </c>
      <c r="D28" s="12"/>
      <c r="E28" s="12"/>
      <c r="F28" s="12"/>
      <c r="G28" s="12"/>
      <c r="H28" s="12"/>
      <c r="I28" s="12"/>
      <c r="J28" s="12">
        <v>9.1</v>
      </c>
      <c r="K28" s="12">
        <v>13.7</v>
      </c>
      <c r="L28" s="12">
        <v>3.8</v>
      </c>
      <c r="M28" s="12">
        <v>9.0500000000000007</v>
      </c>
      <c r="N28" s="12">
        <v>6.7</v>
      </c>
      <c r="O28" s="12">
        <v>8.3000000000000007</v>
      </c>
      <c r="P28" s="12">
        <v>5.9</v>
      </c>
      <c r="Q28" s="12">
        <v>8.8000000000000007</v>
      </c>
      <c r="R28" s="12">
        <v>3.1</v>
      </c>
      <c r="S28" s="12">
        <v>5</v>
      </c>
      <c r="T28" s="12">
        <v>0</v>
      </c>
      <c r="U28" s="12">
        <v>5.33</v>
      </c>
      <c r="V28" s="12">
        <v>10.1</v>
      </c>
      <c r="W28" s="12">
        <v>19.399999999999999</v>
      </c>
      <c r="X28" s="12">
        <v>5.7</v>
      </c>
      <c r="Y28" s="12">
        <v>16.899999999999999</v>
      </c>
      <c r="Z28" s="12"/>
      <c r="AA28" s="12"/>
      <c r="AB28" s="12">
        <v>6</v>
      </c>
      <c r="AC28" s="12">
        <v>13.3</v>
      </c>
      <c r="AD28" s="12">
        <v>4.5</v>
      </c>
      <c r="AE28" s="12">
        <v>6.4</v>
      </c>
      <c r="AF28" s="12"/>
      <c r="AG28" s="12"/>
      <c r="AH28" s="12">
        <v>0.6</v>
      </c>
      <c r="AI28" s="12">
        <v>3.6</v>
      </c>
      <c r="AJ28" s="12">
        <v>0.6</v>
      </c>
      <c r="AK28" s="12">
        <v>2.5</v>
      </c>
      <c r="AL28" s="12"/>
      <c r="AM28" s="12"/>
      <c r="AN28" s="12">
        <v>0</v>
      </c>
      <c r="AO28" s="12">
        <v>0.73</v>
      </c>
      <c r="AP28" s="12">
        <v>0</v>
      </c>
      <c r="AQ28" s="12">
        <v>0.28000000000000003</v>
      </c>
      <c r="AR28" s="12">
        <v>0</v>
      </c>
      <c r="AS28" s="12">
        <v>0.2</v>
      </c>
      <c r="AT28" s="12">
        <v>0</v>
      </c>
      <c r="AU28" s="12">
        <v>0</v>
      </c>
      <c r="AV28" s="12">
        <v>0</v>
      </c>
      <c r="AW28" s="12">
        <v>0</v>
      </c>
      <c r="AX28" s="12"/>
      <c r="AY28" s="12"/>
      <c r="AZ28" s="12">
        <v>0</v>
      </c>
      <c r="BA28" s="12">
        <v>0</v>
      </c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99"/>
      <c r="BT28" s="18"/>
      <c r="BU28" s="18"/>
      <c r="BV28" s="18"/>
      <c r="BW28" s="18"/>
    </row>
    <row r="29" spans="1:75" s="184" customFormat="1" ht="13" x14ac:dyDescent="0.3">
      <c r="A29" s="180">
        <v>24</v>
      </c>
      <c r="B29" s="182">
        <v>18.3</v>
      </c>
      <c r="C29" s="182">
        <v>23.3</v>
      </c>
      <c r="D29" s="182"/>
      <c r="E29" s="182"/>
      <c r="F29" s="182"/>
      <c r="G29" s="182"/>
      <c r="H29" s="182"/>
      <c r="I29" s="182"/>
      <c r="J29" s="182">
        <v>9.4</v>
      </c>
      <c r="K29" s="182">
        <v>14.9</v>
      </c>
      <c r="L29" s="182">
        <v>3.52</v>
      </c>
      <c r="M29" s="182">
        <v>9.2799999999999994</v>
      </c>
      <c r="N29" s="182">
        <v>7.3</v>
      </c>
      <c r="O29" s="182">
        <v>8.3000000000000007</v>
      </c>
      <c r="P29" s="182">
        <v>7.3</v>
      </c>
      <c r="Q29" s="182">
        <v>8.3000000000000007</v>
      </c>
      <c r="R29" s="182">
        <v>3</v>
      </c>
      <c r="S29" s="182">
        <v>5.6</v>
      </c>
      <c r="T29" s="182">
        <v>0</v>
      </c>
      <c r="U29" s="182">
        <v>4</v>
      </c>
      <c r="V29" s="182">
        <v>10.8</v>
      </c>
      <c r="W29" s="182">
        <v>20.5</v>
      </c>
      <c r="X29" s="182">
        <v>5.9</v>
      </c>
      <c r="Y29" s="182">
        <v>17.3</v>
      </c>
      <c r="Z29" s="182"/>
      <c r="AA29" s="182"/>
      <c r="AB29" s="182">
        <v>6.2</v>
      </c>
      <c r="AC29" s="182">
        <v>13.6</v>
      </c>
      <c r="AD29" s="182">
        <v>2.8</v>
      </c>
      <c r="AE29" s="182">
        <v>7.1</v>
      </c>
      <c r="AF29" s="182"/>
      <c r="AG29" s="182"/>
      <c r="AH29" s="182">
        <v>1.5</v>
      </c>
      <c r="AI29" s="182">
        <v>4.3</v>
      </c>
      <c r="AJ29" s="182">
        <v>1.5</v>
      </c>
      <c r="AK29" s="182">
        <v>2.9</v>
      </c>
      <c r="AL29" s="182"/>
      <c r="AM29" s="182"/>
      <c r="AN29" s="182">
        <v>0.02</v>
      </c>
      <c r="AO29" s="182">
        <v>1.37</v>
      </c>
      <c r="AP29" s="182">
        <v>0</v>
      </c>
      <c r="AQ29" s="182">
        <v>0.79</v>
      </c>
      <c r="AR29" s="182">
        <v>0</v>
      </c>
      <c r="AS29" s="182">
        <v>0.55000000000000004</v>
      </c>
      <c r="AT29" s="182">
        <v>0</v>
      </c>
      <c r="AU29" s="182">
        <v>0.12</v>
      </c>
      <c r="AV29" s="182">
        <v>0</v>
      </c>
      <c r="AW29" s="182">
        <v>0</v>
      </c>
      <c r="AX29" s="182"/>
      <c r="AY29" s="182"/>
      <c r="AZ29" s="182">
        <v>0</v>
      </c>
      <c r="BA29" s="182">
        <v>0</v>
      </c>
      <c r="BB29" s="182"/>
      <c r="BC29" s="182"/>
      <c r="BD29" s="182"/>
      <c r="BE29" s="182"/>
      <c r="BF29" s="182"/>
      <c r="BG29" s="182"/>
      <c r="BH29" s="182"/>
      <c r="BI29" s="182"/>
      <c r="BJ29" s="182"/>
      <c r="BK29" s="182"/>
      <c r="BL29" s="182"/>
      <c r="BM29" s="182"/>
      <c r="BN29" s="182"/>
      <c r="BO29" s="182"/>
      <c r="BP29" s="182"/>
      <c r="BQ29" s="182"/>
      <c r="BR29" s="182"/>
      <c r="BS29" s="185"/>
      <c r="BT29" s="186"/>
      <c r="BU29" s="186"/>
      <c r="BV29" s="186"/>
      <c r="BW29" s="186"/>
    </row>
    <row r="30" spans="1:75" s="15" customFormat="1" ht="13" x14ac:dyDescent="0.3">
      <c r="A30" s="16">
        <v>25</v>
      </c>
      <c r="B30" s="12">
        <v>18</v>
      </c>
      <c r="C30" s="12">
        <v>23.4</v>
      </c>
      <c r="D30" s="12"/>
      <c r="E30" s="12"/>
      <c r="F30" s="12"/>
      <c r="G30" s="12"/>
      <c r="H30" s="12"/>
      <c r="I30" s="12"/>
      <c r="J30" s="12">
        <v>9.8000000000000007</v>
      </c>
      <c r="K30" s="12">
        <v>15.8</v>
      </c>
      <c r="L30" s="12">
        <v>4.5999999999999996</v>
      </c>
      <c r="M30" s="12">
        <v>9.2799999999999994</v>
      </c>
      <c r="N30" s="12">
        <v>5.85</v>
      </c>
      <c r="O30" s="12">
        <v>8.1</v>
      </c>
      <c r="P30" s="12">
        <v>3.75</v>
      </c>
      <c r="Q30" s="12">
        <v>8.3000000000000007</v>
      </c>
      <c r="R30" s="12">
        <v>1.25</v>
      </c>
      <c r="S30" s="12">
        <v>5.2</v>
      </c>
      <c r="T30" s="12">
        <v>0.1</v>
      </c>
      <c r="U30" s="12">
        <v>2.5</v>
      </c>
      <c r="V30" s="12">
        <v>11.2</v>
      </c>
      <c r="W30" s="12">
        <v>20.8</v>
      </c>
      <c r="X30" s="12">
        <v>6.2</v>
      </c>
      <c r="Y30" s="12">
        <v>17.7</v>
      </c>
      <c r="Z30" s="12"/>
      <c r="AA30" s="12"/>
      <c r="AB30" s="12">
        <v>6.3</v>
      </c>
      <c r="AC30" s="12">
        <v>14</v>
      </c>
      <c r="AD30" s="12">
        <v>4.3</v>
      </c>
      <c r="AE30" s="12">
        <v>8.3000000000000007</v>
      </c>
      <c r="AF30" s="12"/>
      <c r="AG30" s="12"/>
      <c r="AH30" s="12">
        <v>2.2999999999999998</v>
      </c>
      <c r="AI30" s="12">
        <v>5.3</v>
      </c>
      <c r="AJ30" s="12">
        <v>2.2999999999999998</v>
      </c>
      <c r="AK30" s="12">
        <v>4</v>
      </c>
      <c r="AL30" s="12"/>
      <c r="AM30" s="12"/>
      <c r="AN30" s="12">
        <v>0.15</v>
      </c>
      <c r="AO30" s="12">
        <v>2.23</v>
      </c>
      <c r="AP30" s="12">
        <v>0.21</v>
      </c>
      <c r="AQ30" s="12">
        <v>1.6</v>
      </c>
      <c r="AR30" s="12">
        <v>0.1</v>
      </c>
      <c r="AS30" s="12">
        <v>1.2</v>
      </c>
      <c r="AT30" s="12">
        <v>0</v>
      </c>
      <c r="AU30" s="12">
        <v>0.56999999999999995</v>
      </c>
      <c r="AV30" s="12">
        <v>0</v>
      </c>
      <c r="AW30" s="12">
        <v>0.1</v>
      </c>
      <c r="AX30" s="12"/>
      <c r="AY30" s="12"/>
      <c r="AZ30" s="12">
        <v>0</v>
      </c>
      <c r="BA30" s="12">
        <v>0.03</v>
      </c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99"/>
      <c r="BT30" s="18"/>
      <c r="BU30" s="18"/>
      <c r="BV30" s="18"/>
      <c r="BW30" s="18"/>
    </row>
    <row r="31" spans="1:75" s="15" customFormat="1" ht="13" x14ac:dyDescent="0.3">
      <c r="A31" s="16">
        <v>26</v>
      </c>
      <c r="B31" s="12">
        <v>18.2</v>
      </c>
      <c r="C31" s="12">
        <v>23.8</v>
      </c>
      <c r="D31" s="12"/>
      <c r="E31" s="12"/>
      <c r="F31" s="12"/>
      <c r="G31" s="12"/>
      <c r="H31" s="12"/>
      <c r="I31" s="12"/>
      <c r="J31" s="12">
        <v>10.3</v>
      </c>
      <c r="K31" s="12">
        <v>17.8</v>
      </c>
      <c r="L31" s="12">
        <v>5.0999999999999996</v>
      </c>
      <c r="M31" s="12">
        <v>9.9700000000000006</v>
      </c>
      <c r="N31" s="12">
        <v>0.4</v>
      </c>
      <c r="O31" s="12">
        <v>4.9000000000000004</v>
      </c>
      <c r="P31" s="12">
        <v>0.3</v>
      </c>
      <c r="Q31" s="12">
        <v>4.4000000000000004</v>
      </c>
      <c r="R31" s="12">
        <v>0.3</v>
      </c>
      <c r="S31" s="12">
        <v>1.2</v>
      </c>
      <c r="T31" s="12">
        <v>0.3</v>
      </c>
      <c r="U31" s="12">
        <v>1.5</v>
      </c>
      <c r="V31" s="12">
        <v>11</v>
      </c>
      <c r="W31" s="12">
        <v>21</v>
      </c>
      <c r="X31" s="12">
        <v>6.6</v>
      </c>
      <c r="Y31" s="12">
        <v>18.2</v>
      </c>
      <c r="Z31" s="12"/>
      <c r="AA31" s="12"/>
      <c r="AB31" s="12">
        <v>6.6</v>
      </c>
      <c r="AC31" s="12">
        <v>14.2</v>
      </c>
      <c r="AD31" s="12">
        <v>4.8</v>
      </c>
      <c r="AE31" s="12">
        <v>8.4</v>
      </c>
      <c r="AF31" s="12"/>
      <c r="AG31" s="12"/>
      <c r="AH31" s="12">
        <v>2.4</v>
      </c>
      <c r="AI31" s="12">
        <v>5.9</v>
      </c>
      <c r="AJ31" s="12">
        <v>2.4</v>
      </c>
      <c r="AK31" s="12">
        <v>4.4000000000000004</v>
      </c>
      <c r="AL31" s="12"/>
      <c r="AM31" s="12"/>
      <c r="AN31" s="12">
        <v>0.26</v>
      </c>
      <c r="AO31" s="12">
        <v>2.61</v>
      </c>
      <c r="AP31" s="12">
        <v>0.36</v>
      </c>
      <c r="AQ31" s="12">
        <v>2.4</v>
      </c>
      <c r="AR31" s="12">
        <v>0.2</v>
      </c>
      <c r="AS31" s="12">
        <v>1.63</v>
      </c>
      <c r="AT31" s="12">
        <v>0.04</v>
      </c>
      <c r="AU31" s="12">
        <v>0.93</v>
      </c>
      <c r="AV31" s="12">
        <v>0</v>
      </c>
      <c r="AW31" s="12">
        <v>0.3</v>
      </c>
      <c r="AX31" s="12"/>
      <c r="AY31" s="12"/>
      <c r="AZ31" s="12">
        <v>0</v>
      </c>
      <c r="BA31" s="12">
        <v>0.1</v>
      </c>
      <c r="BB31" s="12">
        <f t="shared" ref="BB31:BS31" si="0">MAX(BB24:BB30)</f>
        <v>0</v>
      </c>
      <c r="BC31" s="12">
        <f t="shared" si="0"/>
        <v>0</v>
      </c>
      <c r="BD31" s="12">
        <f t="shared" si="0"/>
        <v>0</v>
      </c>
      <c r="BE31" s="12">
        <f t="shared" si="0"/>
        <v>0</v>
      </c>
      <c r="BF31" s="12">
        <f t="shared" si="0"/>
        <v>0</v>
      </c>
      <c r="BG31" s="12">
        <f t="shared" si="0"/>
        <v>0</v>
      </c>
      <c r="BH31" s="12">
        <f t="shared" si="0"/>
        <v>0</v>
      </c>
      <c r="BI31" s="12">
        <f t="shared" si="0"/>
        <v>0</v>
      </c>
      <c r="BJ31" s="12">
        <f t="shared" si="0"/>
        <v>0</v>
      </c>
      <c r="BK31" s="12">
        <f t="shared" si="0"/>
        <v>0</v>
      </c>
      <c r="BL31" s="12">
        <f t="shared" si="0"/>
        <v>0</v>
      </c>
      <c r="BM31" s="12">
        <f t="shared" si="0"/>
        <v>0</v>
      </c>
      <c r="BN31" s="12">
        <f t="shared" si="0"/>
        <v>0</v>
      </c>
      <c r="BO31" s="12">
        <f t="shared" si="0"/>
        <v>0</v>
      </c>
      <c r="BP31" s="12">
        <f t="shared" si="0"/>
        <v>0</v>
      </c>
      <c r="BQ31" s="12">
        <f t="shared" si="0"/>
        <v>0</v>
      </c>
      <c r="BR31" s="12">
        <f t="shared" si="0"/>
        <v>0</v>
      </c>
      <c r="BS31" s="99">
        <f t="shared" si="0"/>
        <v>0</v>
      </c>
      <c r="BT31" s="107">
        <v>0</v>
      </c>
      <c r="BU31" s="12">
        <v>0</v>
      </c>
      <c r="BV31" s="18"/>
      <c r="BW31" s="18"/>
    </row>
    <row r="32" spans="1:75" s="15" customFormat="1" ht="13" x14ac:dyDescent="0.3">
      <c r="A32" s="16">
        <v>27</v>
      </c>
      <c r="B32" s="12">
        <v>18.3</v>
      </c>
      <c r="C32" s="12">
        <v>23.6</v>
      </c>
      <c r="D32" s="12"/>
      <c r="E32" s="12"/>
      <c r="F32" s="12"/>
      <c r="G32" s="12"/>
      <c r="H32" s="12"/>
      <c r="I32" s="12"/>
      <c r="J32" s="12">
        <v>10.5</v>
      </c>
      <c r="K32" s="12">
        <v>18.5</v>
      </c>
      <c r="L32" s="12">
        <v>5.0999999999999996</v>
      </c>
      <c r="M32" s="12">
        <v>9.4600000000000009</v>
      </c>
      <c r="N32" s="12">
        <v>0.3</v>
      </c>
      <c r="O32" s="12">
        <v>0.6</v>
      </c>
      <c r="P32" s="12">
        <v>0.5</v>
      </c>
      <c r="Q32" s="12">
        <v>1.1000000000000001</v>
      </c>
      <c r="R32" s="12">
        <v>0.2</v>
      </c>
      <c r="S32" s="12">
        <v>0.8</v>
      </c>
      <c r="T32" s="12">
        <v>0.23</v>
      </c>
      <c r="U32" s="12">
        <v>1.8</v>
      </c>
      <c r="V32" s="12">
        <v>11.3</v>
      </c>
      <c r="W32" s="12">
        <v>21</v>
      </c>
      <c r="X32" s="12">
        <v>6.9</v>
      </c>
      <c r="Y32" s="12">
        <v>18.600000000000001</v>
      </c>
      <c r="Z32" s="12"/>
      <c r="AA32" s="12"/>
      <c r="AB32" s="12">
        <v>7.7</v>
      </c>
      <c r="AC32" s="12">
        <v>14.5</v>
      </c>
      <c r="AD32" s="12">
        <v>5.8</v>
      </c>
      <c r="AE32" s="12">
        <v>9.5</v>
      </c>
      <c r="AF32" s="12"/>
      <c r="AG32" s="12"/>
      <c r="AH32" s="12">
        <v>2.5</v>
      </c>
      <c r="AI32" s="12">
        <v>6.4</v>
      </c>
      <c r="AJ32" s="12">
        <v>2.5</v>
      </c>
      <c r="AK32" s="12">
        <v>4.5999999999999996</v>
      </c>
      <c r="AL32" s="12"/>
      <c r="AM32" s="12"/>
      <c r="AN32" s="12">
        <v>0.39</v>
      </c>
      <c r="AO32" s="12">
        <v>2.78</v>
      </c>
      <c r="AP32" s="12">
        <v>0.46</v>
      </c>
      <c r="AQ32" s="12">
        <v>2.04</v>
      </c>
      <c r="AR32" s="12">
        <v>0.25</v>
      </c>
      <c r="AS32" s="12">
        <v>1.6</v>
      </c>
      <c r="AT32" s="12">
        <v>0</v>
      </c>
      <c r="AU32" s="12">
        <v>0.94</v>
      </c>
      <c r="AV32" s="12">
        <v>0</v>
      </c>
      <c r="AW32" s="12">
        <v>0.45</v>
      </c>
      <c r="AX32" s="12"/>
      <c r="AY32" s="12"/>
      <c r="AZ32" s="12">
        <v>0</v>
      </c>
      <c r="BA32" s="12">
        <v>0.18</v>
      </c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99"/>
      <c r="BT32" s="107">
        <v>0</v>
      </c>
      <c r="BU32" s="12">
        <v>0</v>
      </c>
      <c r="BV32" s="18"/>
      <c r="BW32" s="18"/>
    </row>
    <row r="33" spans="1:75" s="15" customFormat="1" ht="13" x14ac:dyDescent="0.3">
      <c r="A33" s="16">
        <v>28</v>
      </c>
      <c r="B33" s="12">
        <v>18.399999999999999</v>
      </c>
      <c r="C33" s="12">
        <v>23.8</v>
      </c>
      <c r="D33" s="12"/>
      <c r="E33" s="12"/>
      <c r="F33" s="12"/>
      <c r="G33" s="12"/>
      <c r="H33" s="12"/>
      <c r="I33" s="12"/>
      <c r="J33" s="12">
        <v>12.5</v>
      </c>
      <c r="K33" s="12">
        <v>18.7</v>
      </c>
      <c r="L33" s="12">
        <v>4.9000000000000004</v>
      </c>
      <c r="M33" s="12">
        <v>9.4499999999999993</v>
      </c>
      <c r="N33" s="12">
        <v>0.45</v>
      </c>
      <c r="O33" s="12">
        <v>0.75</v>
      </c>
      <c r="P33" s="12">
        <v>0.6</v>
      </c>
      <c r="Q33" s="12">
        <v>1.4</v>
      </c>
      <c r="R33" s="12">
        <v>0.4</v>
      </c>
      <c r="S33" s="12">
        <v>1</v>
      </c>
      <c r="T33" s="12">
        <v>0.7</v>
      </c>
      <c r="U33" s="12">
        <v>2.4</v>
      </c>
      <c r="V33" s="12">
        <v>11.8</v>
      </c>
      <c r="W33" s="12">
        <v>21.3</v>
      </c>
      <c r="X33" s="12">
        <v>8</v>
      </c>
      <c r="Y33" s="12">
        <v>18.5</v>
      </c>
      <c r="Z33" s="12"/>
      <c r="AA33" s="12"/>
      <c r="AB33" s="12">
        <v>9.1999999999999993</v>
      </c>
      <c r="AC33" s="12">
        <v>15.4</v>
      </c>
      <c r="AD33" s="12">
        <v>6.2</v>
      </c>
      <c r="AE33" s="12">
        <v>12.3</v>
      </c>
      <c r="AF33" s="12"/>
      <c r="AG33" s="12"/>
      <c r="AH33" s="12">
        <v>3.7</v>
      </c>
      <c r="AI33" s="12">
        <v>7.8</v>
      </c>
      <c r="AJ33" s="12">
        <v>3.7</v>
      </c>
      <c r="AK33" s="12">
        <v>5.7</v>
      </c>
      <c r="AL33" s="12"/>
      <c r="AM33" s="12"/>
      <c r="AN33" s="12">
        <v>0.95</v>
      </c>
      <c r="AO33" s="12">
        <v>3.64</v>
      </c>
      <c r="AP33" s="12">
        <v>1.05</v>
      </c>
      <c r="AQ33" s="12">
        <v>3</v>
      </c>
      <c r="AR33" s="12">
        <v>0.86</v>
      </c>
      <c r="AS33" s="12">
        <v>2.56</v>
      </c>
      <c r="AT33" s="12">
        <v>0.24</v>
      </c>
      <c r="AU33" s="12">
        <v>1.6</v>
      </c>
      <c r="AV33" s="12">
        <v>0.1</v>
      </c>
      <c r="AW33" s="12">
        <v>0.8</v>
      </c>
      <c r="AX33" s="12">
        <v>0</v>
      </c>
      <c r="AY33" s="12">
        <v>0.5</v>
      </c>
      <c r="AZ33" s="12">
        <v>0</v>
      </c>
      <c r="BA33" s="12">
        <v>0.31</v>
      </c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99"/>
      <c r="BT33" s="107">
        <v>0</v>
      </c>
      <c r="BU33" s="18">
        <v>0.16</v>
      </c>
      <c r="BV33" s="18"/>
      <c r="BW33" s="18"/>
    </row>
    <row r="34" spans="1:75" s="15" customFormat="1" ht="13.5" thickBot="1" x14ac:dyDescent="0.35">
      <c r="A34" s="21">
        <v>29</v>
      </c>
      <c r="B34" s="22">
        <v>18.3</v>
      </c>
      <c r="C34" s="22">
        <v>23.8</v>
      </c>
      <c r="D34" s="22"/>
      <c r="E34" s="22"/>
      <c r="F34" s="22"/>
      <c r="G34" s="22"/>
      <c r="H34" s="22"/>
      <c r="I34" s="22"/>
      <c r="J34" s="22">
        <v>12.2</v>
      </c>
      <c r="K34" s="22">
        <v>18</v>
      </c>
      <c r="L34" s="22"/>
      <c r="M34" s="22">
        <v>9.6199999999999992</v>
      </c>
      <c r="N34" s="22">
        <v>0.7</v>
      </c>
      <c r="O34" s="22">
        <v>1.1000000000000001</v>
      </c>
      <c r="P34" s="22">
        <v>1.1000000000000001</v>
      </c>
      <c r="Q34" s="22">
        <v>1.4</v>
      </c>
      <c r="R34" s="22">
        <v>0.9</v>
      </c>
      <c r="S34" s="22">
        <v>1.3</v>
      </c>
      <c r="T34" s="22">
        <v>1</v>
      </c>
      <c r="U34" s="22">
        <v>1.95</v>
      </c>
      <c r="V34" s="22">
        <v>12.1</v>
      </c>
      <c r="W34" s="22">
        <v>21.4</v>
      </c>
      <c r="X34" s="22">
        <v>8.3000000000000007</v>
      </c>
      <c r="Y34" s="22">
        <v>18.899999999999999</v>
      </c>
      <c r="Z34" s="22"/>
      <c r="AA34" s="22"/>
      <c r="AB34" s="22">
        <v>10.5</v>
      </c>
      <c r="AC34" s="22">
        <v>17.3</v>
      </c>
      <c r="AD34" s="22">
        <v>5.8</v>
      </c>
      <c r="AE34" s="22">
        <v>13.6</v>
      </c>
      <c r="AF34" s="22"/>
      <c r="AG34" s="22"/>
      <c r="AH34" s="22">
        <v>4.5</v>
      </c>
      <c r="AI34" s="22">
        <v>8.8000000000000007</v>
      </c>
      <c r="AJ34" s="22">
        <v>4.5</v>
      </c>
      <c r="AK34" s="22">
        <v>7.8</v>
      </c>
      <c r="AL34" s="22"/>
      <c r="AM34" s="22"/>
      <c r="AN34" s="22">
        <v>1.46</v>
      </c>
      <c r="AO34" s="22">
        <v>3.87</v>
      </c>
      <c r="AP34" s="22">
        <v>1.49</v>
      </c>
      <c r="AQ34" s="22">
        <v>3.25</v>
      </c>
      <c r="AR34" s="22">
        <v>0.9</v>
      </c>
      <c r="AS34" s="22">
        <v>2.7</v>
      </c>
      <c r="AT34" s="22">
        <v>0.4</v>
      </c>
      <c r="AU34" s="22">
        <v>1.65</v>
      </c>
      <c r="AV34" s="22">
        <v>0.32</v>
      </c>
      <c r="AW34" s="22">
        <v>1.05</v>
      </c>
      <c r="AX34" s="22">
        <v>0.12</v>
      </c>
      <c r="AY34" s="22">
        <v>0.5</v>
      </c>
      <c r="AZ34" s="22">
        <v>0</v>
      </c>
      <c r="BA34" s="22">
        <v>0.48</v>
      </c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105"/>
      <c r="BT34" s="108">
        <v>0</v>
      </c>
      <c r="BU34" s="106">
        <v>0.27</v>
      </c>
      <c r="BV34" s="106"/>
      <c r="BW34" s="106"/>
    </row>
    <row r="35" spans="1:75" s="23" customFormat="1" ht="13.5" thickTop="1" x14ac:dyDescent="0.3">
      <c r="B35" s="24"/>
      <c r="C35" s="24"/>
      <c r="D35" s="24"/>
      <c r="E35" s="24"/>
      <c r="F35" s="24">
        <f>MIN(F6:F34)</f>
        <v>0</v>
      </c>
      <c r="G35" s="24">
        <f>MAX(G6:G34)</f>
        <v>0</v>
      </c>
      <c r="H35" s="24">
        <f>MIN(H6:H34)</f>
        <v>0</v>
      </c>
      <c r="I35" s="24">
        <f>MAX(I6:I34)</f>
        <v>0</v>
      </c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>
        <f>MIN(BB6:BB34)</f>
        <v>0</v>
      </c>
      <c r="BC35" s="24">
        <f>MAX(BC6:BC34)</f>
        <v>0</v>
      </c>
      <c r="BD35" s="24">
        <f>MIN(BD6:BD34)</f>
        <v>0</v>
      </c>
      <c r="BE35" s="24">
        <f>MAX(BE6:BE34)</f>
        <v>0</v>
      </c>
      <c r="BF35" s="24">
        <f>MIN(BF6:BF34)</f>
        <v>0</v>
      </c>
      <c r="BG35" s="24">
        <f>MAX(BG6:BG34)</f>
        <v>0</v>
      </c>
      <c r="BH35" s="24">
        <f>MIN(BH6:BH34)</f>
        <v>0</v>
      </c>
      <c r="BI35" s="24">
        <f>MAX(BI6:BI34)</f>
        <v>0</v>
      </c>
      <c r="BJ35" s="24">
        <f>MIN(BJ6:BJ34)</f>
        <v>0</v>
      </c>
      <c r="BK35" s="24">
        <f>MAX(BK6:BK34)</f>
        <v>0</v>
      </c>
      <c r="BL35" s="24">
        <f>MIN(BL6:BL34)</f>
        <v>0</v>
      </c>
      <c r="BM35" s="24">
        <f>MAX(BM6:BM34)</f>
        <v>0</v>
      </c>
      <c r="BN35" s="24"/>
      <c r="BO35" s="24"/>
      <c r="BP35" s="24">
        <f>MIN(BP6:BP34)</f>
        <v>0</v>
      </c>
      <c r="BQ35" s="24">
        <f>MAX(BQ6:BQ34)</f>
        <v>0</v>
      </c>
      <c r="BR35" s="24">
        <f>MIN(BR6:BR34)</f>
        <v>0</v>
      </c>
      <c r="BS35" s="24">
        <f>MAX(BS6:BS34)</f>
        <v>0</v>
      </c>
    </row>
    <row r="36" spans="1:75" s="142" customFormat="1" ht="13" x14ac:dyDescent="0.35">
      <c r="A36" s="147" t="s">
        <v>73</v>
      </c>
      <c r="B36" s="155">
        <f>MIN(B4:B34)</f>
        <v>18</v>
      </c>
      <c r="C36" s="155">
        <f>MAX(C4:C34)</f>
        <v>23.9</v>
      </c>
      <c r="D36" s="155">
        <f t="shared" ref="D36:AW36" si="1">MAX(D4:D34)</f>
        <v>0</v>
      </c>
      <c r="E36" s="155">
        <f t="shared" si="1"/>
        <v>0</v>
      </c>
      <c r="F36" s="155">
        <f t="shared" si="1"/>
        <v>0</v>
      </c>
      <c r="G36" s="155">
        <f t="shared" si="1"/>
        <v>0</v>
      </c>
      <c r="H36" s="155">
        <f t="shared" si="1"/>
        <v>0</v>
      </c>
      <c r="I36" s="155">
        <f t="shared" si="1"/>
        <v>0</v>
      </c>
      <c r="J36" s="155">
        <f>MIN(J4:J34)</f>
        <v>2.6</v>
      </c>
      <c r="K36" s="155">
        <f t="shared" si="1"/>
        <v>18.7</v>
      </c>
      <c r="L36" s="155">
        <f>MIN(L4:L34)</f>
        <v>1.18</v>
      </c>
      <c r="M36" s="155">
        <f t="shared" si="1"/>
        <v>10.43</v>
      </c>
      <c r="N36" s="155">
        <f>MIN(N4:N34)</f>
        <v>0</v>
      </c>
      <c r="O36" s="155">
        <f t="shared" si="1"/>
        <v>8.3000000000000007</v>
      </c>
      <c r="P36" s="155">
        <f>MIN(P4:P34)</f>
        <v>0</v>
      </c>
      <c r="Q36" s="155">
        <f t="shared" si="1"/>
        <v>8.8000000000000007</v>
      </c>
      <c r="R36" s="155">
        <f>MIN(R4:R34)</f>
        <v>0</v>
      </c>
      <c r="S36" s="155">
        <f t="shared" si="1"/>
        <v>5.6</v>
      </c>
      <c r="T36" s="155">
        <f>MIN(T4:T34)</f>
        <v>0</v>
      </c>
      <c r="U36" s="155">
        <f t="shared" si="1"/>
        <v>5.33</v>
      </c>
      <c r="V36" s="155">
        <f>MIN(V4:V34)</f>
        <v>8</v>
      </c>
      <c r="W36" s="155">
        <f t="shared" si="1"/>
        <v>21.4</v>
      </c>
      <c r="X36" s="155">
        <f t="shared" si="1"/>
        <v>8.3000000000000007</v>
      </c>
      <c r="Y36" s="155">
        <f t="shared" si="1"/>
        <v>18.899999999999999</v>
      </c>
      <c r="Z36" s="155">
        <f t="shared" si="1"/>
        <v>0</v>
      </c>
      <c r="AA36" s="155">
        <f t="shared" si="1"/>
        <v>0</v>
      </c>
      <c r="AB36" s="155">
        <f>MIN(AB4:AB34)</f>
        <v>1.2</v>
      </c>
      <c r="AC36" s="155">
        <f t="shared" si="1"/>
        <v>17.3</v>
      </c>
      <c r="AD36" s="155">
        <f>MIN(AD4:AD34)</f>
        <v>0.5</v>
      </c>
      <c r="AE36" s="155">
        <f t="shared" si="1"/>
        <v>13.6</v>
      </c>
      <c r="AF36" s="155">
        <f t="shared" si="1"/>
        <v>0</v>
      </c>
      <c r="AG36" s="155">
        <f t="shared" si="1"/>
        <v>0</v>
      </c>
      <c r="AH36" s="155">
        <f>MIN(AH4:AH34)</f>
        <v>0</v>
      </c>
      <c r="AI36" s="155">
        <f t="shared" si="1"/>
        <v>8.8000000000000007</v>
      </c>
      <c r="AJ36" s="155">
        <f>MIN(AJ4:AJ34)</f>
        <v>0</v>
      </c>
      <c r="AK36" s="155">
        <f t="shared" si="1"/>
        <v>7.8</v>
      </c>
      <c r="AL36" s="155">
        <f t="shared" si="1"/>
        <v>0</v>
      </c>
      <c r="AM36" s="155">
        <f t="shared" si="1"/>
        <v>0</v>
      </c>
      <c r="AN36" s="155">
        <f>MIN(AN4:AN34)</f>
        <v>0</v>
      </c>
      <c r="AO36" s="155">
        <f t="shared" si="1"/>
        <v>3.87</v>
      </c>
      <c r="AP36" s="155">
        <f>MIN(AP4:AP34)</f>
        <v>0</v>
      </c>
      <c r="AQ36" s="155">
        <f t="shared" si="1"/>
        <v>3.25</v>
      </c>
      <c r="AR36" s="155">
        <f>MIN(AR4:AR34)</f>
        <v>0</v>
      </c>
      <c r="AS36" s="155">
        <f t="shared" si="1"/>
        <v>2.7</v>
      </c>
      <c r="AT36" s="155">
        <f>MIN(AT4:AT34)</f>
        <v>0</v>
      </c>
      <c r="AU36" s="155">
        <f t="shared" si="1"/>
        <v>1.65</v>
      </c>
      <c r="AV36" s="155">
        <f>MIN(AV4:AV34)</f>
        <v>0</v>
      </c>
      <c r="AW36" s="155">
        <f t="shared" si="1"/>
        <v>1.05</v>
      </c>
      <c r="AX36" s="155">
        <f>MIN(AX4:AX34)</f>
        <v>0</v>
      </c>
      <c r="AY36" s="155">
        <f>MAX(AY4:AY34)</f>
        <v>0.5</v>
      </c>
      <c r="AZ36" s="155">
        <f>MIN(AZ4:AZ34)</f>
        <v>0</v>
      </c>
      <c r="BA36" s="155">
        <f>MAX(BA4:BA34)</f>
        <v>0.48</v>
      </c>
      <c r="BB36" s="156"/>
      <c r="BC36" s="156"/>
      <c r="BD36" s="156"/>
      <c r="BE36" s="156"/>
      <c r="BF36" s="156"/>
      <c r="BG36" s="157"/>
      <c r="BH36" s="157"/>
      <c r="BI36" s="157"/>
      <c r="BJ36" s="157"/>
      <c r="BK36" s="157"/>
      <c r="BL36" s="157"/>
      <c r="BM36" s="157"/>
      <c r="BN36" s="157"/>
      <c r="BO36" s="157"/>
      <c r="BP36" s="157"/>
      <c r="BQ36" s="157"/>
      <c r="BR36" s="157"/>
      <c r="BS36" s="157"/>
      <c r="BT36" s="155">
        <f>MIN(BT4:BT34)</f>
        <v>0</v>
      </c>
      <c r="BU36" s="155">
        <f>MAX(BU4:BU34)</f>
        <v>0.27</v>
      </c>
    </row>
    <row r="37" spans="1:75" x14ac:dyDescent="0.35"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</row>
    <row r="38" spans="1:75" x14ac:dyDescent="0.35">
      <c r="AI38" s="25">
        <f>7.84-AI29</f>
        <v>3.54</v>
      </c>
      <c r="AP38" s="26"/>
      <c r="AQ38" s="26">
        <f>0.3-AQ29</f>
        <v>-0.49000000000000005</v>
      </c>
      <c r="AR38" s="26"/>
      <c r="AS38" s="26">
        <f>AS29-0.22</f>
        <v>0.33000000000000007</v>
      </c>
      <c r="AT38" s="26"/>
      <c r="AU38" s="26"/>
      <c r="AV38" s="26"/>
      <c r="AW38" s="26"/>
      <c r="AX38" s="26"/>
      <c r="AY38" s="26"/>
      <c r="AZ38" s="26"/>
      <c r="BA38" s="26"/>
      <c r="BB38" s="26"/>
    </row>
    <row r="39" spans="1:75" x14ac:dyDescent="0.35"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</row>
    <row r="40" spans="1:75" x14ac:dyDescent="0.35"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</row>
  </sheetData>
  <mergeCells count="41">
    <mergeCell ref="V3:BK3"/>
    <mergeCell ref="X4:Y4"/>
    <mergeCell ref="A1:BS1"/>
    <mergeCell ref="A3:A5"/>
    <mergeCell ref="B3:U3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AV4:AW4"/>
    <mergeCell ref="Z4:AA4"/>
    <mergeCell ref="AB4:AC4"/>
    <mergeCell ref="AD4:AE4"/>
    <mergeCell ref="AF4:AG4"/>
    <mergeCell ref="AH4:AI4"/>
    <mergeCell ref="AJ4:AK4"/>
    <mergeCell ref="AL4:AM4"/>
    <mergeCell ref="AN4:AO4"/>
    <mergeCell ref="AP4:AQ4"/>
    <mergeCell ref="AR4:AS4"/>
    <mergeCell ref="AT4:AU4"/>
    <mergeCell ref="AX4:AY4"/>
    <mergeCell ref="BT4:BU4"/>
    <mergeCell ref="BV4:BW4"/>
    <mergeCell ref="BL4:BM4"/>
    <mergeCell ref="BN4:BO4"/>
    <mergeCell ref="BP4:BQ4"/>
    <mergeCell ref="BR4:BS4"/>
    <mergeCell ref="AZ4:BA4"/>
    <mergeCell ref="BB4:BC4"/>
    <mergeCell ref="BD4:BE4"/>
    <mergeCell ref="BF4:BG4"/>
    <mergeCell ref="BH4:BI4"/>
    <mergeCell ref="BJ4:BK4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I42"/>
  <sheetViews>
    <sheetView tabSelected="1" zoomScaleNormal="100" workbookViewId="0">
      <selection activeCell="R13" sqref="R13"/>
    </sheetView>
  </sheetViews>
  <sheetFormatPr defaultColWidth="9.1796875" defaultRowHeight="15.5" x14ac:dyDescent="0.35"/>
  <cols>
    <col min="1" max="1" width="9.453125" style="2" bestFit="1" customWidth="1"/>
    <col min="2" max="2" width="4.81640625" style="2" bestFit="1" customWidth="1"/>
    <col min="3" max="3" width="5.81640625" style="2" customWidth="1"/>
    <col min="4" max="4" width="3.54296875" style="2" hidden="1" customWidth="1"/>
    <col min="5" max="5" width="3.7265625" style="2" hidden="1" customWidth="1"/>
    <col min="6" max="9" width="0" style="2" hidden="1" customWidth="1"/>
    <col min="10" max="10" width="7.1796875" style="2" customWidth="1"/>
    <col min="11" max="11" width="6.26953125" style="2" customWidth="1"/>
    <col min="12" max="12" width="4.81640625" style="2" bestFit="1" customWidth="1"/>
    <col min="13" max="13" width="6.1796875" style="2" customWidth="1"/>
    <col min="14" max="14" width="5.26953125" style="2" customWidth="1"/>
    <col min="15" max="15" width="6" style="2" customWidth="1"/>
    <col min="16" max="16" width="4.81640625" style="2" bestFit="1" customWidth="1"/>
    <col min="17" max="17" width="6.26953125" style="2" customWidth="1"/>
    <col min="18" max="18" width="4.453125" style="2" bestFit="1" customWidth="1"/>
    <col min="19" max="19" width="6.54296875" style="2" customWidth="1"/>
    <col min="20" max="20" width="4.453125" style="2" bestFit="1" customWidth="1"/>
    <col min="21" max="21" width="6.26953125" style="2" customWidth="1"/>
    <col min="22" max="22" width="5.26953125" style="2" customWidth="1"/>
    <col min="23" max="23" width="6.26953125" style="2" customWidth="1"/>
    <col min="24" max="24" width="5.453125" style="2" bestFit="1" customWidth="1"/>
    <col min="25" max="25" width="7.26953125" style="2" customWidth="1"/>
    <col min="26" max="27" width="9.1796875" style="2" hidden="1" customWidth="1"/>
    <col min="28" max="28" width="4.81640625" style="2" bestFit="1" customWidth="1"/>
    <col min="29" max="29" width="7" style="2" customWidth="1"/>
    <col min="30" max="30" width="4.453125" style="2" bestFit="1" customWidth="1"/>
    <col min="31" max="31" width="6.453125" style="2" customWidth="1"/>
    <col min="32" max="33" width="0" style="2" hidden="1" customWidth="1"/>
    <col min="34" max="34" width="4.453125" style="2" bestFit="1" customWidth="1"/>
    <col min="35" max="35" width="6.54296875" style="2" customWidth="1"/>
    <col min="36" max="36" width="4.453125" style="2" bestFit="1" customWidth="1"/>
    <col min="37" max="37" width="7" style="2" customWidth="1"/>
    <col min="38" max="38" width="3.54296875" style="2" hidden="1" customWidth="1"/>
    <col min="39" max="39" width="3.7265625" style="2" hidden="1" customWidth="1"/>
    <col min="40" max="40" width="4.453125" style="2" bestFit="1" customWidth="1"/>
    <col min="41" max="41" width="6.81640625" style="2" customWidth="1"/>
    <col min="42" max="42" width="4.453125" style="2" bestFit="1" customWidth="1"/>
    <col min="43" max="43" width="5.54296875" style="2" customWidth="1"/>
    <col min="44" max="44" width="4.453125" style="2" bestFit="1" customWidth="1"/>
    <col min="45" max="45" width="6.81640625" style="2" customWidth="1"/>
    <col min="46" max="46" width="6" style="2" customWidth="1"/>
    <col min="47" max="47" width="6.453125" style="2" customWidth="1"/>
    <col min="48" max="48" width="4.453125" style="2" bestFit="1" customWidth="1"/>
    <col min="49" max="49" width="6.26953125" style="2" customWidth="1"/>
    <col min="50" max="50" width="5" style="2" customWidth="1"/>
    <col min="51" max="51" width="7" style="2" customWidth="1"/>
    <col min="52" max="52" width="3.54296875" style="2" hidden="1" customWidth="1"/>
    <col min="53" max="53" width="3.7265625" style="2" hidden="1" customWidth="1"/>
    <col min="54" max="54" width="3.54296875" style="2" hidden="1" customWidth="1"/>
    <col min="55" max="55" width="3.7265625" style="2" hidden="1" customWidth="1"/>
    <col min="56" max="56" width="3.54296875" style="2" hidden="1" customWidth="1"/>
    <col min="57" max="68" width="9.1796875" style="2" hidden="1" customWidth="1"/>
    <col min="69" max="69" width="0.26953125" style="2" hidden="1" customWidth="1"/>
    <col min="70" max="70" width="5.26953125" style="2" customWidth="1"/>
    <col min="71" max="71" width="7.26953125" style="2" customWidth="1"/>
    <col min="72" max="72" width="6" style="2" customWidth="1"/>
    <col min="73" max="73" width="6.7265625" style="2" customWidth="1"/>
    <col min="74" max="74" width="4.81640625" style="2" bestFit="1" customWidth="1"/>
    <col min="75" max="75" width="8" style="2" customWidth="1"/>
    <col min="76" max="76" width="5" style="2" customWidth="1"/>
    <col min="77" max="77" width="8.453125" style="2" customWidth="1"/>
    <col min="78" max="78" width="4.7265625" style="2" customWidth="1"/>
    <col min="79" max="79" width="6.81640625" style="2" customWidth="1"/>
    <col min="80" max="81" width="6.1796875" style="2" customWidth="1"/>
    <col min="82" max="16384" width="9.1796875" style="2"/>
  </cols>
  <sheetData>
    <row r="1" spans="1:87" ht="17.5" x14ac:dyDescent="0.35">
      <c r="A1" s="201" t="s">
        <v>55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1"/>
      <c r="AU1" s="201"/>
      <c r="AV1" s="201"/>
      <c r="AW1" s="201"/>
      <c r="AX1" s="201"/>
      <c r="AY1" s="201"/>
      <c r="AZ1" s="201"/>
      <c r="BA1" s="201"/>
      <c r="BB1" s="201"/>
      <c r="BC1" s="201"/>
      <c r="BD1" s="201"/>
      <c r="BE1" s="201"/>
      <c r="BF1" s="201"/>
      <c r="BG1" s="201"/>
      <c r="BH1" s="201"/>
      <c r="BI1" s="201"/>
      <c r="BJ1" s="201"/>
      <c r="BK1" s="201"/>
      <c r="BL1" s="201"/>
      <c r="BM1" s="201"/>
      <c r="BN1" s="201"/>
      <c r="BO1" s="201"/>
      <c r="BP1" s="201"/>
      <c r="BQ1" s="201"/>
    </row>
    <row r="2" spans="1:87" s="27" customFormat="1" ht="13.5" thickBot="1" x14ac:dyDescent="0.3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</row>
    <row r="3" spans="1:87" ht="18.5" thickTop="1" thickBot="1" x14ac:dyDescent="0.4">
      <c r="A3" s="202" t="s">
        <v>40</v>
      </c>
      <c r="B3" s="205" t="s">
        <v>27</v>
      </c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6"/>
      <c r="V3" s="207" t="s">
        <v>28</v>
      </c>
      <c r="W3" s="207"/>
      <c r="X3" s="207"/>
      <c r="Y3" s="207"/>
      <c r="Z3" s="207"/>
      <c r="AA3" s="207"/>
      <c r="AB3" s="207"/>
      <c r="AC3" s="207"/>
      <c r="AD3" s="207"/>
      <c r="AE3" s="207"/>
      <c r="AF3" s="207"/>
      <c r="AG3" s="207"/>
      <c r="AH3" s="207"/>
      <c r="AI3" s="207"/>
      <c r="AJ3" s="207"/>
      <c r="AK3" s="207"/>
      <c r="AL3" s="207"/>
      <c r="AM3" s="207"/>
      <c r="AN3" s="207"/>
      <c r="AO3" s="207"/>
      <c r="AP3" s="207"/>
      <c r="AQ3" s="207"/>
      <c r="AR3" s="207"/>
      <c r="AS3" s="207"/>
      <c r="AT3" s="207"/>
      <c r="AU3" s="207"/>
      <c r="AV3" s="207"/>
      <c r="AW3" s="207"/>
      <c r="AX3" s="207"/>
      <c r="AY3" s="207"/>
      <c r="AZ3" s="207"/>
      <c r="BA3" s="207"/>
      <c r="BB3" s="207"/>
      <c r="BC3" s="207"/>
      <c r="BD3" s="207"/>
      <c r="BE3" s="207"/>
      <c r="BF3" s="207"/>
      <c r="BG3" s="207"/>
      <c r="BH3" s="207"/>
      <c r="BI3" s="208"/>
      <c r="BJ3" s="3"/>
      <c r="BR3" s="111"/>
      <c r="BS3" s="111"/>
      <c r="BT3" s="111"/>
      <c r="BU3" s="111"/>
      <c r="BV3" s="111"/>
      <c r="BW3" s="111"/>
      <c r="BX3" s="111"/>
      <c r="BY3" s="111"/>
      <c r="BZ3" s="111"/>
      <c r="CA3" s="111"/>
      <c r="CB3" s="111"/>
      <c r="CC3" s="112"/>
    </row>
    <row r="4" spans="1:87" s="34" customFormat="1" ht="15.75" customHeight="1" thickTop="1" x14ac:dyDescent="0.25">
      <c r="A4" s="203"/>
      <c r="B4" s="227" t="s">
        <v>29</v>
      </c>
      <c r="C4" s="224"/>
      <c r="D4" s="223" t="s">
        <v>0</v>
      </c>
      <c r="E4" s="224"/>
      <c r="F4" s="223" t="s">
        <v>0</v>
      </c>
      <c r="G4" s="224"/>
      <c r="H4" s="223" t="s">
        <v>1</v>
      </c>
      <c r="I4" s="224"/>
      <c r="J4" s="223" t="s">
        <v>30</v>
      </c>
      <c r="K4" s="224"/>
      <c r="L4" s="225" t="s">
        <v>31</v>
      </c>
      <c r="M4" s="225"/>
      <c r="N4" s="225" t="s">
        <v>32</v>
      </c>
      <c r="O4" s="225"/>
      <c r="P4" s="225" t="s">
        <v>2</v>
      </c>
      <c r="Q4" s="225"/>
      <c r="R4" s="223" t="s">
        <v>33</v>
      </c>
      <c r="S4" s="224"/>
      <c r="T4" s="223" t="s">
        <v>34</v>
      </c>
      <c r="U4" s="224"/>
      <c r="V4" s="225" t="s">
        <v>35</v>
      </c>
      <c r="W4" s="225"/>
      <c r="X4" s="225" t="s">
        <v>22</v>
      </c>
      <c r="Y4" s="225"/>
      <c r="Z4" s="225" t="s">
        <v>4</v>
      </c>
      <c r="AA4" s="225"/>
      <c r="AB4" s="225" t="s">
        <v>36</v>
      </c>
      <c r="AC4" s="225"/>
      <c r="AD4" s="225" t="s">
        <v>37</v>
      </c>
      <c r="AE4" s="225"/>
      <c r="AF4" s="225" t="s">
        <v>5</v>
      </c>
      <c r="AG4" s="225"/>
      <c r="AH4" s="225" t="s">
        <v>38</v>
      </c>
      <c r="AI4" s="225"/>
      <c r="AJ4" s="225" t="s">
        <v>39</v>
      </c>
      <c r="AK4" s="225"/>
      <c r="AL4" s="225" t="s">
        <v>6</v>
      </c>
      <c r="AM4" s="225"/>
      <c r="AN4" s="225" t="s">
        <v>7</v>
      </c>
      <c r="AO4" s="226"/>
      <c r="AP4" s="225" t="s">
        <v>8</v>
      </c>
      <c r="AQ4" s="226"/>
      <c r="AR4" s="225" t="s">
        <v>9</v>
      </c>
      <c r="AS4" s="226"/>
      <c r="AT4" s="225" t="s">
        <v>10</v>
      </c>
      <c r="AU4" s="226"/>
      <c r="AV4" s="225" t="s">
        <v>11</v>
      </c>
      <c r="AW4" s="226"/>
      <c r="AX4" s="221" t="s">
        <v>66</v>
      </c>
      <c r="AY4" s="222"/>
      <c r="AZ4" s="225" t="s">
        <v>13</v>
      </c>
      <c r="BA4" s="226"/>
      <c r="BB4" s="225" t="s">
        <v>14</v>
      </c>
      <c r="BC4" s="226"/>
      <c r="BD4" s="225" t="s">
        <v>15</v>
      </c>
      <c r="BE4" s="226"/>
      <c r="BF4" s="225" t="s">
        <v>16</v>
      </c>
      <c r="BG4" s="226"/>
      <c r="BH4" s="225" t="s">
        <v>17</v>
      </c>
      <c r="BI4" s="226"/>
      <c r="BJ4" s="225" t="s">
        <v>18</v>
      </c>
      <c r="BK4" s="226"/>
      <c r="BL4" s="225" t="s">
        <v>19</v>
      </c>
      <c r="BM4" s="226"/>
      <c r="BN4" s="225" t="s">
        <v>20</v>
      </c>
      <c r="BO4" s="226"/>
      <c r="BP4" s="225" t="s">
        <v>21</v>
      </c>
      <c r="BQ4" s="226"/>
      <c r="BR4" s="223" t="s">
        <v>65</v>
      </c>
      <c r="BS4" s="224"/>
      <c r="BT4" s="225" t="s">
        <v>13</v>
      </c>
      <c r="BU4" s="225"/>
      <c r="BV4" s="223" t="s">
        <v>14</v>
      </c>
      <c r="BW4" s="224"/>
      <c r="BX4" s="218" t="s">
        <v>69</v>
      </c>
      <c r="BY4" s="218"/>
      <c r="BZ4" s="218" t="s">
        <v>68</v>
      </c>
      <c r="CA4" s="218"/>
      <c r="CB4" s="219" t="s">
        <v>70</v>
      </c>
      <c r="CC4" s="220"/>
      <c r="CD4" s="103"/>
      <c r="CE4" s="103"/>
      <c r="CF4" s="103"/>
      <c r="CG4" s="103"/>
      <c r="CH4" s="103"/>
      <c r="CI4" s="103"/>
    </row>
    <row r="5" spans="1:87" s="33" customFormat="1" thickBot="1" x14ac:dyDescent="0.45">
      <c r="A5" s="204"/>
      <c r="B5" s="28" t="s">
        <v>41</v>
      </c>
      <c r="C5" s="29" t="s">
        <v>42</v>
      </c>
      <c r="D5" s="29" t="s">
        <v>41</v>
      </c>
      <c r="E5" s="29" t="s">
        <v>42</v>
      </c>
      <c r="F5" s="29" t="s">
        <v>41</v>
      </c>
      <c r="G5" s="29" t="s">
        <v>42</v>
      </c>
      <c r="H5" s="29" t="s">
        <v>41</v>
      </c>
      <c r="I5" s="29" t="s">
        <v>42</v>
      </c>
      <c r="J5" s="29" t="s">
        <v>41</v>
      </c>
      <c r="K5" s="29" t="s">
        <v>42</v>
      </c>
      <c r="L5" s="29" t="s">
        <v>41</v>
      </c>
      <c r="M5" s="29" t="s">
        <v>42</v>
      </c>
      <c r="N5" s="29" t="s">
        <v>41</v>
      </c>
      <c r="O5" s="29" t="s">
        <v>42</v>
      </c>
      <c r="P5" s="29" t="s">
        <v>41</v>
      </c>
      <c r="Q5" s="29" t="s">
        <v>42</v>
      </c>
      <c r="R5" s="29" t="s">
        <v>41</v>
      </c>
      <c r="S5" s="29" t="s">
        <v>42</v>
      </c>
      <c r="T5" s="29" t="s">
        <v>41</v>
      </c>
      <c r="U5" s="29" t="s">
        <v>42</v>
      </c>
      <c r="V5" s="29" t="s">
        <v>41</v>
      </c>
      <c r="W5" s="29" t="s">
        <v>42</v>
      </c>
      <c r="X5" s="29" t="s">
        <v>41</v>
      </c>
      <c r="Y5" s="29" t="s">
        <v>42</v>
      </c>
      <c r="Z5" s="29" t="s">
        <v>41</v>
      </c>
      <c r="AA5" s="29" t="s">
        <v>42</v>
      </c>
      <c r="AB5" s="29" t="s">
        <v>41</v>
      </c>
      <c r="AC5" s="29" t="s">
        <v>42</v>
      </c>
      <c r="AD5" s="29" t="s">
        <v>41</v>
      </c>
      <c r="AE5" s="29" t="s">
        <v>42</v>
      </c>
      <c r="AF5" s="29" t="s">
        <v>41</v>
      </c>
      <c r="AG5" s="29" t="s">
        <v>42</v>
      </c>
      <c r="AH5" s="29" t="s">
        <v>41</v>
      </c>
      <c r="AI5" s="29" t="s">
        <v>42</v>
      </c>
      <c r="AJ5" s="29" t="s">
        <v>41</v>
      </c>
      <c r="AK5" s="29" t="s">
        <v>42</v>
      </c>
      <c r="AL5" s="29" t="s">
        <v>41</v>
      </c>
      <c r="AM5" s="29" t="s">
        <v>42</v>
      </c>
      <c r="AN5" s="29" t="s">
        <v>41</v>
      </c>
      <c r="AO5" s="29" t="s">
        <v>42</v>
      </c>
      <c r="AP5" s="29" t="s">
        <v>41</v>
      </c>
      <c r="AQ5" s="29" t="s">
        <v>42</v>
      </c>
      <c r="AR5" s="29" t="s">
        <v>41</v>
      </c>
      <c r="AS5" s="29" t="s">
        <v>42</v>
      </c>
      <c r="AT5" s="29" t="s">
        <v>41</v>
      </c>
      <c r="AU5" s="29" t="s">
        <v>42</v>
      </c>
      <c r="AV5" s="29" t="s">
        <v>41</v>
      </c>
      <c r="AW5" s="29" t="s">
        <v>42</v>
      </c>
      <c r="AX5" s="29" t="s">
        <v>41</v>
      </c>
      <c r="AY5" s="29" t="s">
        <v>42</v>
      </c>
      <c r="AZ5" s="29" t="s">
        <v>41</v>
      </c>
      <c r="BA5" s="29" t="s">
        <v>42</v>
      </c>
      <c r="BB5" s="29" t="s">
        <v>41</v>
      </c>
      <c r="BC5" s="29" t="s">
        <v>42</v>
      </c>
      <c r="BD5" s="29" t="s">
        <v>41</v>
      </c>
      <c r="BE5" s="29" t="s">
        <v>42</v>
      </c>
      <c r="BF5" s="29" t="s">
        <v>41</v>
      </c>
      <c r="BG5" s="29" t="s">
        <v>42</v>
      </c>
      <c r="BH5" s="29" t="s">
        <v>41</v>
      </c>
      <c r="BI5" s="29" t="s">
        <v>42</v>
      </c>
      <c r="BJ5" s="29" t="s">
        <v>41</v>
      </c>
      <c r="BK5" s="29" t="s">
        <v>42</v>
      </c>
      <c r="BL5" s="29" t="s">
        <v>41</v>
      </c>
      <c r="BM5" s="29" t="s">
        <v>42</v>
      </c>
      <c r="BN5" s="29" t="s">
        <v>41</v>
      </c>
      <c r="BO5" s="29" t="s">
        <v>42</v>
      </c>
      <c r="BP5" s="29" t="s">
        <v>41</v>
      </c>
      <c r="BQ5" s="30" t="s">
        <v>42</v>
      </c>
      <c r="BR5" s="29" t="s">
        <v>49</v>
      </c>
      <c r="BS5" s="28" t="s">
        <v>50</v>
      </c>
      <c r="BT5" s="109" t="s">
        <v>49</v>
      </c>
      <c r="BU5" s="109" t="s">
        <v>50</v>
      </c>
      <c r="BV5" s="109" t="s">
        <v>49</v>
      </c>
      <c r="BW5" s="109" t="s">
        <v>50</v>
      </c>
      <c r="BX5" s="110" t="s">
        <v>49</v>
      </c>
      <c r="BY5" s="110" t="s">
        <v>50</v>
      </c>
      <c r="BZ5" s="110" t="s">
        <v>49</v>
      </c>
      <c r="CA5" s="110" t="s">
        <v>50</v>
      </c>
      <c r="CB5" s="110" t="s">
        <v>49</v>
      </c>
      <c r="CC5" s="110" t="s">
        <v>50</v>
      </c>
    </row>
    <row r="6" spans="1:87" s="37" customFormat="1" ht="13.5" thickTop="1" x14ac:dyDescent="0.3">
      <c r="A6" s="35">
        <v>1</v>
      </c>
      <c r="B6" s="36">
        <v>18.399999999999999</v>
      </c>
      <c r="C6" s="10">
        <v>24.2</v>
      </c>
      <c r="D6" s="10"/>
      <c r="E6" s="10"/>
      <c r="F6" s="10"/>
      <c r="G6" s="10"/>
      <c r="H6" s="10"/>
      <c r="I6" s="10"/>
      <c r="J6" s="10">
        <v>11.8</v>
      </c>
      <c r="K6" s="10">
        <v>17</v>
      </c>
      <c r="L6" s="10">
        <v>4.8</v>
      </c>
      <c r="M6" s="10">
        <v>10.06</v>
      </c>
      <c r="N6" s="10">
        <v>0.8</v>
      </c>
      <c r="O6" s="10">
        <v>1.2</v>
      </c>
      <c r="P6" s="10">
        <v>1.1000000000000001</v>
      </c>
      <c r="Q6" s="10">
        <v>1.5</v>
      </c>
      <c r="R6" s="10">
        <v>0.9</v>
      </c>
      <c r="S6" s="10">
        <v>1.5</v>
      </c>
      <c r="T6" s="10">
        <v>1.4</v>
      </c>
      <c r="U6" s="10">
        <v>2.4</v>
      </c>
      <c r="V6" s="10">
        <v>12.7</v>
      </c>
      <c r="W6" s="10">
        <v>21.5</v>
      </c>
      <c r="X6" s="10">
        <v>8.8000000000000007</v>
      </c>
      <c r="Y6" s="10">
        <v>19.600000000000001</v>
      </c>
      <c r="Z6" s="10"/>
      <c r="AA6" s="10"/>
      <c r="AB6" s="10">
        <v>13</v>
      </c>
      <c r="AC6" s="10">
        <v>19</v>
      </c>
      <c r="AD6" s="10">
        <v>7</v>
      </c>
      <c r="AE6" s="10">
        <v>15.9</v>
      </c>
      <c r="AF6" s="10"/>
      <c r="AG6" s="10"/>
      <c r="AH6" s="10">
        <v>5</v>
      </c>
      <c r="AI6" s="10">
        <v>9.5</v>
      </c>
      <c r="AJ6" s="10">
        <v>3.3</v>
      </c>
      <c r="AK6" s="10">
        <v>6.4</v>
      </c>
      <c r="AL6" s="10"/>
      <c r="AM6" s="10"/>
      <c r="AN6" s="10">
        <v>1.74</v>
      </c>
      <c r="AO6" s="11">
        <v>4.32</v>
      </c>
      <c r="AP6" s="12">
        <v>1.75</v>
      </c>
      <c r="AQ6" s="10">
        <v>3.74</v>
      </c>
      <c r="AR6" s="10">
        <v>1.1499999999999999</v>
      </c>
      <c r="AS6" s="10">
        <v>3.5</v>
      </c>
      <c r="AT6" s="10">
        <v>0.63</v>
      </c>
      <c r="AU6" s="10">
        <v>2.11</v>
      </c>
      <c r="AV6" s="10">
        <v>0.3</v>
      </c>
      <c r="AW6" s="10">
        <v>1.21</v>
      </c>
      <c r="AX6" s="10">
        <v>0.22</v>
      </c>
      <c r="AY6" s="10">
        <v>0.9</v>
      </c>
      <c r="AZ6" s="13"/>
      <c r="BA6" s="13"/>
      <c r="BB6" s="13"/>
      <c r="BC6" s="13"/>
      <c r="BD6" s="13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31"/>
      <c r="BR6" s="59">
        <v>0.3</v>
      </c>
      <c r="BS6" s="95">
        <v>0.79</v>
      </c>
      <c r="BT6" s="59">
        <v>0</v>
      </c>
      <c r="BU6" s="50">
        <v>0.39</v>
      </c>
      <c r="BV6" s="59">
        <v>0</v>
      </c>
      <c r="BW6" s="50">
        <v>0.11</v>
      </c>
      <c r="BX6" s="50"/>
      <c r="BY6" s="50"/>
      <c r="BZ6" s="50"/>
      <c r="CA6" s="50"/>
      <c r="CB6" s="50"/>
      <c r="CC6" s="50"/>
    </row>
    <row r="7" spans="1:87" s="37" customFormat="1" ht="13" x14ac:dyDescent="0.3">
      <c r="A7" s="38">
        <v>2</v>
      </c>
      <c r="B7" s="39">
        <v>18.399999999999999</v>
      </c>
      <c r="C7" s="12">
        <v>23.8</v>
      </c>
      <c r="D7" s="12"/>
      <c r="E7" s="12"/>
      <c r="F7" s="12"/>
      <c r="G7" s="12"/>
      <c r="H7" s="12"/>
      <c r="I7" s="12"/>
      <c r="J7" s="12">
        <v>12.3</v>
      </c>
      <c r="K7" s="12">
        <v>17.3</v>
      </c>
      <c r="L7" s="12">
        <v>4.5</v>
      </c>
      <c r="M7" s="12">
        <v>10.84</v>
      </c>
      <c r="N7" s="12">
        <v>1.1000000000000001</v>
      </c>
      <c r="O7" s="12">
        <v>2.2999999999999998</v>
      </c>
      <c r="P7" s="12">
        <v>1.2</v>
      </c>
      <c r="Q7" s="12">
        <v>2.8</v>
      </c>
      <c r="R7" s="12">
        <v>1.1000000000000001</v>
      </c>
      <c r="S7" s="12">
        <v>2.5499999999999998</v>
      </c>
      <c r="T7" s="12">
        <v>1.9</v>
      </c>
      <c r="U7" s="12">
        <v>4.9000000000000004</v>
      </c>
      <c r="V7" s="12">
        <v>12.1</v>
      </c>
      <c r="W7" s="12">
        <v>21.7</v>
      </c>
      <c r="X7" s="12">
        <v>7.4</v>
      </c>
      <c r="Y7" s="12">
        <v>19.8</v>
      </c>
      <c r="Z7" s="12"/>
      <c r="AA7" s="12"/>
      <c r="AB7" s="12">
        <v>11.8</v>
      </c>
      <c r="AC7" s="12">
        <v>19.2</v>
      </c>
      <c r="AD7" s="12">
        <v>7.8</v>
      </c>
      <c r="AE7" s="12">
        <v>15.2</v>
      </c>
      <c r="AF7" s="12"/>
      <c r="AG7" s="12"/>
      <c r="AH7" s="12">
        <v>5.2</v>
      </c>
      <c r="AI7" s="12">
        <v>10.4</v>
      </c>
      <c r="AJ7" s="12">
        <v>3.6</v>
      </c>
      <c r="AK7" s="12">
        <v>6.95</v>
      </c>
      <c r="AL7" s="12"/>
      <c r="AM7" s="12"/>
      <c r="AN7" s="12">
        <v>2.1</v>
      </c>
      <c r="AO7" s="18">
        <v>5.05</v>
      </c>
      <c r="AP7" s="12">
        <v>2</v>
      </c>
      <c r="AQ7" s="12">
        <v>4.28</v>
      </c>
      <c r="AR7" s="12">
        <v>1.8</v>
      </c>
      <c r="AS7" s="12">
        <v>3.6</v>
      </c>
      <c r="AT7" s="12">
        <v>0.7</v>
      </c>
      <c r="AU7" s="12">
        <v>2.34</v>
      </c>
      <c r="AV7" s="12">
        <v>0.67</v>
      </c>
      <c r="AW7" s="12">
        <v>1.45</v>
      </c>
      <c r="AX7" s="12">
        <v>0.35</v>
      </c>
      <c r="AY7" s="12">
        <v>1.1499999999999999</v>
      </c>
      <c r="AZ7" s="18"/>
      <c r="BA7" s="18"/>
      <c r="BB7" s="18"/>
      <c r="BC7" s="18"/>
      <c r="BD7" s="18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20"/>
      <c r="BR7" s="56">
        <v>0.32</v>
      </c>
      <c r="BS7" s="96">
        <v>1.03</v>
      </c>
      <c r="BT7" s="51">
        <v>0</v>
      </c>
      <c r="BU7" s="56">
        <v>0.48</v>
      </c>
      <c r="BV7" s="51">
        <v>0</v>
      </c>
      <c r="BW7" s="56">
        <v>0.2</v>
      </c>
      <c r="BX7" s="56"/>
      <c r="BY7" s="56"/>
      <c r="BZ7" s="56"/>
      <c r="CA7" s="56"/>
      <c r="CB7" s="56"/>
      <c r="CC7" s="56"/>
    </row>
    <row r="8" spans="1:87" s="198" customFormat="1" ht="13" x14ac:dyDescent="0.3">
      <c r="A8" s="194">
        <v>3</v>
      </c>
      <c r="B8" s="195">
        <v>18.8</v>
      </c>
      <c r="C8" s="182">
        <v>23.8</v>
      </c>
      <c r="D8" s="182"/>
      <c r="E8" s="182"/>
      <c r="F8" s="182"/>
      <c r="G8" s="182"/>
      <c r="H8" s="182"/>
      <c r="I8" s="182"/>
      <c r="J8" s="182">
        <v>11.8</v>
      </c>
      <c r="K8" s="182">
        <v>16</v>
      </c>
      <c r="L8" s="182">
        <v>2.5</v>
      </c>
      <c r="M8" s="182">
        <v>10.28</v>
      </c>
      <c r="N8" s="182">
        <v>2.2000000000000002</v>
      </c>
      <c r="O8" s="182">
        <v>3.5</v>
      </c>
      <c r="P8" s="182">
        <v>2</v>
      </c>
      <c r="Q8" s="182">
        <v>3.6</v>
      </c>
      <c r="R8" s="182">
        <v>1.4</v>
      </c>
      <c r="S8" s="182">
        <v>2.9</v>
      </c>
      <c r="T8" s="182">
        <v>1.9</v>
      </c>
      <c r="U8" s="182">
        <v>4.8</v>
      </c>
      <c r="V8" s="182">
        <v>12.3</v>
      </c>
      <c r="W8" s="182">
        <v>21.8</v>
      </c>
      <c r="X8" s="182">
        <v>7.2</v>
      </c>
      <c r="Y8" s="182">
        <v>21.5</v>
      </c>
      <c r="Z8" s="182"/>
      <c r="AA8" s="182"/>
      <c r="AB8" s="182">
        <v>10.6</v>
      </c>
      <c r="AC8" s="182">
        <v>19.3</v>
      </c>
      <c r="AD8" s="182">
        <v>8</v>
      </c>
      <c r="AE8" s="182">
        <v>14.7</v>
      </c>
      <c r="AF8" s="182"/>
      <c r="AG8" s="182"/>
      <c r="AH8" s="182">
        <v>6</v>
      </c>
      <c r="AI8" s="182">
        <v>10.3</v>
      </c>
      <c r="AJ8" s="182">
        <v>3.45</v>
      </c>
      <c r="AK8" s="182">
        <v>6.8</v>
      </c>
      <c r="AL8" s="182"/>
      <c r="AM8" s="182"/>
      <c r="AN8" s="182">
        <v>1.92</v>
      </c>
      <c r="AO8" s="182">
        <v>5.54</v>
      </c>
      <c r="AP8" s="182">
        <v>1.81</v>
      </c>
      <c r="AQ8" s="182">
        <v>4.25</v>
      </c>
      <c r="AR8" s="182">
        <v>1.55</v>
      </c>
      <c r="AS8" s="182">
        <v>3.62</v>
      </c>
      <c r="AT8" s="182">
        <v>0.69</v>
      </c>
      <c r="AU8" s="182">
        <v>2.4</v>
      </c>
      <c r="AV8" s="182">
        <v>0.48</v>
      </c>
      <c r="AW8" s="182">
        <v>1.63</v>
      </c>
      <c r="AX8" s="182">
        <v>0.36</v>
      </c>
      <c r="AY8" s="182">
        <v>1.36</v>
      </c>
      <c r="AZ8" s="186"/>
      <c r="BA8" s="186"/>
      <c r="BB8" s="186"/>
      <c r="BC8" s="186"/>
      <c r="BD8" s="186"/>
      <c r="BE8" s="182"/>
      <c r="BF8" s="182"/>
      <c r="BG8" s="182"/>
      <c r="BH8" s="182"/>
      <c r="BI8" s="182"/>
      <c r="BJ8" s="182"/>
      <c r="BK8" s="182"/>
      <c r="BL8" s="182"/>
      <c r="BM8" s="182"/>
      <c r="BN8" s="182"/>
      <c r="BO8" s="182"/>
      <c r="BP8" s="182"/>
      <c r="BQ8" s="183"/>
      <c r="BR8" s="196">
        <v>0.12</v>
      </c>
      <c r="BS8" s="197">
        <v>0.76</v>
      </c>
      <c r="BT8" s="181">
        <v>0</v>
      </c>
      <c r="BU8" s="196">
        <v>0.55000000000000004</v>
      </c>
      <c r="BV8" s="181">
        <v>0</v>
      </c>
      <c r="BW8" s="196">
        <v>0.13</v>
      </c>
      <c r="BX8" s="196"/>
      <c r="BY8" s="196"/>
      <c r="BZ8" s="196"/>
      <c r="CA8" s="196"/>
      <c r="CB8" s="181">
        <v>0</v>
      </c>
      <c r="CC8" s="181">
        <v>0</v>
      </c>
    </row>
    <row r="9" spans="1:87" s="43" customFormat="1" ht="13" x14ac:dyDescent="0.3">
      <c r="A9" s="38">
        <v>4</v>
      </c>
      <c r="B9" s="39">
        <v>18.899999999999999</v>
      </c>
      <c r="C9" s="12">
        <v>23.8</v>
      </c>
      <c r="D9" s="12"/>
      <c r="E9" s="12"/>
      <c r="F9" s="12"/>
      <c r="G9" s="12"/>
      <c r="H9" s="12"/>
      <c r="I9" s="12"/>
      <c r="J9" s="12">
        <v>11</v>
      </c>
      <c r="K9" s="12">
        <v>15.5</v>
      </c>
      <c r="L9" s="12">
        <v>2.46</v>
      </c>
      <c r="M9" s="12">
        <v>9.82</v>
      </c>
      <c r="N9" s="12">
        <v>1.75</v>
      </c>
      <c r="O9" s="12">
        <v>3.3</v>
      </c>
      <c r="P9" s="12">
        <v>2.75</v>
      </c>
      <c r="Q9" s="12">
        <v>3.75</v>
      </c>
      <c r="R9" s="12">
        <v>2.1</v>
      </c>
      <c r="S9" s="12">
        <v>3.45</v>
      </c>
      <c r="T9" s="12">
        <v>2.1</v>
      </c>
      <c r="U9" s="12">
        <v>4.75</v>
      </c>
      <c r="V9" s="12">
        <v>12.2</v>
      </c>
      <c r="W9" s="12">
        <v>20.9</v>
      </c>
      <c r="X9" s="12">
        <v>8.5</v>
      </c>
      <c r="Y9" s="12">
        <v>21.8</v>
      </c>
      <c r="Z9" s="12"/>
      <c r="AA9" s="12"/>
      <c r="AB9" s="12">
        <v>10</v>
      </c>
      <c r="AC9" s="12">
        <v>19</v>
      </c>
      <c r="AD9" s="12">
        <v>7.9</v>
      </c>
      <c r="AE9" s="12">
        <v>13.5</v>
      </c>
      <c r="AF9" s="12"/>
      <c r="AG9" s="12"/>
      <c r="AH9" s="12">
        <v>5.4</v>
      </c>
      <c r="AI9" s="12">
        <v>9.3000000000000007</v>
      </c>
      <c r="AJ9" s="12">
        <v>3.2</v>
      </c>
      <c r="AK9" s="12">
        <v>7.05</v>
      </c>
      <c r="AL9" s="12"/>
      <c r="AM9" s="12"/>
      <c r="AN9" s="12">
        <v>1.89</v>
      </c>
      <c r="AO9" s="12">
        <v>5.18</v>
      </c>
      <c r="AP9" s="12">
        <v>1.59</v>
      </c>
      <c r="AQ9" s="12">
        <v>3.2</v>
      </c>
      <c r="AR9" s="12">
        <v>1</v>
      </c>
      <c r="AS9" s="12">
        <v>2.63</v>
      </c>
      <c r="AT9" s="12">
        <v>0.62</v>
      </c>
      <c r="AU9" s="12">
        <v>2.2400000000000002</v>
      </c>
      <c r="AV9" s="12">
        <v>0.55000000000000004</v>
      </c>
      <c r="AW9" s="12">
        <v>1.58</v>
      </c>
      <c r="AX9" s="12">
        <v>0.44</v>
      </c>
      <c r="AY9" s="12">
        <v>1.26</v>
      </c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>
        <v>0.2</v>
      </c>
      <c r="BS9" s="12">
        <v>1.02</v>
      </c>
      <c r="BT9" s="12">
        <v>0</v>
      </c>
      <c r="BU9" s="12">
        <v>0.35</v>
      </c>
      <c r="BV9" s="51">
        <v>0</v>
      </c>
      <c r="BW9" s="12">
        <v>0.12</v>
      </c>
      <c r="BX9" s="51">
        <v>0</v>
      </c>
      <c r="BY9" s="51">
        <v>0</v>
      </c>
      <c r="BZ9" s="115"/>
      <c r="CA9" s="115"/>
      <c r="CB9" s="51">
        <v>0</v>
      </c>
      <c r="CC9" s="51">
        <v>0</v>
      </c>
    </row>
    <row r="10" spans="1:87" s="37" customFormat="1" ht="13" x14ac:dyDescent="0.3">
      <c r="A10" s="38">
        <v>5</v>
      </c>
      <c r="B10" s="39">
        <v>19</v>
      </c>
      <c r="C10" s="12">
        <v>23.9</v>
      </c>
      <c r="D10" s="12"/>
      <c r="E10" s="12"/>
      <c r="F10" s="12"/>
      <c r="G10" s="12"/>
      <c r="H10" s="12"/>
      <c r="I10" s="12"/>
      <c r="J10" s="12">
        <v>10</v>
      </c>
      <c r="K10" s="12">
        <v>15</v>
      </c>
      <c r="L10" s="12">
        <v>2.86</v>
      </c>
      <c r="M10" s="12">
        <v>8.9700000000000006</v>
      </c>
      <c r="N10" s="12">
        <v>2</v>
      </c>
      <c r="O10" s="12">
        <v>2.9</v>
      </c>
      <c r="P10" s="12">
        <v>3</v>
      </c>
      <c r="Q10" s="12">
        <v>3.7</v>
      </c>
      <c r="R10" s="12">
        <v>2.1</v>
      </c>
      <c r="S10" s="12">
        <v>2.9</v>
      </c>
      <c r="T10" s="12">
        <v>2.5</v>
      </c>
      <c r="U10" s="12">
        <v>4.7</v>
      </c>
      <c r="V10" s="12">
        <v>12.1</v>
      </c>
      <c r="W10" s="12">
        <v>20.7</v>
      </c>
      <c r="X10" s="12">
        <v>8.8000000000000007</v>
      </c>
      <c r="Y10" s="12">
        <v>21.7</v>
      </c>
      <c r="Z10" s="12"/>
      <c r="AA10" s="12"/>
      <c r="AB10" s="12">
        <v>10</v>
      </c>
      <c r="AC10" s="12">
        <v>18.600000000000001</v>
      </c>
      <c r="AD10" s="12">
        <v>6.5</v>
      </c>
      <c r="AE10" s="12">
        <v>13.5</v>
      </c>
      <c r="AF10" s="12"/>
      <c r="AG10" s="12"/>
      <c r="AH10" s="12">
        <v>5</v>
      </c>
      <c r="AI10" s="12">
        <v>8.5</v>
      </c>
      <c r="AJ10" s="12">
        <v>2.2999999999999998</v>
      </c>
      <c r="AK10" s="12">
        <v>6.1</v>
      </c>
      <c r="AL10" s="12"/>
      <c r="AM10" s="12"/>
      <c r="AN10" s="12">
        <v>0.9</v>
      </c>
      <c r="AO10" s="12">
        <v>3.65</v>
      </c>
      <c r="AP10" s="12">
        <v>0.95</v>
      </c>
      <c r="AQ10" s="12">
        <v>2.44</v>
      </c>
      <c r="AR10" s="12">
        <v>0.68</v>
      </c>
      <c r="AS10" s="12">
        <v>1.75</v>
      </c>
      <c r="AT10" s="12">
        <v>0.26</v>
      </c>
      <c r="AU10" s="12">
        <v>1.4</v>
      </c>
      <c r="AV10" s="12">
        <v>0.2</v>
      </c>
      <c r="AW10" s="12">
        <v>1.1000000000000001</v>
      </c>
      <c r="AX10" s="12">
        <v>0.15</v>
      </c>
      <c r="AY10" s="12">
        <v>0.7</v>
      </c>
      <c r="AZ10" s="18"/>
      <c r="BA10" s="18"/>
      <c r="BB10" s="18"/>
      <c r="BC10" s="18"/>
      <c r="BD10" s="18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20"/>
      <c r="BR10" s="56">
        <v>0.08</v>
      </c>
      <c r="BS10" s="96">
        <v>0.56999999999999995</v>
      </c>
      <c r="BT10" s="56">
        <v>0.05</v>
      </c>
      <c r="BU10" s="56">
        <v>0.28999999999999998</v>
      </c>
      <c r="BV10" s="51">
        <v>0</v>
      </c>
      <c r="BW10" s="56">
        <v>0.12</v>
      </c>
      <c r="BX10" s="51">
        <v>0</v>
      </c>
      <c r="BY10" s="51">
        <v>0</v>
      </c>
      <c r="BZ10" s="51"/>
      <c r="CA10" s="56"/>
      <c r="CB10" s="62">
        <v>0</v>
      </c>
      <c r="CC10" s="62">
        <v>0</v>
      </c>
    </row>
    <row r="11" spans="1:87" s="37" customFormat="1" ht="13" x14ac:dyDescent="0.3">
      <c r="A11" s="38">
        <v>6</v>
      </c>
      <c r="B11" s="39">
        <v>19</v>
      </c>
      <c r="C11" s="12">
        <v>23.8</v>
      </c>
      <c r="D11" s="12"/>
      <c r="E11" s="12"/>
      <c r="F11" s="12"/>
      <c r="G11" s="12"/>
      <c r="H11" s="12"/>
      <c r="I11" s="12"/>
      <c r="J11" s="12">
        <v>11.9</v>
      </c>
      <c r="K11" s="12">
        <v>14.6</v>
      </c>
      <c r="L11" s="12">
        <v>2.89</v>
      </c>
      <c r="M11" s="12">
        <v>8.83</v>
      </c>
      <c r="N11" s="12">
        <v>0.9</v>
      </c>
      <c r="O11" s="12">
        <v>3.95</v>
      </c>
      <c r="P11" s="12">
        <v>2.4500000000000002</v>
      </c>
      <c r="Q11" s="12">
        <v>3.6</v>
      </c>
      <c r="R11" s="12">
        <v>1.95</v>
      </c>
      <c r="S11" s="12">
        <v>2.8</v>
      </c>
      <c r="T11" s="12">
        <v>1.5</v>
      </c>
      <c r="U11" s="12">
        <v>4.05</v>
      </c>
      <c r="V11" s="12">
        <v>12.2</v>
      </c>
      <c r="W11" s="12">
        <v>20.5</v>
      </c>
      <c r="X11" s="12">
        <v>8.5</v>
      </c>
      <c r="Y11" s="12">
        <v>20.6</v>
      </c>
      <c r="Z11" s="12"/>
      <c r="AA11" s="12"/>
      <c r="AB11" s="12">
        <v>9.1999999999999993</v>
      </c>
      <c r="AC11" s="12">
        <v>16.600000000000001</v>
      </c>
      <c r="AD11" s="12">
        <v>4.8</v>
      </c>
      <c r="AE11" s="12">
        <v>11.6</v>
      </c>
      <c r="AF11" s="12"/>
      <c r="AG11" s="12"/>
      <c r="AH11" s="12">
        <v>3.6</v>
      </c>
      <c r="AI11" s="12">
        <v>8.4</v>
      </c>
      <c r="AJ11" s="12">
        <v>1.4</v>
      </c>
      <c r="AK11" s="12">
        <v>5.9</v>
      </c>
      <c r="AL11" s="12"/>
      <c r="AM11" s="12"/>
      <c r="AN11" s="12">
        <v>0.43</v>
      </c>
      <c r="AO11" s="12">
        <v>4.0999999999999996</v>
      </c>
      <c r="AP11" s="12">
        <v>0.42</v>
      </c>
      <c r="AQ11" s="12">
        <v>3.02</v>
      </c>
      <c r="AR11" s="12">
        <v>0.3</v>
      </c>
      <c r="AS11" s="12">
        <v>1.62</v>
      </c>
      <c r="AT11" s="12">
        <v>0.12</v>
      </c>
      <c r="AU11" s="12">
        <v>1.25</v>
      </c>
      <c r="AV11" s="12">
        <v>0.1</v>
      </c>
      <c r="AW11" s="12">
        <v>1</v>
      </c>
      <c r="AX11" s="12">
        <v>0.08</v>
      </c>
      <c r="AY11" s="12">
        <v>0.76</v>
      </c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20"/>
      <c r="BR11" s="51">
        <v>0.05</v>
      </c>
      <c r="BS11" s="55">
        <v>0.7</v>
      </c>
      <c r="BT11" s="51">
        <v>0</v>
      </c>
      <c r="BU11" s="56">
        <v>0.15</v>
      </c>
      <c r="BV11" s="51">
        <v>0</v>
      </c>
      <c r="BW11" s="51">
        <v>0</v>
      </c>
      <c r="BX11" s="51">
        <v>0</v>
      </c>
      <c r="BY11" s="51">
        <v>0</v>
      </c>
      <c r="BZ11" s="51"/>
      <c r="CA11" s="56"/>
      <c r="CB11" s="62">
        <v>0</v>
      </c>
      <c r="CC11" s="62">
        <v>0</v>
      </c>
    </row>
    <row r="12" spans="1:87" s="37" customFormat="1" ht="13" x14ac:dyDescent="0.3">
      <c r="A12" s="38">
        <v>7</v>
      </c>
      <c r="B12" s="39">
        <v>18.600000000000001</v>
      </c>
      <c r="C12" s="12">
        <v>23.6</v>
      </c>
      <c r="D12" s="12"/>
      <c r="E12" s="12"/>
      <c r="F12" s="12"/>
      <c r="G12" s="12"/>
      <c r="H12" s="12"/>
      <c r="I12" s="12"/>
      <c r="J12" s="12">
        <v>11</v>
      </c>
      <c r="K12" s="12">
        <v>14.8</v>
      </c>
      <c r="L12" s="12">
        <v>2.67</v>
      </c>
      <c r="M12" s="12">
        <v>8.76</v>
      </c>
      <c r="N12" s="12">
        <v>2.4500000000000002</v>
      </c>
      <c r="O12" s="12">
        <v>7.9</v>
      </c>
      <c r="P12" s="12">
        <v>3.15</v>
      </c>
      <c r="Q12" s="12">
        <v>4.4000000000000004</v>
      </c>
      <c r="R12" s="12">
        <v>2.1</v>
      </c>
      <c r="S12" s="12">
        <v>3</v>
      </c>
      <c r="T12" s="12">
        <v>0.15</v>
      </c>
      <c r="U12" s="12">
        <v>3.85</v>
      </c>
      <c r="V12" s="12">
        <v>12.1</v>
      </c>
      <c r="W12" s="12">
        <v>20.399999999999999</v>
      </c>
      <c r="X12" s="12">
        <v>8.1</v>
      </c>
      <c r="Y12" s="12">
        <v>20</v>
      </c>
      <c r="Z12" s="12"/>
      <c r="AA12" s="12"/>
      <c r="AB12" s="12">
        <v>8.3000000000000007</v>
      </c>
      <c r="AC12" s="12">
        <v>15.1</v>
      </c>
      <c r="AD12" s="12">
        <v>5.0999999999999996</v>
      </c>
      <c r="AE12" s="12">
        <v>10.5</v>
      </c>
      <c r="AF12" s="12"/>
      <c r="AG12" s="12"/>
      <c r="AH12" s="12">
        <v>3.8</v>
      </c>
      <c r="AI12" s="12">
        <v>6.8</v>
      </c>
      <c r="AJ12" s="12">
        <v>1.3</v>
      </c>
      <c r="AK12" s="12">
        <v>6.3</v>
      </c>
      <c r="AL12" s="12"/>
      <c r="AM12" s="12"/>
      <c r="AN12" s="12">
        <v>0.23</v>
      </c>
      <c r="AO12" s="12">
        <v>4.33</v>
      </c>
      <c r="AP12" s="12">
        <v>0.2</v>
      </c>
      <c r="AQ12" s="12">
        <v>2.75</v>
      </c>
      <c r="AR12" s="12">
        <v>0.12</v>
      </c>
      <c r="AS12" s="12">
        <v>1.75</v>
      </c>
      <c r="AT12" s="12">
        <v>0</v>
      </c>
      <c r="AU12" s="12">
        <v>0.93</v>
      </c>
      <c r="AV12" s="12">
        <v>0</v>
      </c>
      <c r="AW12" s="12">
        <v>0.67</v>
      </c>
      <c r="AX12" s="12">
        <v>0</v>
      </c>
      <c r="AY12" s="12">
        <v>0.52</v>
      </c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20"/>
      <c r="BR12" s="51">
        <v>0</v>
      </c>
      <c r="BS12" s="96">
        <v>0.47</v>
      </c>
      <c r="BT12" s="51">
        <v>0</v>
      </c>
      <c r="BU12" s="56">
        <v>0.03</v>
      </c>
      <c r="BV12" s="51">
        <v>0</v>
      </c>
      <c r="BW12" s="51">
        <v>0</v>
      </c>
      <c r="BX12" s="51">
        <v>0</v>
      </c>
      <c r="BY12" s="51">
        <v>0</v>
      </c>
      <c r="BZ12" s="51"/>
      <c r="CA12" s="56"/>
      <c r="CB12" s="62">
        <v>0</v>
      </c>
      <c r="CC12" s="62">
        <v>0</v>
      </c>
    </row>
    <row r="13" spans="1:87" s="37" customFormat="1" ht="13" x14ac:dyDescent="0.3">
      <c r="A13" s="38">
        <v>8</v>
      </c>
      <c r="B13" s="39">
        <v>18.7</v>
      </c>
      <c r="C13" s="12">
        <v>24</v>
      </c>
      <c r="D13" s="12"/>
      <c r="E13" s="12"/>
      <c r="F13" s="12"/>
      <c r="G13" s="12"/>
      <c r="H13" s="12"/>
      <c r="I13" s="12"/>
      <c r="J13" s="12">
        <v>10.3</v>
      </c>
      <c r="K13" s="12">
        <v>14.4</v>
      </c>
      <c r="L13" s="12">
        <v>4.92</v>
      </c>
      <c r="M13" s="12">
        <v>9.1199999999999992</v>
      </c>
      <c r="N13" s="12">
        <v>2.9</v>
      </c>
      <c r="O13" s="12">
        <v>7</v>
      </c>
      <c r="P13" s="12">
        <v>2.8</v>
      </c>
      <c r="Q13" s="12">
        <v>3.55</v>
      </c>
      <c r="R13" s="12">
        <v>2.1</v>
      </c>
      <c r="S13" s="12">
        <v>2.9</v>
      </c>
      <c r="T13" s="12">
        <v>0.2</v>
      </c>
      <c r="U13" s="12">
        <v>3.8</v>
      </c>
      <c r="V13" s="12">
        <v>12.8</v>
      </c>
      <c r="W13" s="12">
        <v>21.3</v>
      </c>
      <c r="X13" s="12">
        <v>7.7</v>
      </c>
      <c r="Y13" s="12">
        <v>20.399999999999999</v>
      </c>
      <c r="Z13" s="12"/>
      <c r="AA13" s="12"/>
      <c r="AB13" s="12">
        <v>7.6</v>
      </c>
      <c r="AC13" s="12">
        <v>16.5</v>
      </c>
      <c r="AD13" s="12">
        <v>4.5999999999999996</v>
      </c>
      <c r="AE13" s="12">
        <v>11.7</v>
      </c>
      <c r="AF13" s="12"/>
      <c r="AG13" s="12"/>
      <c r="AH13" s="12">
        <v>4.3</v>
      </c>
      <c r="AI13" s="12">
        <v>7.2</v>
      </c>
      <c r="AJ13" s="12">
        <v>1.7</v>
      </c>
      <c r="AK13" s="12">
        <v>7</v>
      </c>
      <c r="AL13" s="12"/>
      <c r="AM13" s="12"/>
      <c r="AN13" s="12">
        <v>0.14000000000000001</v>
      </c>
      <c r="AO13" s="12">
        <v>5.35</v>
      </c>
      <c r="AP13" s="12">
        <v>0.24</v>
      </c>
      <c r="AQ13" s="12">
        <v>4.5999999999999996</v>
      </c>
      <c r="AR13" s="12">
        <v>0.1</v>
      </c>
      <c r="AS13" s="12">
        <v>3.1</v>
      </c>
      <c r="AT13" s="12">
        <v>0</v>
      </c>
      <c r="AU13" s="12">
        <v>1.7</v>
      </c>
      <c r="AV13" s="12">
        <v>0</v>
      </c>
      <c r="AW13" s="12">
        <v>1</v>
      </c>
      <c r="AX13" s="12">
        <v>0</v>
      </c>
      <c r="AY13" s="12">
        <v>0.55000000000000004</v>
      </c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20"/>
      <c r="BR13" s="51">
        <v>0</v>
      </c>
      <c r="BS13" s="96">
        <v>0.35</v>
      </c>
      <c r="BT13" s="51">
        <v>0</v>
      </c>
      <c r="BU13" s="56">
        <v>0.12</v>
      </c>
      <c r="BV13" s="51">
        <v>0</v>
      </c>
      <c r="BW13" s="51">
        <v>0</v>
      </c>
      <c r="BX13" s="51">
        <v>0</v>
      </c>
      <c r="BY13" s="51">
        <v>0</v>
      </c>
      <c r="BZ13" s="51"/>
      <c r="CA13" s="56"/>
      <c r="CB13" s="62">
        <v>0</v>
      </c>
      <c r="CC13" s="62">
        <v>0</v>
      </c>
    </row>
    <row r="14" spans="1:87" s="37" customFormat="1" ht="13" x14ac:dyDescent="0.3">
      <c r="A14" s="38">
        <v>9</v>
      </c>
      <c r="B14" s="39">
        <v>18.5</v>
      </c>
      <c r="C14" s="12">
        <v>24</v>
      </c>
      <c r="D14" s="12"/>
      <c r="E14" s="12"/>
      <c r="F14" s="12"/>
      <c r="G14" s="12"/>
      <c r="H14" s="12"/>
      <c r="I14" s="12"/>
      <c r="J14" s="12">
        <v>11.6</v>
      </c>
      <c r="K14" s="12">
        <v>16.8</v>
      </c>
      <c r="L14" s="12">
        <v>3.12</v>
      </c>
      <c r="M14" s="12">
        <v>9.32</v>
      </c>
      <c r="N14" s="12">
        <v>1.9</v>
      </c>
      <c r="O14" s="12">
        <v>3.3</v>
      </c>
      <c r="P14" s="12">
        <v>2.25</v>
      </c>
      <c r="Q14" s="12">
        <v>4</v>
      </c>
      <c r="R14" s="12">
        <v>1.8</v>
      </c>
      <c r="S14" s="12">
        <v>3.8</v>
      </c>
      <c r="T14" s="12">
        <v>1.1000000000000001</v>
      </c>
      <c r="U14" s="12">
        <v>7.1</v>
      </c>
      <c r="V14" s="12">
        <v>12.7</v>
      </c>
      <c r="W14" s="12">
        <v>21.8</v>
      </c>
      <c r="X14" s="12">
        <v>8</v>
      </c>
      <c r="Y14" s="12">
        <v>22.5</v>
      </c>
      <c r="Z14" s="12"/>
      <c r="AA14" s="12"/>
      <c r="AB14" s="12">
        <v>8</v>
      </c>
      <c r="AC14" s="12">
        <v>17.7</v>
      </c>
      <c r="AD14" s="12">
        <v>6.2</v>
      </c>
      <c r="AE14" s="12">
        <v>13.3</v>
      </c>
      <c r="AF14" s="12"/>
      <c r="AG14" s="12"/>
      <c r="AH14" s="12">
        <v>5.4</v>
      </c>
      <c r="AI14" s="12">
        <v>9</v>
      </c>
      <c r="AJ14" s="12">
        <v>3.4</v>
      </c>
      <c r="AK14" s="12">
        <v>9.1</v>
      </c>
      <c r="AL14" s="12"/>
      <c r="AM14" s="12"/>
      <c r="AN14" s="12">
        <v>1.45</v>
      </c>
      <c r="AO14" s="12">
        <v>6.84</v>
      </c>
      <c r="AP14" s="12">
        <v>1.3</v>
      </c>
      <c r="AQ14" s="12">
        <v>5.8</v>
      </c>
      <c r="AR14" s="12">
        <v>0.9</v>
      </c>
      <c r="AS14" s="12">
        <v>4.5</v>
      </c>
      <c r="AT14" s="12">
        <v>0.36</v>
      </c>
      <c r="AU14" s="12">
        <v>2.86</v>
      </c>
      <c r="AV14" s="12">
        <v>0.3</v>
      </c>
      <c r="AW14" s="12">
        <v>2.25</v>
      </c>
      <c r="AX14" s="12">
        <v>0.15</v>
      </c>
      <c r="AY14" s="12">
        <v>1.43</v>
      </c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20"/>
      <c r="BR14" s="51">
        <v>0</v>
      </c>
      <c r="BS14" s="96">
        <v>0.96</v>
      </c>
      <c r="BT14" s="51">
        <v>0</v>
      </c>
      <c r="BU14" s="56">
        <v>0.45</v>
      </c>
      <c r="BV14" s="51">
        <v>0</v>
      </c>
      <c r="BW14" s="56">
        <v>0.06</v>
      </c>
      <c r="BX14" s="51">
        <v>0</v>
      </c>
      <c r="BY14" s="51">
        <v>0</v>
      </c>
      <c r="BZ14" s="51"/>
      <c r="CA14" s="56"/>
      <c r="CB14" s="62">
        <v>0</v>
      </c>
      <c r="CC14" s="62">
        <v>0</v>
      </c>
    </row>
    <row r="15" spans="1:87" s="37" customFormat="1" ht="13" x14ac:dyDescent="0.3">
      <c r="A15" s="38">
        <v>10</v>
      </c>
      <c r="B15" s="39">
        <v>19.399999999999999</v>
      </c>
      <c r="C15" s="12">
        <v>24</v>
      </c>
      <c r="D15" s="12"/>
      <c r="E15" s="12"/>
      <c r="F15" s="12"/>
      <c r="G15" s="12"/>
      <c r="H15" s="12"/>
      <c r="I15" s="12"/>
      <c r="J15" s="12">
        <v>13</v>
      </c>
      <c r="K15" s="12">
        <v>19.399999999999999</v>
      </c>
      <c r="L15" s="12">
        <v>2.96</v>
      </c>
      <c r="M15" s="12">
        <v>11.92</v>
      </c>
      <c r="N15" s="12">
        <v>2.2000000000000002</v>
      </c>
      <c r="O15" s="12">
        <v>3.8</v>
      </c>
      <c r="P15" s="12">
        <v>3.3</v>
      </c>
      <c r="Q15" s="12">
        <v>4.0999999999999996</v>
      </c>
      <c r="R15" s="12">
        <v>2</v>
      </c>
      <c r="S15" s="12">
        <v>3.9</v>
      </c>
      <c r="T15" s="12">
        <v>2.25</v>
      </c>
      <c r="U15" s="12">
        <v>6.6</v>
      </c>
      <c r="V15" s="12">
        <v>12.6</v>
      </c>
      <c r="W15" s="12">
        <v>21.7</v>
      </c>
      <c r="X15" s="12">
        <v>8.8000000000000007</v>
      </c>
      <c r="Y15" s="12">
        <v>23.6</v>
      </c>
      <c r="Z15" s="12"/>
      <c r="AA15" s="12"/>
      <c r="AB15" s="12">
        <v>9</v>
      </c>
      <c r="AC15" s="12">
        <v>19.3</v>
      </c>
      <c r="AD15" s="12">
        <v>7.8</v>
      </c>
      <c r="AE15" s="12">
        <v>13.9</v>
      </c>
      <c r="AF15" s="12"/>
      <c r="AG15" s="12"/>
      <c r="AH15" s="12">
        <v>7</v>
      </c>
      <c r="AI15" s="12">
        <v>10.9</v>
      </c>
      <c r="AJ15" s="12">
        <v>4.4000000000000004</v>
      </c>
      <c r="AK15" s="12">
        <v>9.1</v>
      </c>
      <c r="AL15" s="12"/>
      <c r="AM15" s="12"/>
      <c r="AN15" s="12">
        <v>2.4500000000000002</v>
      </c>
      <c r="AO15" s="12">
        <v>8.4</v>
      </c>
      <c r="AP15" s="12">
        <v>2.0499999999999998</v>
      </c>
      <c r="AQ15" s="12">
        <v>6.48</v>
      </c>
      <c r="AR15" s="12">
        <v>1.5</v>
      </c>
      <c r="AS15" s="12">
        <v>6.04</v>
      </c>
      <c r="AT15" s="12">
        <v>0.78</v>
      </c>
      <c r="AU15" s="12">
        <v>3.97</v>
      </c>
      <c r="AV15" s="12">
        <v>0.7</v>
      </c>
      <c r="AW15" s="12">
        <v>2.96</v>
      </c>
      <c r="AX15" s="12">
        <v>0.52</v>
      </c>
      <c r="AY15" s="12">
        <v>2.4</v>
      </c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20"/>
      <c r="BR15" s="51">
        <v>0.4</v>
      </c>
      <c r="BS15" s="55">
        <v>1.5</v>
      </c>
      <c r="BT15" s="51">
        <v>0.19</v>
      </c>
      <c r="BU15" s="56">
        <v>1.37</v>
      </c>
      <c r="BV15" s="51">
        <v>0.05</v>
      </c>
      <c r="BW15" s="56">
        <v>0.51</v>
      </c>
      <c r="BX15" s="56">
        <v>0</v>
      </c>
      <c r="BY15" s="56">
        <v>0.01</v>
      </c>
      <c r="BZ15" s="51">
        <v>0</v>
      </c>
      <c r="CA15" s="51">
        <v>0</v>
      </c>
      <c r="CB15" s="51">
        <v>0</v>
      </c>
      <c r="CC15" s="56">
        <v>0.15</v>
      </c>
    </row>
    <row r="16" spans="1:87" s="37" customFormat="1" ht="13" x14ac:dyDescent="0.3">
      <c r="A16" s="38">
        <v>11</v>
      </c>
      <c r="B16" s="39">
        <v>19.600000000000001</v>
      </c>
      <c r="C16" s="12">
        <v>24.1</v>
      </c>
      <c r="D16" s="12"/>
      <c r="E16" s="12"/>
      <c r="F16" s="12"/>
      <c r="G16" s="12"/>
      <c r="H16" s="12"/>
      <c r="I16" s="12"/>
      <c r="J16" s="12">
        <v>13.9</v>
      </c>
      <c r="K16" s="12">
        <v>19.899999999999999</v>
      </c>
      <c r="L16" s="12">
        <v>6.1</v>
      </c>
      <c r="M16" s="12">
        <v>12.18</v>
      </c>
      <c r="N16" s="12">
        <v>3.05</v>
      </c>
      <c r="O16" s="12">
        <v>3.75</v>
      </c>
      <c r="P16" s="12">
        <v>3</v>
      </c>
      <c r="Q16" s="12">
        <v>3.65</v>
      </c>
      <c r="R16" s="12">
        <v>2.15</v>
      </c>
      <c r="S16" s="12">
        <v>3.3</v>
      </c>
      <c r="T16" s="12">
        <v>2.4</v>
      </c>
      <c r="U16" s="12">
        <v>6.8</v>
      </c>
      <c r="V16" s="12">
        <v>12.5</v>
      </c>
      <c r="W16" s="12">
        <v>21.9</v>
      </c>
      <c r="X16" s="12">
        <v>8.6999999999999993</v>
      </c>
      <c r="Y16" s="12">
        <v>23.1</v>
      </c>
      <c r="Z16" s="12"/>
      <c r="AA16" s="12"/>
      <c r="AB16" s="12">
        <v>11</v>
      </c>
      <c r="AC16" s="12">
        <v>19.8</v>
      </c>
      <c r="AD16" s="12">
        <v>8</v>
      </c>
      <c r="AE16" s="12">
        <v>14.1</v>
      </c>
      <c r="AF16" s="12"/>
      <c r="AG16" s="12"/>
      <c r="AH16" s="12">
        <v>6.3</v>
      </c>
      <c r="AI16" s="12">
        <v>11.8</v>
      </c>
      <c r="AJ16" s="12">
        <v>5.2</v>
      </c>
      <c r="AK16" s="12">
        <v>10</v>
      </c>
      <c r="AL16" s="12"/>
      <c r="AM16" s="12"/>
      <c r="AN16" s="12">
        <v>2.4500000000000002</v>
      </c>
      <c r="AO16" s="12">
        <v>8.6999999999999993</v>
      </c>
      <c r="AP16" s="12">
        <v>2.86</v>
      </c>
      <c r="AQ16" s="12">
        <v>7.14</v>
      </c>
      <c r="AR16" s="12">
        <v>2</v>
      </c>
      <c r="AS16" s="12">
        <v>6.8</v>
      </c>
      <c r="AT16" s="12">
        <v>1.06</v>
      </c>
      <c r="AU16" s="12">
        <v>5.22</v>
      </c>
      <c r="AV16" s="12">
        <v>0.9</v>
      </c>
      <c r="AW16" s="12">
        <v>3.95</v>
      </c>
      <c r="AX16" s="12">
        <v>0.78</v>
      </c>
      <c r="AY16" s="12">
        <v>3.28</v>
      </c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>
        <v>0.57999999999999996</v>
      </c>
      <c r="BS16" s="12">
        <v>2.36</v>
      </c>
      <c r="BT16" s="12">
        <v>0.35</v>
      </c>
      <c r="BU16" s="12">
        <v>1.7</v>
      </c>
      <c r="BV16" s="12">
        <v>0.24</v>
      </c>
      <c r="BW16" s="12">
        <v>0.85</v>
      </c>
      <c r="BX16" s="12">
        <v>0.03</v>
      </c>
      <c r="BY16" s="12">
        <v>0.33</v>
      </c>
      <c r="BZ16" s="51">
        <v>0</v>
      </c>
      <c r="CA16" s="12">
        <v>0</v>
      </c>
      <c r="CB16" s="12">
        <v>0</v>
      </c>
      <c r="CC16" s="12">
        <v>0.4</v>
      </c>
    </row>
    <row r="17" spans="1:81" s="37" customFormat="1" ht="13" x14ac:dyDescent="0.3">
      <c r="A17" s="38">
        <v>12</v>
      </c>
      <c r="B17" s="39">
        <v>19.5</v>
      </c>
      <c r="C17" s="12">
        <v>24</v>
      </c>
      <c r="D17" s="12"/>
      <c r="E17" s="12"/>
      <c r="F17" s="12"/>
      <c r="G17" s="12"/>
      <c r="H17" s="12"/>
      <c r="I17" s="12"/>
      <c r="J17" s="12">
        <v>14.1</v>
      </c>
      <c r="K17" s="12">
        <v>20</v>
      </c>
      <c r="L17" s="12">
        <v>7.3</v>
      </c>
      <c r="M17" s="12">
        <v>12.53</v>
      </c>
      <c r="N17" s="12">
        <v>3.2</v>
      </c>
      <c r="O17" s="12">
        <v>3.7</v>
      </c>
      <c r="P17" s="12">
        <v>3.1</v>
      </c>
      <c r="Q17" s="12">
        <v>3.9</v>
      </c>
      <c r="R17" s="12">
        <v>2.15</v>
      </c>
      <c r="S17" s="12">
        <v>3.5</v>
      </c>
      <c r="T17" s="12">
        <v>3.2</v>
      </c>
      <c r="U17" s="12">
        <v>6.3</v>
      </c>
      <c r="V17" s="12">
        <v>13</v>
      </c>
      <c r="W17" s="12">
        <v>22.7</v>
      </c>
      <c r="X17" s="12">
        <v>8.3000000000000007</v>
      </c>
      <c r="Y17" s="12">
        <v>23.5</v>
      </c>
      <c r="Z17" s="12"/>
      <c r="AA17" s="12"/>
      <c r="AB17" s="12">
        <v>13</v>
      </c>
      <c r="AC17" s="12">
        <v>22</v>
      </c>
      <c r="AD17" s="12">
        <v>8.6</v>
      </c>
      <c r="AE17" s="12">
        <v>14.9</v>
      </c>
      <c r="AF17" s="12"/>
      <c r="AG17" s="12"/>
      <c r="AH17" s="12">
        <v>6.2</v>
      </c>
      <c r="AI17" s="12">
        <v>12.4</v>
      </c>
      <c r="AJ17" s="12">
        <v>5</v>
      </c>
      <c r="AK17" s="12">
        <v>9.5</v>
      </c>
      <c r="AL17" s="12"/>
      <c r="AM17" s="12"/>
      <c r="AN17" s="18">
        <v>3.2</v>
      </c>
      <c r="AO17" s="12">
        <v>8.85</v>
      </c>
      <c r="AP17" s="12">
        <v>2.96</v>
      </c>
      <c r="AQ17" s="12">
        <v>7.27</v>
      </c>
      <c r="AR17" s="12">
        <v>2.5</v>
      </c>
      <c r="AS17" s="12">
        <v>6.82</v>
      </c>
      <c r="AT17" s="12">
        <v>1.67</v>
      </c>
      <c r="AU17" s="12">
        <v>5.12</v>
      </c>
      <c r="AV17" s="12">
        <v>1.4</v>
      </c>
      <c r="AW17" s="12">
        <v>3.82</v>
      </c>
      <c r="AX17" s="12">
        <v>1.1499999999999999</v>
      </c>
      <c r="AY17" s="12">
        <v>3.56</v>
      </c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20"/>
      <c r="BR17" s="56">
        <v>1.01</v>
      </c>
      <c r="BS17" s="96">
        <v>2.72</v>
      </c>
      <c r="BT17" s="56">
        <v>0.6</v>
      </c>
      <c r="BU17" s="56">
        <v>1.65</v>
      </c>
      <c r="BV17" s="51">
        <v>0.34</v>
      </c>
      <c r="BW17" s="56">
        <v>0.9</v>
      </c>
      <c r="BX17" s="56">
        <v>0.02</v>
      </c>
      <c r="BY17" s="56">
        <v>0.39</v>
      </c>
      <c r="BZ17" s="51">
        <v>0</v>
      </c>
      <c r="CA17" s="104">
        <v>0</v>
      </c>
      <c r="CB17" s="56">
        <v>7.0000000000000007E-2</v>
      </c>
      <c r="CC17" s="56">
        <v>0.42</v>
      </c>
    </row>
    <row r="18" spans="1:81" s="37" customFormat="1" ht="13" x14ac:dyDescent="0.3">
      <c r="A18" s="38">
        <v>13</v>
      </c>
      <c r="B18" s="39">
        <v>20</v>
      </c>
      <c r="C18" s="12">
        <v>24.6</v>
      </c>
      <c r="D18" s="12"/>
      <c r="E18" s="12"/>
      <c r="F18" s="12"/>
      <c r="G18" s="12"/>
      <c r="H18" s="12"/>
      <c r="I18" s="12"/>
      <c r="J18" s="12">
        <v>14.4</v>
      </c>
      <c r="K18" s="12">
        <v>20.399999999999999</v>
      </c>
      <c r="L18" s="12">
        <v>8.0500000000000007</v>
      </c>
      <c r="M18" s="12">
        <v>13.12</v>
      </c>
      <c r="N18" s="12">
        <v>3.05</v>
      </c>
      <c r="O18" s="12">
        <v>3.6</v>
      </c>
      <c r="P18" s="12">
        <v>3.2</v>
      </c>
      <c r="Q18" s="12">
        <v>3.9</v>
      </c>
      <c r="R18" s="12">
        <v>2.1</v>
      </c>
      <c r="S18" s="12">
        <v>3.4</v>
      </c>
      <c r="T18" s="12">
        <v>3.1</v>
      </c>
      <c r="U18" s="12">
        <v>6</v>
      </c>
      <c r="V18" s="12">
        <v>13.8</v>
      </c>
      <c r="W18" s="12">
        <v>23.2</v>
      </c>
      <c r="X18" s="12">
        <v>8.5</v>
      </c>
      <c r="Y18" s="12">
        <v>23.4</v>
      </c>
      <c r="Z18" s="12"/>
      <c r="AA18" s="12"/>
      <c r="AB18" s="12">
        <v>13.3</v>
      </c>
      <c r="AC18" s="12">
        <v>21.8</v>
      </c>
      <c r="AD18" s="12">
        <v>9.6</v>
      </c>
      <c r="AE18" s="12">
        <v>16.2</v>
      </c>
      <c r="AF18" s="12"/>
      <c r="AG18" s="12"/>
      <c r="AH18" s="12">
        <v>7</v>
      </c>
      <c r="AI18" s="12">
        <v>11.6</v>
      </c>
      <c r="AJ18" s="12">
        <v>5.3</v>
      </c>
      <c r="AK18" s="12">
        <v>9.9</v>
      </c>
      <c r="AL18" s="12"/>
      <c r="AM18" s="12"/>
      <c r="AN18" s="12">
        <v>3.59</v>
      </c>
      <c r="AO18" s="12">
        <v>8.1999999999999993</v>
      </c>
      <c r="AP18" s="12">
        <v>3.4</v>
      </c>
      <c r="AQ18" s="12">
        <v>7.64</v>
      </c>
      <c r="AR18" s="12">
        <v>3.02</v>
      </c>
      <c r="AS18" s="12">
        <v>6.42</v>
      </c>
      <c r="AT18" s="12">
        <v>1.92</v>
      </c>
      <c r="AU18" s="12">
        <v>5.12</v>
      </c>
      <c r="AV18" s="12">
        <v>1.8</v>
      </c>
      <c r="AW18" s="12">
        <v>3.93</v>
      </c>
      <c r="AX18" s="12">
        <v>1.32</v>
      </c>
      <c r="AY18" s="12">
        <v>3.16</v>
      </c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56">
        <v>1.1000000000000001</v>
      </c>
      <c r="BS18" s="55">
        <v>2.5</v>
      </c>
      <c r="BT18" s="56">
        <v>0.85</v>
      </c>
      <c r="BU18" s="56">
        <v>1.75</v>
      </c>
      <c r="BV18" s="51">
        <v>0</v>
      </c>
      <c r="BW18" s="56">
        <v>1.1499999999999999</v>
      </c>
      <c r="BX18" s="56">
        <v>0.11</v>
      </c>
      <c r="BY18" s="56">
        <v>0.6</v>
      </c>
      <c r="BZ18" s="51">
        <v>0</v>
      </c>
      <c r="CA18" s="56">
        <v>0.1</v>
      </c>
      <c r="CB18" s="51">
        <v>0</v>
      </c>
      <c r="CC18" s="56">
        <v>0.43</v>
      </c>
    </row>
    <row r="19" spans="1:81" s="37" customFormat="1" ht="13" x14ac:dyDescent="0.3">
      <c r="A19" s="38">
        <v>14</v>
      </c>
      <c r="B19" s="39">
        <v>19.8</v>
      </c>
      <c r="C19" s="12">
        <v>24.5</v>
      </c>
      <c r="D19" s="12"/>
      <c r="E19" s="12"/>
      <c r="F19" s="12"/>
      <c r="G19" s="12"/>
      <c r="H19" s="12"/>
      <c r="I19" s="12"/>
      <c r="J19" s="12">
        <v>13.8</v>
      </c>
      <c r="K19" s="12">
        <v>20</v>
      </c>
      <c r="L19" s="12">
        <v>8.1</v>
      </c>
      <c r="M19" s="12">
        <v>13.75</v>
      </c>
      <c r="N19" s="12">
        <v>3.2</v>
      </c>
      <c r="O19" s="12">
        <v>8.5</v>
      </c>
      <c r="P19" s="12">
        <v>3.5</v>
      </c>
      <c r="Q19" s="12">
        <v>4.9000000000000004</v>
      </c>
      <c r="R19" s="12">
        <v>2.2000000000000002</v>
      </c>
      <c r="S19" s="12">
        <v>3.7</v>
      </c>
      <c r="T19" s="12">
        <v>3.3</v>
      </c>
      <c r="U19" s="12">
        <v>4.8</v>
      </c>
      <c r="V19" s="12">
        <v>13.5</v>
      </c>
      <c r="W19" s="12">
        <v>23.9</v>
      </c>
      <c r="X19" s="12">
        <v>9.3000000000000007</v>
      </c>
      <c r="Y19" s="12">
        <v>23.6</v>
      </c>
      <c r="Z19" s="12"/>
      <c r="AA19" s="12"/>
      <c r="AB19" s="12">
        <v>13</v>
      </c>
      <c r="AC19" s="12">
        <v>21.2</v>
      </c>
      <c r="AD19" s="12">
        <v>9.6</v>
      </c>
      <c r="AE19" s="12">
        <v>15.5</v>
      </c>
      <c r="AF19" s="12"/>
      <c r="AG19" s="12"/>
      <c r="AH19" s="12">
        <v>7.1</v>
      </c>
      <c r="AI19" s="12">
        <v>10.9</v>
      </c>
      <c r="AJ19" s="12">
        <v>5.55</v>
      </c>
      <c r="AK19" s="12">
        <v>9.3000000000000007</v>
      </c>
      <c r="AL19" s="12"/>
      <c r="AM19" s="12"/>
      <c r="AN19" s="18">
        <v>3.96</v>
      </c>
      <c r="AO19" s="12">
        <v>7.85</v>
      </c>
      <c r="AP19" s="12">
        <v>3.4</v>
      </c>
      <c r="AQ19" s="12">
        <v>6.76</v>
      </c>
      <c r="AR19" s="12">
        <v>2.85</v>
      </c>
      <c r="AS19" s="12">
        <v>6.3</v>
      </c>
      <c r="AT19" s="12">
        <v>1.78</v>
      </c>
      <c r="AU19" s="12">
        <v>4.6399999999999997</v>
      </c>
      <c r="AV19" s="12">
        <v>1.7</v>
      </c>
      <c r="AW19" s="12">
        <v>3.37</v>
      </c>
      <c r="AX19" s="12">
        <v>1.56</v>
      </c>
      <c r="AY19" s="12">
        <v>2.95</v>
      </c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20"/>
      <c r="BR19" s="56">
        <v>1.35</v>
      </c>
      <c r="BS19" s="55">
        <v>2.5</v>
      </c>
      <c r="BT19" s="56">
        <v>0.96</v>
      </c>
      <c r="BU19" s="56">
        <v>1.75</v>
      </c>
      <c r="BV19" s="51">
        <v>0.74</v>
      </c>
      <c r="BW19" s="56">
        <v>1.25</v>
      </c>
      <c r="BX19" s="56">
        <v>0.14000000000000001</v>
      </c>
      <c r="BY19" s="56">
        <v>0.62</v>
      </c>
      <c r="BZ19" s="51">
        <v>0</v>
      </c>
      <c r="CA19" s="56">
        <v>0.13</v>
      </c>
      <c r="CB19" s="51">
        <v>0</v>
      </c>
      <c r="CC19" s="56">
        <v>0.35</v>
      </c>
    </row>
    <row r="20" spans="1:81" s="37" customFormat="1" ht="13" x14ac:dyDescent="0.3">
      <c r="A20" s="38">
        <v>15</v>
      </c>
      <c r="B20" s="39">
        <v>19.7</v>
      </c>
      <c r="C20" s="12">
        <v>24.7</v>
      </c>
      <c r="D20" s="12"/>
      <c r="E20" s="12"/>
      <c r="F20" s="12"/>
      <c r="G20" s="12"/>
      <c r="H20" s="12"/>
      <c r="I20" s="12"/>
      <c r="J20" s="12">
        <v>13.4</v>
      </c>
      <c r="K20" s="12">
        <v>18.8</v>
      </c>
      <c r="L20" s="12">
        <v>9</v>
      </c>
      <c r="M20" s="12">
        <v>13.87</v>
      </c>
      <c r="N20" s="12">
        <v>6.5</v>
      </c>
      <c r="O20" s="12">
        <v>11.55</v>
      </c>
      <c r="P20" s="12">
        <v>4.7</v>
      </c>
      <c r="Q20" s="12">
        <v>9.3000000000000007</v>
      </c>
      <c r="R20" s="12">
        <v>2.5</v>
      </c>
      <c r="S20" s="12">
        <v>5.2</v>
      </c>
      <c r="T20" s="12">
        <v>3.2</v>
      </c>
      <c r="U20" s="12">
        <v>5.15</v>
      </c>
      <c r="V20" s="12">
        <v>13.8</v>
      </c>
      <c r="W20" s="12">
        <v>24.1</v>
      </c>
      <c r="X20" s="12">
        <v>9.1</v>
      </c>
      <c r="Y20" s="12">
        <v>22.4</v>
      </c>
      <c r="Z20" s="12"/>
      <c r="AA20" s="12"/>
      <c r="AB20" s="12">
        <v>11</v>
      </c>
      <c r="AC20" s="12">
        <v>19.8</v>
      </c>
      <c r="AD20" s="12">
        <v>8.6</v>
      </c>
      <c r="AE20" s="12">
        <v>15</v>
      </c>
      <c r="AF20" s="12"/>
      <c r="AG20" s="12"/>
      <c r="AH20" s="12">
        <v>5.4</v>
      </c>
      <c r="AI20" s="12">
        <v>10.6</v>
      </c>
      <c r="AJ20" s="12">
        <v>5</v>
      </c>
      <c r="AK20" s="12">
        <v>8.4</v>
      </c>
      <c r="AL20" s="12"/>
      <c r="AM20" s="12"/>
      <c r="AN20" s="12">
        <v>3.35</v>
      </c>
      <c r="AO20" s="12">
        <v>7.07</v>
      </c>
      <c r="AP20" s="12">
        <v>3.4</v>
      </c>
      <c r="AQ20" s="12">
        <v>6.3</v>
      </c>
      <c r="AR20" s="12">
        <v>3.3</v>
      </c>
      <c r="AS20" s="12">
        <v>5.68</v>
      </c>
      <c r="AT20" s="12">
        <v>2.0099999999999998</v>
      </c>
      <c r="AU20" s="12">
        <v>4.07</v>
      </c>
      <c r="AV20" s="12">
        <v>1.68</v>
      </c>
      <c r="AW20" s="12">
        <v>3.27</v>
      </c>
      <c r="AX20" s="12">
        <v>1.45</v>
      </c>
      <c r="AY20" s="12">
        <v>2.46</v>
      </c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20"/>
      <c r="BR20" s="56">
        <v>1.32</v>
      </c>
      <c r="BS20" s="96">
        <v>2.0499999999999998</v>
      </c>
      <c r="BT20" s="56">
        <v>0.97</v>
      </c>
      <c r="BU20" s="56">
        <v>1.49</v>
      </c>
      <c r="BV20" s="51">
        <v>0.56000000000000005</v>
      </c>
      <c r="BW20" s="56">
        <v>1.1200000000000001</v>
      </c>
      <c r="BX20" s="56">
        <v>0.19</v>
      </c>
      <c r="BY20" s="56">
        <v>0.56999999999999995</v>
      </c>
      <c r="BZ20" s="51">
        <v>0</v>
      </c>
      <c r="CA20" s="56">
        <v>0.08</v>
      </c>
      <c r="CB20" s="51">
        <v>0</v>
      </c>
      <c r="CC20" s="56">
        <v>0.15</v>
      </c>
    </row>
    <row r="21" spans="1:81" s="37" customFormat="1" ht="13" x14ac:dyDescent="0.3">
      <c r="A21" s="38">
        <v>16</v>
      </c>
      <c r="B21" s="39">
        <v>20.100000000000001</v>
      </c>
      <c r="C21" s="12">
        <v>25.4</v>
      </c>
      <c r="D21" s="12"/>
      <c r="E21" s="12"/>
      <c r="F21" s="12"/>
      <c r="G21" s="12"/>
      <c r="H21" s="12"/>
      <c r="I21" s="12"/>
      <c r="J21" s="12">
        <v>13.1</v>
      </c>
      <c r="K21" s="12">
        <v>19.100000000000001</v>
      </c>
      <c r="L21" s="12">
        <v>10.199999999999999</v>
      </c>
      <c r="M21" s="12">
        <v>13.94</v>
      </c>
      <c r="N21" s="12">
        <v>9.0500000000000007</v>
      </c>
      <c r="O21" s="12">
        <v>12.4</v>
      </c>
      <c r="P21" s="12">
        <v>7.1</v>
      </c>
      <c r="Q21" s="12">
        <v>11</v>
      </c>
      <c r="R21" s="12">
        <v>4.4000000000000004</v>
      </c>
      <c r="S21" s="12">
        <v>6.4</v>
      </c>
      <c r="T21" s="12">
        <v>2.65</v>
      </c>
      <c r="U21" s="12">
        <v>5.0999999999999996</v>
      </c>
      <c r="V21" s="12">
        <v>14.1</v>
      </c>
      <c r="W21" s="12">
        <v>24.3</v>
      </c>
      <c r="X21" s="12">
        <v>7.7</v>
      </c>
      <c r="Y21" s="12">
        <v>24.5</v>
      </c>
      <c r="Z21" s="12"/>
      <c r="AA21" s="12"/>
      <c r="AB21" s="12">
        <v>11</v>
      </c>
      <c r="AC21" s="12">
        <v>18.2</v>
      </c>
      <c r="AD21" s="12">
        <v>8.9</v>
      </c>
      <c r="AE21" s="12">
        <v>14.5</v>
      </c>
      <c r="AF21" s="12"/>
      <c r="AG21" s="12"/>
      <c r="AH21" s="12">
        <v>6</v>
      </c>
      <c r="AI21" s="12">
        <v>10.7</v>
      </c>
      <c r="AJ21" s="12">
        <v>4.9000000000000004</v>
      </c>
      <c r="AK21" s="12">
        <v>9.1</v>
      </c>
      <c r="AL21" s="12"/>
      <c r="AM21" s="12"/>
      <c r="AN21" s="12">
        <v>2.97</v>
      </c>
      <c r="AO21" s="12">
        <v>6.95</v>
      </c>
      <c r="AP21" s="12">
        <v>2.65</v>
      </c>
      <c r="AQ21" s="12">
        <v>6.07</v>
      </c>
      <c r="AR21" s="12">
        <v>1.84</v>
      </c>
      <c r="AS21" s="12">
        <v>5.62</v>
      </c>
      <c r="AT21" s="12">
        <v>1.5</v>
      </c>
      <c r="AU21" s="12">
        <v>3.9</v>
      </c>
      <c r="AV21" s="12">
        <v>1.3</v>
      </c>
      <c r="AW21" s="12">
        <v>3</v>
      </c>
      <c r="AX21" s="12">
        <v>1.1599999999999999</v>
      </c>
      <c r="AY21" s="12">
        <v>2.82</v>
      </c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20"/>
      <c r="BR21" s="56">
        <v>1.04</v>
      </c>
      <c r="BS21" s="55">
        <v>2.4</v>
      </c>
      <c r="BT21" s="56">
        <v>0.68</v>
      </c>
      <c r="BU21" s="56">
        <v>1.56</v>
      </c>
      <c r="BV21" s="51">
        <v>0.25</v>
      </c>
      <c r="BW21" s="56">
        <v>1.02</v>
      </c>
      <c r="BX21" s="56">
        <v>0.05</v>
      </c>
      <c r="BY21" s="56">
        <v>0.34</v>
      </c>
      <c r="BZ21" s="51">
        <v>0</v>
      </c>
      <c r="CA21" s="56">
        <v>0.05</v>
      </c>
      <c r="CB21" s="51">
        <v>0</v>
      </c>
      <c r="CC21" s="56">
        <v>0.09</v>
      </c>
    </row>
    <row r="22" spans="1:81" s="37" customFormat="1" ht="13" x14ac:dyDescent="0.3">
      <c r="A22" s="38">
        <v>17</v>
      </c>
      <c r="B22" s="39">
        <v>19.8</v>
      </c>
      <c r="C22" s="12">
        <v>25.6</v>
      </c>
      <c r="D22" s="12"/>
      <c r="E22" s="12"/>
      <c r="F22" s="12"/>
      <c r="G22" s="12"/>
      <c r="H22" s="12"/>
      <c r="I22" s="12"/>
      <c r="J22" s="12">
        <v>13</v>
      </c>
      <c r="K22" s="12">
        <v>18.399999999999999</v>
      </c>
      <c r="L22" s="12">
        <v>10.199999999999999</v>
      </c>
      <c r="M22" s="12">
        <v>13.46</v>
      </c>
      <c r="N22" s="12">
        <v>8.4</v>
      </c>
      <c r="O22" s="12">
        <v>12</v>
      </c>
      <c r="P22" s="12">
        <v>6.6</v>
      </c>
      <c r="Q22" s="12">
        <v>10.1</v>
      </c>
      <c r="R22" s="12">
        <v>3.45</v>
      </c>
      <c r="S22" s="12">
        <v>5</v>
      </c>
      <c r="T22" s="12">
        <v>2.5499999999999998</v>
      </c>
      <c r="U22" s="12">
        <v>6.3</v>
      </c>
      <c r="V22" s="12">
        <v>14.3</v>
      </c>
      <c r="W22" s="12">
        <v>24.4</v>
      </c>
      <c r="X22" s="12">
        <v>7.9</v>
      </c>
      <c r="Y22" s="12">
        <v>24.8</v>
      </c>
      <c r="Z22" s="12"/>
      <c r="AA22" s="12"/>
      <c r="AB22" s="12">
        <v>10.8</v>
      </c>
      <c r="AC22" s="12">
        <v>17.7</v>
      </c>
      <c r="AD22" s="12">
        <v>7.8</v>
      </c>
      <c r="AE22" s="12">
        <v>14.6</v>
      </c>
      <c r="AF22" s="12"/>
      <c r="AG22" s="12"/>
      <c r="AH22" s="12">
        <v>5.9</v>
      </c>
      <c r="AI22" s="12">
        <v>10.6</v>
      </c>
      <c r="AJ22" s="12">
        <v>4.3</v>
      </c>
      <c r="AK22" s="12">
        <v>8.1999999999999993</v>
      </c>
      <c r="AL22" s="12"/>
      <c r="AM22" s="12"/>
      <c r="AN22" s="12">
        <v>2.4300000000000002</v>
      </c>
      <c r="AO22" s="12">
        <v>7.12</v>
      </c>
      <c r="AP22" s="12">
        <v>2.5</v>
      </c>
      <c r="AQ22" s="12">
        <v>5.7</v>
      </c>
      <c r="AR22" s="12">
        <v>2.23</v>
      </c>
      <c r="AS22" s="12">
        <v>4.9800000000000004</v>
      </c>
      <c r="AT22" s="12">
        <v>1.38</v>
      </c>
      <c r="AU22" s="12">
        <v>3.57</v>
      </c>
      <c r="AV22" s="12">
        <v>1.2</v>
      </c>
      <c r="AW22" s="12">
        <v>2.98</v>
      </c>
      <c r="AX22" s="12">
        <v>1.1000000000000001</v>
      </c>
      <c r="AY22" s="12">
        <v>2.8</v>
      </c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20"/>
      <c r="BR22" s="56">
        <v>0.96</v>
      </c>
      <c r="BS22" s="55">
        <v>2.2000000000000002</v>
      </c>
      <c r="BT22" s="56">
        <v>0.51</v>
      </c>
      <c r="BU22" s="56">
        <v>1.36</v>
      </c>
      <c r="BV22" s="51">
        <v>0.16</v>
      </c>
      <c r="BW22" s="56">
        <v>0.89</v>
      </c>
      <c r="BX22" s="56">
        <v>0.03</v>
      </c>
      <c r="BY22" s="56">
        <v>0.27</v>
      </c>
      <c r="BZ22" s="51">
        <v>0</v>
      </c>
      <c r="CA22" s="56">
        <v>0.02</v>
      </c>
      <c r="CB22" s="51">
        <v>0</v>
      </c>
      <c r="CC22" s="56">
        <v>0.05</v>
      </c>
    </row>
    <row r="23" spans="1:81" s="37" customFormat="1" ht="13" x14ac:dyDescent="0.3">
      <c r="A23" s="38">
        <v>18</v>
      </c>
      <c r="B23" s="39">
        <v>20.100000000000001</v>
      </c>
      <c r="C23" s="12">
        <v>25.75</v>
      </c>
      <c r="D23" s="12"/>
      <c r="E23" s="12"/>
      <c r="F23" s="12"/>
      <c r="G23" s="12"/>
      <c r="H23" s="12"/>
      <c r="I23" s="12"/>
      <c r="J23" s="12">
        <v>12.8</v>
      </c>
      <c r="K23" s="12">
        <v>17</v>
      </c>
      <c r="L23" s="12">
        <v>9.6999999999999993</v>
      </c>
      <c r="M23" s="12">
        <v>13.38</v>
      </c>
      <c r="N23" s="12">
        <v>5.85</v>
      </c>
      <c r="O23" s="12">
        <v>10.8</v>
      </c>
      <c r="P23" s="12">
        <v>5.2</v>
      </c>
      <c r="Q23" s="12">
        <v>8.1</v>
      </c>
      <c r="R23" s="12">
        <v>3.3</v>
      </c>
      <c r="S23" s="12">
        <v>4.5</v>
      </c>
      <c r="T23" s="12">
        <v>2.4</v>
      </c>
      <c r="U23" s="12">
        <v>7.1</v>
      </c>
      <c r="V23" s="12">
        <v>15.1</v>
      </c>
      <c r="W23" s="12">
        <v>24.9</v>
      </c>
      <c r="X23" s="12">
        <v>8.3000000000000007</v>
      </c>
      <c r="Y23" s="12">
        <v>23.4</v>
      </c>
      <c r="Z23" s="12"/>
      <c r="AA23" s="12"/>
      <c r="AB23" s="12">
        <v>10</v>
      </c>
      <c r="AC23" s="12">
        <v>18</v>
      </c>
      <c r="AD23" s="12">
        <v>7.8</v>
      </c>
      <c r="AE23" s="12">
        <v>14.8</v>
      </c>
      <c r="AF23" s="12"/>
      <c r="AG23" s="12"/>
      <c r="AH23" s="12">
        <v>5.4</v>
      </c>
      <c r="AI23" s="12">
        <v>10.7</v>
      </c>
      <c r="AJ23" s="12">
        <v>4</v>
      </c>
      <c r="AK23" s="12">
        <v>8.6</v>
      </c>
      <c r="AL23" s="12"/>
      <c r="AM23" s="12"/>
      <c r="AN23" s="12">
        <v>2.82</v>
      </c>
      <c r="AO23" s="12">
        <v>6.9</v>
      </c>
      <c r="AP23" s="12">
        <v>2.41</v>
      </c>
      <c r="AQ23" s="12">
        <v>5.47</v>
      </c>
      <c r="AR23" s="12">
        <v>2</v>
      </c>
      <c r="AS23" s="12">
        <v>4.0199999999999996</v>
      </c>
      <c r="AT23" s="12">
        <v>1.18</v>
      </c>
      <c r="AU23" s="12">
        <v>4</v>
      </c>
      <c r="AV23" s="12">
        <v>1.03</v>
      </c>
      <c r="AW23" s="12">
        <v>3.2</v>
      </c>
      <c r="AX23" s="12">
        <v>0.96</v>
      </c>
      <c r="AY23" s="12">
        <v>2.42</v>
      </c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>
        <v>0.86</v>
      </c>
      <c r="BS23" s="12">
        <v>2.35</v>
      </c>
      <c r="BT23" s="12">
        <v>0.37</v>
      </c>
      <c r="BU23" s="12">
        <v>1.59</v>
      </c>
      <c r="BV23" s="12">
        <v>0.14000000000000001</v>
      </c>
      <c r="BW23" s="12">
        <v>0.78</v>
      </c>
      <c r="BX23" s="12">
        <v>0</v>
      </c>
      <c r="BY23" s="12">
        <v>0.21</v>
      </c>
      <c r="BZ23" s="51">
        <v>0</v>
      </c>
      <c r="CA23" s="12">
        <v>0.06</v>
      </c>
      <c r="CB23" s="51">
        <v>0</v>
      </c>
      <c r="CC23" s="12">
        <v>0.16</v>
      </c>
    </row>
    <row r="24" spans="1:81" s="37" customFormat="1" ht="13" x14ac:dyDescent="0.3">
      <c r="A24" s="38">
        <v>19</v>
      </c>
      <c r="B24" s="39">
        <v>20.100000000000001</v>
      </c>
      <c r="C24" s="12">
        <v>25.5</v>
      </c>
      <c r="D24" s="12"/>
      <c r="E24" s="12"/>
      <c r="F24" s="12"/>
      <c r="G24" s="12"/>
      <c r="H24" s="12"/>
      <c r="I24" s="12"/>
      <c r="J24" s="12">
        <v>12.7</v>
      </c>
      <c r="K24" s="12">
        <v>17.8</v>
      </c>
      <c r="L24" s="12">
        <v>9.6300000000000008</v>
      </c>
      <c r="M24" s="12">
        <v>12.37</v>
      </c>
      <c r="N24" s="12">
        <v>4.25</v>
      </c>
      <c r="O24" s="12">
        <v>7.35</v>
      </c>
      <c r="P24" s="12">
        <v>4.0999999999999996</v>
      </c>
      <c r="Q24" s="12">
        <v>5.2</v>
      </c>
      <c r="R24" s="12">
        <v>3.2</v>
      </c>
      <c r="S24" s="12">
        <v>4.5999999999999996</v>
      </c>
      <c r="T24" s="12">
        <v>2.2000000000000002</v>
      </c>
      <c r="U24" s="12">
        <v>5.6</v>
      </c>
      <c r="V24" s="12">
        <v>15.2</v>
      </c>
      <c r="W24" s="12">
        <v>24.7</v>
      </c>
      <c r="X24" s="12">
        <v>8.9</v>
      </c>
      <c r="Y24" s="12">
        <v>24.8</v>
      </c>
      <c r="Z24" s="12"/>
      <c r="AA24" s="12"/>
      <c r="AB24" s="12">
        <v>9.6</v>
      </c>
      <c r="AC24" s="12">
        <v>18.100000000000001</v>
      </c>
      <c r="AD24" s="12">
        <v>7.8</v>
      </c>
      <c r="AE24" s="12">
        <v>14.5</v>
      </c>
      <c r="AF24" s="12"/>
      <c r="AG24" s="12"/>
      <c r="AH24" s="12">
        <v>6</v>
      </c>
      <c r="AI24" s="12">
        <v>10.199999999999999</v>
      </c>
      <c r="AJ24" s="12">
        <v>3.5</v>
      </c>
      <c r="AK24" s="12">
        <v>8.4499999999999993</v>
      </c>
      <c r="AL24" s="12"/>
      <c r="AM24" s="12"/>
      <c r="AN24" s="12">
        <v>2.75</v>
      </c>
      <c r="AO24" s="12">
        <v>6.62</v>
      </c>
      <c r="AP24" s="12">
        <v>2.37</v>
      </c>
      <c r="AQ24" s="12">
        <v>5.63</v>
      </c>
      <c r="AR24" s="12">
        <v>1.95</v>
      </c>
      <c r="AS24" s="12">
        <v>4.45</v>
      </c>
      <c r="AT24" s="12">
        <v>1.19</v>
      </c>
      <c r="AU24" s="12">
        <v>3.5</v>
      </c>
      <c r="AV24" s="12">
        <v>1.1000000000000001</v>
      </c>
      <c r="AW24" s="12">
        <v>3</v>
      </c>
      <c r="AX24" s="12">
        <v>0.9</v>
      </c>
      <c r="AY24" s="12">
        <v>2.35</v>
      </c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20"/>
      <c r="BR24" s="56">
        <v>0.7</v>
      </c>
      <c r="BS24" s="96">
        <v>2.15</v>
      </c>
      <c r="BT24" s="56">
        <v>0.17</v>
      </c>
      <c r="BU24" s="56">
        <v>1.1499999999999999</v>
      </c>
      <c r="BV24" s="51">
        <v>0</v>
      </c>
      <c r="BW24" s="56">
        <v>0.53</v>
      </c>
      <c r="BX24" s="51">
        <v>0</v>
      </c>
      <c r="BY24" s="56">
        <v>0.13</v>
      </c>
      <c r="BZ24" s="51">
        <v>0</v>
      </c>
      <c r="CA24" s="56">
        <v>0.02</v>
      </c>
      <c r="CB24" s="51">
        <v>0</v>
      </c>
      <c r="CC24" s="56">
        <v>0.18</v>
      </c>
    </row>
    <row r="25" spans="1:81" s="37" customFormat="1" ht="13" x14ac:dyDescent="0.3">
      <c r="A25" s="38">
        <v>20</v>
      </c>
      <c r="B25" s="39">
        <v>21</v>
      </c>
      <c r="C25" s="12">
        <v>25.8</v>
      </c>
      <c r="D25" s="12"/>
      <c r="E25" s="12"/>
      <c r="F25" s="12"/>
      <c r="G25" s="12"/>
      <c r="H25" s="12"/>
      <c r="I25" s="12"/>
      <c r="J25" s="12">
        <v>12.5</v>
      </c>
      <c r="K25" s="12">
        <v>17.3</v>
      </c>
      <c r="L25" s="12">
        <v>5.43</v>
      </c>
      <c r="M25" s="12">
        <v>11.34</v>
      </c>
      <c r="N25" s="12">
        <v>4.2</v>
      </c>
      <c r="O25" s="12">
        <v>4.9000000000000004</v>
      </c>
      <c r="P25" s="12">
        <v>4</v>
      </c>
      <c r="Q25" s="12">
        <v>5.0999999999999996</v>
      </c>
      <c r="R25" s="12">
        <v>3.25</v>
      </c>
      <c r="S25" s="12">
        <v>4.7</v>
      </c>
      <c r="T25" s="12">
        <v>2.2000000000000002</v>
      </c>
      <c r="U25" s="12">
        <v>7.2</v>
      </c>
      <c r="V25" s="12">
        <v>15.4</v>
      </c>
      <c r="W25" s="12">
        <v>24.8</v>
      </c>
      <c r="X25" s="12">
        <v>9.4</v>
      </c>
      <c r="Y25" s="12">
        <v>25.1</v>
      </c>
      <c r="Z25" s="12"/>
      <c r="AA25" s="12"/>
      <c r="AB25" s="12">
        <v>10.4</v>
      </c>
      <c r="AC25" s="12">
        <v>18.600000000000001</v>
      </c>
      <c r="AD25" s="12">
        <v>7.2</v>
      </c>
      <c r="AE25" s="12">
        <v>14.4</v>
      </c>
      <c r="AF25" s="12"/>
      <c r="AG25" s="12"/>
      <c r="AH25" s="12">
        <v>5.2</v>
      </c>
      <c r="AI25" s="12">
        <v>9.9</v>
      </c>
      <c r="AJ25" s="12">
        <v>2.7</v>
      </c>
      <c r="AK25" s="12">
        <v>6.2</v>
      </c>
      <c r="AL25" s="12"/>
      <c r="AM25" s="12"/>
      <c r="AN25" s="12">
        <v>2.08</v>
      </c>
      <c r="AO25" s="12">
        <v>6.75</v>
      </c>
      <c r="AP25" s="12">
        <v>2.0299999999999998</v>
      </c>
      <c r="AQ25" s="12">
        <v>5.4</v>
      </c>
      <c r="AR25" s="12">
        <v>1.62</v>
      </c>
      <c r="AS25" s="12">
        <v>4</v>
      </c>
      <c r="AT25" s="12">
        <v>0.96</v>
      </c>
      <c r="AU25" s="12">
        <v>3.04</v>
      </c>
      <c r="AV25" s="12">
        <v>0.78</v>
      </c>
      <c r="AW25" s="12">
        <v>2.58</v>
      </c>
      <c r="AX25" s="12">
        <v>0.6</v>
      </c>
      <c r="AY25" s="12">
        <v>2.0299999999999998</v>
      </c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20"/>
      <c r="BR25" s="56">
        <v>0.34</v>
      </c>
      <c r="BS25" s="96">
        <v>1.75</v>
      </c>
      <c r="BT25" s="56">
        <v>0.03</v>
      </c>
      <c r="BU25" s="56">
        <v>1.1100000000000001</v>
      </c>
      <c r="BV25" s="51">
        <v>0</v>
      </c>
      <c r="BW25" s="56">
        <v>0.47</v>
      </c>
      <c r="BX25" s="51">
        <v>0</v>
      </c>
      <c r="BY25" s="56">
        <v>0.03</v>
      </c>
      <c r="BZ25" s="51">
        <v>0</v>
      </c>
      <c r="CA25" s="56">
        <v>0.01</v>
      </c>
      <c r="CB25" s="51">
        <v>0</v>
      </c>
      <c r="CC25" s="51">
        <v>0</v>
      </c>
    </row>
    <row r="26" spans="1:81" s="37" customFormat="1" ht="13" x14ac:dyDescent="0.3">
      <c r="A26" s="38">
        <v>21</v>
      </c>
      <c r="B26" s="39">
        <v>20.8</v>
      </c>
      <c r="C26" s="12">
        <v>25.7</v>
      </c>
      <c r="D26" s="12"/>
      <c r="E26" s="12"/>
      <c r="F26" s="12"/>
      <c r="G26" s="12"/>
      <c r="H26" s="12"/>
      <c r="I26" s="12"/>
      <c r="J26" s="12">
        <v>12.8</v>
      </c>
      <c r="K26" s="12">
        <v>17.7</v>
      </c>
      <c r="L26" s="12">
        <v>4.42</v>
      </c>
      <c r="M26" s="12">
        <v>11.67</v>
      </c>
      <c r="N26" s="12">
        <v>4.05</v>
      </c>
      <c r="O26" s="12">
        <v>4.9000000000000004</v>
      </c>
      <c r="P26" s="12">
        <v>4.4000000000000004</v>
      </c>
      <c r="Q26" s="12">
        <v>6.25</v>
      </c>
      <c r="R26" s="12">
        <v>4.0999999999999996</v>
      </c>
      <c r="S26" s="12">
        <v>5.85</v>
      </c>
      <c r="T26" s="12">
        <v>1.9</v>
      </c>
      <c r="U26" s="12">
        <v>3.7</v>
      </c>
      <c r="V26" s="12">
        <v>16.8</v>
      </c>
      <c r="W26" s="12">
        <v>25.1</v>
      </c>
      <c r="X26" s="12">
        <v>9.5</v>
      </c>
      <c r="Y26" s="12">
        <v>25.4</v>
      </c>
      <c r="Z26" s="12"/>
      <c r="AA26" s="12"/>
      <c r="AB26" s="12">
        <v>10.6</v>
      </c>
      <c r="AC26" s="12">
        <v>18.899999999999999</v>
      </c>
      <c r="AD26" s="12">
        <v>7.2</v>
      </c>
      <c r="AE26" s="12">
        <v>14.4</v>
      </c>
      <c r="AF26" s="12"/>
      <c r="AG26" s="12"/>
      <c r="AH26" s="12">
        <v>5.5</v>
      </c>
      <c r="AI26" s="12">
        <v>9</v>
      </c>
      <c r="AJ26" s="12">
        <v>3.3</v>
      </c>
      <c r="AK26" s="12">
        <v>7.95</v>
      </c>
      <c r="AL26" s="12"/>
      <c r="AM26" s="12"/>
      <c r="AN26" s="12">
        <v>2.25</v>
      </c>
      <c r="AO26" s="12">
        <v>6.41</v>
      </c>
      <c r="AP26" s="12">
        <v>2.19</v>
      </c>
      <c r="AQ26" s="12">
        <v>5.1100000000000003</v>
      </c>
      <c r="AR26" s="12">
        <v>1.85</v>
      </c>
      <c r="AS26" s="12">
        <v>3.95</v>
      </c>
      <c r="AT26" s="12">
        <v>0.9</v>
      </c>
      <c r="AU26" s="12">
        <v>3.13</v>
      </c>
      <c r="AV26" s="12">
        <v>0.75</v>
      </c>
      <c r="AW26" s="12">
        <v>2.66</v>
      </c>
      <c r="AX26" s="12">
        <v>0.51</v>
      </c>
      <c r="AY26" s="12">
        <v>1.93</v>
      </c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20"/>
      <c r="BR26" s="56">
        <v>0.36</v>
      </c>
      <c r="BS26" s="96">
        <v>1.5</v>
      </c>
      <c r="BT26" s="56">
        <v>0.27</v>
      </c>
      <c r="BU26" s="56">
        <v>0.68</v>
      </c>
      <c r="BV26" s="51">
        <v>0.02</v>
      </c>
      <c r="BW26" s="56">
        <v>0.39</v>
      </c>
      <c r="BX26" s="51">
        <v>0</v>
      </c>
      <c r="BY26" s="56">
        <v>0.14000000000000001</v>
      </c>
      <c r="BZ26" s="51">
        <v>0</v>
      </c>
      <c r="CA26" s="51">
        <v>0</v>
      </c>
      <c r="CB26" s="51">
        <v>0</v>
      </c>
      <c r="CC26" s="56">
        <v>7.0000000000000007E-2</v>
      </c>
    </row>
    <row r="27" spans="1:81" s="37" customFormat="1" ht="13" x14ac:dyDescent="0.3">
      <c r="A27" s="38">
        <v>22</v>
      </c>
      <c r="B27" s="39">
        <v>22</v>
      </c>
      <c r="C27" s="12">
        <v>26.3</v>
      </c>
      <c r="D27" s="12"/>
      <c r="E27" s="12"/>
      <c r="F27" s="12"/>
      <c r="G27" s="12"/>
      <c r="H27" s="12"/>
      <c r="I27" s="12"/>
      <c r="J27" s="12">
        <v>12.4</v>
      </c>
      <c r="K27" s="12">
        <v>19</v>
      </c>
      <c r="L27" s="12">
        <v>4.6500000000000004</v>
      </c>
      <c r="M27" s="12">
        <v>11.82</v>
      </c>
      <c r="N27" s="12">
        <v>4</v>
      </c>
      <c r="O27" s="12">
        <v>6</v>
      </c>
      <c r="P27" s="12">
        <v>2.6</v>
      </c>
      <c r="Q27" s="12">
        <v>6</v>
      </c>
      <c r="R27" s="12">
        <v>3.2</v>
      </c>
      <c r="S27" s="12">
        <v>5.7</v>
      </c>
      <c r="T27" s="12">
        <v>2.4</v>
      </c>
      <c r="U27" s="12">
        <v>5.85</v>
      </c>
      <c r="V27" s="12">
        <v>17</v>
      </c>
      <c r="W27" s="12">
        <v>25.5</v>
      </c>
      <c r="X27" s="12">
        <v>9.6999999999999993</v>
      </c>
      <c r="Y27" s="12">
        <v>25.8</v>
      </c>
      <c r="Z27" s="12"/>
      <c r="AA27" s="12"/>
      <c r="AB27" s="12">
        <v>10.7</v>
      </c>
      <c r="AC27" s="40">
        <v>19</v>
      </c>
      <c r="AD27" s="40">
        <v>7.7</v>
      </c>
      <c r="AE27" s="40">
        <v>13.9</v>
      </c>
      <c r="AF27" s="40"/>
      <c r="AG27" s="40"/>
      <c r="AH27" s="40">
        <v>6.3</v>
      </c>
      <c r="AI27" s="40">
        <v>10.199999999999999</v>
      </c>
      <c r="AJ27" s="40">
        <v>4.3</v>
      </c>
      <c r="AK27" s="40">
        <v>8.0500000000000007</v>
      </c>
      <c r="AL27" s="40"/>
      <c r="AM27" s="40"/>
      <c r="AN27" s="40">
        <v>2.6</v>
      </c>
      <c r="AO27" s="40">
        <v>6.56</v>
      </c>
      <c r="AP27" s="12">
        <v>2.63</v>
      </c>
      <c r="AQ27" s="12">
        <v>5.33</v>
      </c>
      <c r="AR27" s="12">
        <v>2</v>
      </c>
      <c r="AS27" s="12">
        <v>4.5</v>
      </c>
      <c r="AT27" s="12">
        <v>1.26</v>
      </c>
      <c r="AU27" s="12">
        <v>3.37</v>
      </c>
      <c r="AV27" s="12">
        <v>1.1499999999999999</v>
      </c>
      <c r="AW27" s="12">
        <v>2.56</v>
      </c>
      <c r="AX27" s="12">
        <v>0.95</v>
      </c>
      <c r="AY27" s="12">
        <v>2.2000000000000002</v>
      </c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20"/>
      <c r="BR27" s="56">
        <v>0.51</v>
      </c>
      <c r="BS27" s="96">
        <v>1.7</v>
      </c>
      <c r="BT27" s="56">
        <v>0.28999999999999998</v>
      </c>
      <c r="BU27" s="56">
        <v>1.17</v>
      </c>
      <c r="BV27" s="51">
        <v>0.17</v>
      </c>
      <c r="BW27" s="56">
        <v>0.51</v>
      </c>
      <c r="BX27" s="51">
        <v>0</v>
      </c>
      <c r="BY27" s="56">
        <v>0.28999999999999998</v>
      </c>
      <c r="BZ27" s="51">
        <v>0</v>
      </c>
      <c r="CA27" s="51">
        <v>0</v>
      </c>
      <c r="CB27" s="51">
        <v>0</v>
      </c>
      <c r="CC27" s="56">
        <v>0.36</v>
      </c>
    </row>
    <row r="28" spans="1:81" s="37" customFormat="1" ht="13" x14ac:dyDescent="0.3">
      <c r="A28" s="38">
        <v>23</v>
      </c>
      <c r="B28" s="39">
        <v>22</v>
      </c>
      <c r="C28" s="12">
        <v>26.5</v>
      </c>
      <c r="D28" s="12"/>
      <c r="E28" s="12"/>
      <c r="F28" s="12"/>
      <c r="G28" s="12"/>
      <c r="H28" s="12"/>
      <c r="I28" s="12"/>
      <c r="J28" s="12">
        <v>12.8</v>
      </c>
      <c r="K28" s="12">
        <v>18.600000000000001</v>
      </c>
      <c r="L28" s="12">
        <v>5.0999999999999996</v>
      </c>
      <c r="M28" s="12">
        <v>13.45</v>
      </c>
      <c r="N28" s="12">
        <v>4.5999999999999996</v>
      </c>
      <c r="O28" s="12">
        <v>5.7</v>
      </c>
      <c r="P28" s="12">
        <v>4.9000000000000004</v>
      </c>
      <c r="Q28" s="12">
        <v>6.2</v>
      </c>
      <c r="R28" s="12">
        <v>4.2</v>
      </c>
      <c r="S28" s="12">
        <v>5.7</v>
      </c>
      <c r="T28" s="12">
        <v>2.2999999999999998</v>
      </c>
      <c r="U28" s="12">
        <v>5.8</v>
      </c>
      <c r="V28" s="12">
        <v>17.100000000000001</v>
      </c>
      <c r="W28" s="12">
        <v>25.6</v>
      </c>
      <c r="X28" s="12">
        <v>8.9</v>
      </c>
      <c r="Y28" s="12">
        <v>26.3</v>
      </c>
      <c r="Z28" s="12"/>
      <c r="AA28" s="12"/>
      <c r="AB28" s="12">
        <v>10.5</v>
      </c>
      <c r="AC28" s="40">
        <v>18.899999999999999</v>
      </c>
      <c r="AD28" s="40">
        <v>7.5</v>
      </c>
      <c r="AE28" s="40">
        <v>14.1</v>
      </c>
      <c r="AF28" s="40"/>
      <c r="AG28" s="40"/>
      <c r="AH28" s="40">
        <v>6.8</v>
      </c>
      <c r="AI28" s="40">
        <v>10.4</v>
      </c>
      <c r="AJ28" s="40">
        <v>3.35</v>
      </c>
      <c r="AK28" s="40">
        <v>8.3000000000000007</v>
      </c>
      <c r="AL28" s="40"/>
      <c r="AM28" s="40"/>
      <c r="AN28" s="40">
        <v>2.91</v>
      </c>
      <c r="AO28" s="40">
        <v>6.55</v>
      </c>
      <c r="AP28" s="12">
        <v>2.68</v>
      </c>
      <c r="AQ28" s="12">
        <v>5</v>
      </c>
      <c r="AR28" s="12">
        <v>2.1</v>
      </c>
      <c r="AS28" s="12">
        <v>4.42</v>
      </c>
      <c r="AT28" s="12">
        <v>1.45</v>
      </c>
      <c r="AU28" s="12">
        <v>3.4</v>
      </c>
      <c r="AV28" s="12">
        <v>1.28</v>
      </c>
      <c r="AW28" s="12">
        <v>2.92</v>
      </c>
      <c r="AX28" s="12">
        <v>1.2</v>
      </c>
      <c r="AY28" s="12">
        <v>2.41</v>
      </c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20"/>
      <c r="BR28" s="56">
        <v>1.06</v>
      </c>
      <c r="BS28" s="96">
        <v>2.1800000000000002</v>
      </c>
      <c r="BT28" s="56">
        <v>0.55000000000000004</v>
      </c>
      <c r="BU28" s="56">
        <v>1.55</v>
      </c>
      <c r="BV28" s="51">
        <v>0.36</v>
      </c>
      <c r="BW28" s="56">
        <v>0.82</v>
      </c>
      <c r="BX28" s="56">
        <v>0.13</v>
      </c>
      <c r="BY28" s="56">
        <v>0.41</v>
      </c>
      <c r="BZ28" s="51">
        <v>0</v>
      </c>
      <c r="CA28" s="51">
        <v>0</v>
      </c>
      <c r="CB28" s="56">
        <v>0.05</v>
      </c>
      <c r="CC28" s="56">
        <v>0.38</v>
      </c>
    </row>
    <row r="29" spans="1:81" s="37" customFormat="1" ht="13" x14ac:dyDescent="0.3">
      <c r="A29" s="38">
        <v>24</v>
      </c>
      <c r="B29" s="39">
        <v>22.1</v>
      </c>
      <c r="C29" s="12">
        <v>26</v>
      </c>
      <c r="D29" s="12"/>
      <c r="E29" s="12"/>
      <c r="F29" s="12"/>
      <c r="G29" s="12"/>
      <c r="H29" s="12"/>
      <c r="I29" s="12"/>
      <c r="J29" s="12">
        <v>12.5</v>
      </c>
      <c r="K29" s="12">
        <v>19.8</v>
      </c>
      <c r="L29" s="12">
        <v>6.2</v>
      </c>
      <c r="M29" s="12">
        <v>12.71</v>
      </c>
      <c r="N29" s="12">
        <v>4.75</v>
      </c>
      <c r="O29" s="12">
        <v>7.8</v>
      </c>
      <c r="P29" s="12">
        <v>4.8</v>
      </c>
      <c r="Q29" s="12">
        <v>6.3</v>
      </c>
      <c r="R29" s="12">
        <v>3.2</v>
      </c>
      <c r="S29" s="12">
        <v>5.6</v>
      </c>
      <c r="T29" s="12">
        <v>2.6</v>
      </c>
      <c r="U29" s="12">
        <v>5</v>
      </c>
      <c r="V29" s="12">
        <v>17.3</v>
      </c>
      <c r="W29" s="12">
        <v>25.5</v>
      </c>
      <c r="X29" s="12">
        <v>9.6</v>
      </c>
      <c r="Y29" s="12">
        <v>26.5</v>
      </c>
      <c r="Z29" s="12"/>
      <c r="AA29" s="12"/>
      <c r="AB29" s="12">
        <v>10.8</v>
      </c>
      <c r="AC29" s="12">
        <v>18.8</v>
      </c>
      <c r="AD29" s="12">
        <v>7.8</v>
      </c>
      <c r="AE29" s="12">
        <v>14.3</v>
      </c>
      <c r="AF29" s="12"/>
      <c r="AG29" s="12"/>
      <c r="AH29" s="12">
        <v>7.2</v>
      </c>
      <c r="AI29" s="12">
        <v>10.4</v>
      </c>
      <c r="AJ29" s="12">
        <v>4.3</v>
      </c>
      <c r="AK29" s="12">
        <v>8.4</v>
      </c>
      <c r="AL29" s="12"/>
      <c r="AM29" s="12"/>
      <c r="AN29" s="12">
        <v>2.8</v>
      </c>
      <c r="AO29" s="12">
        <v>6.68</v>
      </c>
      <c r="AP29" s="12">
        <v>2.4900000000000002</v>
      </c>
      <c r="AQ29" s="12">
        <v>5.15</v>
      </c>
      <c r="AR29" s="12">
        <v>2.0499999999999998</v>
      </c>
      <c r="AS29" s="12">
        <v>4.46</v>
      </c>
      <c r="AT29" s="12">
        <v>1.53</v>
      </c>
      <c r="AU29" s="12">
        <v>3.5</v>
      </c>
      <c r="AV29" s="12">
        <v>1.41</v>
      </c>
      <c r="AW29" s="12">
        <v>2.87</v>
      </c>
      <c r="AX29" s="12">
        <v>0.98</v>
      </c>
      <c r="AY29" s="12">
        <v>2.36</v>
      </c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>
        <v>0.71</v>
      </c>
      <c r="BS29" s="12">
        <v>1.8</v>
      </c>
      <c r="BT29" s="12">
        <v>0.57999999999999996</v>
      </c>
      <c r="BU29" s="12">
        <v>1.42</v>
      </c>
      <c r="BV29" s="51">
        <v>0.54</v>
      </c>
      <c r="BW29" s="12">
        <v>0.87</v>
      </c>
      <c r="BX29" s="12">
        <v>0.18</v>
      </c>
      <c r="BY29" s="12">
        <v>0.4</v>
      </c>
      <c r="BZ29" s="51">
        <v>0</v>
      </c>
      <c r="CA29" s="12">
        <v>0</v>
      </c>
      <c r="CB29" s="12">
        <v>0</v>
      </c>
      <c r="CC29" s="12">
        <v>0.17</v>
      </c>
    </row>
    <row r="30" spans="1:81" s="37" customFormat="1" ht="13" x14ac:dyDescent="0.3">
      <c r="A30" s="38">
        <v>25</v>
      </c>
      <c r="B30" s="39">
        <v>22</v>
      </c>
      <c r="C30" s="12">
        <v>26.1</v>
      </c>
      <c r="D30" s="12">
        <f t="shared" ref="D30:I30" si="0">MAX(D23:D29)</f>
        <v>0</v>
      </c>
      <c r="E30" s="12">
        <f t="shared" si="0"/>
        <v>0</v>
      </c>
      <c r="F30" s="12">
        <f t="shared" si="0"/>
        <v>0</v>
      </c>
      <c r="G30" s="12">
        <f t="shared" si="0"/>
        <v>0</v>
      </c>
      <c r="H30" s="12">
        <f t="shared" si="0"/>
        <v>0</v>
      </c>
      <c r="I30" s="12">
        <f t="shared" si="0"/>
        <v>0</v>
      </c>
      <c r="J30" s="12">
        <v>12.7</v>
      </c>
      <c r="K30" s="12">
        <v>19.2</v>
      </c>
      <c r="L30" s="12">
        <v>6.25</v>
      </c>
      <c r="M30" s="12">
        <v>13.51</v>
      </c>
      <c r="N30" s="12">
        <v>6.4</v>
      </c>
      <c r="O30" s="12">
        <v>10.8</v>
      </c>
      <c r="P30" s="12">
        <v>5.3</v>
      </c>
      <c r="Q30" s="12">
        <v>7.45</v>
      </c>
      <c r="R30" s="12">
        <v>4.2</v>
      </c>
      <c r="S30" s="12">
        <v>7.7</v>
      </c>
      <c r="T30" s="12">
        <v>2.5499999999999998</v>
      </c>
      <c r="U30" s="12">
        <v>5.9</v>
      </c>
      <c r="V30" s="12">
        <v>17.5</v>
      </c>
      <c r="W30" s="12">
        <v>25.7</v>
      </c>
      <c r="X30" s="12">
        <v>10.8</v>
      </c>
      <c r="Y30" s="12">
        <v>25.8</v>
      </c>
      <c r="Z30" s="12">
        <f t="shared" ref="Z30:BO30" si="1">MAX(Z23:Z29)</f>
        <v>0</v>
      </c>
      <c r="AA30" s="12">
        <f t="shared" si="1"/>
        <v>0</v>
      </c>
      <c r="AB30" s="12">
        <v>12.6</v>
      </c>
      <c r="AC30" s="12">
        <v>18.100000000000001</v>
      </c>
      <c r="AD30" s="12">
        <v>7.8</v>
      </c>
      <c r="AE30" s="12">
        <v>14.1</v>
      </c>
      <c r="AF30" s="12">
        <f t="shared" si="1"/>
        <v>0</v>
      </c>
      <c r="AG30" s="12">
        <f t="shared" si="1"/>
        <v>0</v>
      </c>
      <c r="AH30" s="12">
        <v>6</v>
      </c>
      <c r="AI30" s="12">
        <v>10.5</v>
      </c>
      <c r="AJ30" s="12">
        <v>4.3</v>
      </c>
      <c r="AK30" s="12">
        <v>8.6</v>
      </c>
      <c r="AL30" s="12">
        <f t="shared" si="1"/>
        <v>0</v>
      </c>
      <c r="AM30" s="12">
        <f t="shared" si="1"/>
        <v>0</v>
      </c>
      <c r="AN30" s="12">
        <v>2.7</v>
      </c>
      <c r="AO30" s="12">
        <v>6.3</v>
      </c>
      <c r="AP30" s="12">
        <v>2.5</v>
      </c>
      <c r="AQ30" s="12">
        <v>5.53</v>
      </c>
      <c r="AR30" s="12">
        <v>2.08</v>
      </c>
      <c r="AS30" s="12">
        <v>4.43</v>
      </c>
      <c r="AT30" s="12">
        <v>1.44</v>
      </c>
      <c r="AU30" s="12">
        <v>3.66</v>
      </c>
      <c r="AV30" s="12">
        <v>1.35</v>
      </c>
      <c r="AW30" s="12">
        <v>2.63</v>
      </c>
      <c r="AX30" s="12">
        <v>1.03</v>
      </c>
      <c r="AY30" s="12">
        <v>2.4</v>
      </c>
      <c r="AZ30" s="12">
        <f t="shared" si="1"/>
        <v>0</v>
      </c>
      <c r="BA30" s="12">
        <f t="shared" si="1"/>
        <v>0</v>
      </c>
      <c r="BB30" s="12">
        <f t="shared" si="1"/>
        <v>0</v>
      </c>
      <c r="BC30" s="12">
        <f t="shared" si="1"/>
        <v>0</v>
      </c>
      <c r="BD30" s="12">
        <f t="shared" si="1"/>
        <v>0</v>
      </c>
      <c r="BE30" s="12">
        <f t="shared" si="1"/>
        <v>0</v>
      </c>
      <c r="BF30" s="12">
        <f t="shared" si="1"/>
        <v>0</v>
      </c>
      <c r="BG30" s="12">
        <f t="shared" si="1"/>
        <v>0</v>
      </c>
      <c r="BH30" s="12">
        <f t="shared" si="1"/>
        <v>0</v>
      </c>
      <c r="BI30" s="12">
        <f t="shared" si="1"/>
        <v>0</v>
      </c>
      <c r="BJ30" s="12">
        <f t="shared" si="1"/>
        <v>0</v>
      </c>
      <c r="BK30" s="12">
        <f t="shared" si="1"/>
        <v>0</v>
      </c>
      <c r="BL30" s="12">
        <f t="shared" si="1"/>
        <v>0</v>
      </c>
      <c r="BM30" s="12">
        <f t="shared" si="1"/>
        <v>0</v>
      </c>
      <c r="BN30" s="12">
        <f t="shared" si="1"/>
        <v>0</v>
      </c>
      <c r="BO30" s="12">
        <f t="shared" si="1"/>
        <v>0</v>
      </c>
      <c r="BP30" s="12">
        <f t="shared" ref="BP30:BQ30" si="2">MAX(BP23:BP29)</f>
        <v>0</v>
      </c>
      <c r="BQ30" s="12">
        <f t="shared" si="2"/>
        <v>0</v>
      </c>
      <c r="BR30" s="12">
        <v>0.86</v>
      </c>
      <c r="BS30" s="12">
        <v>1.87</v>
      </c>
      <c r="BT30" s="12">
        <v>0.62</v>
      </c>
      <c r="BU30" s="12">
        <v>1.3</v>
      </c>
      <c r="BV30" s="12">
        <v>0.45</v>
      </c>
      <c r="BW30" s="12">
        <v>0.83</v>
      </c>
      <c r="BX30" s="12">
        <v>0.16</v>
      </c>
      <c r="BY30" s="12">
        <v>0.4</v>
      </c>
      <c r="BZ30" s="51">
        <v>0</v>
      </c>
      <c r="CA30" s="12">
        <v>0</v>
      </c>
      <c r="CB30" s="12">
        <v>0</v>
      </c>
      <c r="CC30" s="12">
        <v>0.12</v>
      </c>
    </row>
    <row r="31" spans="1:81" s="37" customFormat="1" ht="13" x14ac:dyDescent="0.3">
      <c r="A31" s="38">
        <v>26</v>
      </c>
      <c r="B31" s="39">
        <v>22.2</v>
      </c>
      <c r="C31" s="12">
        <v>26.4</v>
      </c>
      <c r="D31" s="12"/>
      <c r="E31" s="12"/>
      <c r="F31" s="12"/>
      <c r="G31" s="12"/>
      <c r="H31" s="12"/>
      <c r="I31" s="12"/>
      <c r="J31" s="12">
        <v>12.9</v>
      </c>
      <c r="K31" s="12">
        <v>20</v>
      </c>
      <c r="L31" s="12">
        <v>6.8</v>
      </c>
      <c r="M31" s="12">
        <v>13.49</v>
      </c>
      <c r="N31" s="12">
        <v>10.4</v>
      </c>
      <c r="O31" s="12">
        <v>12.5</v>
      </c>
      <c r="P31" s="12">
        <v>8</v>
      </c>
      <c r="Q31" s="12">
        <v>10.8</v>
      </c>
      <c r="R31" s="12">
        <v>4.75</v>
      </c>
      <c r="S31" s="12">
        <v>7.9</v>
      </c>
      <c r="T31" s="12">
        <v>2.8</v>
      </c>
      <c r="U31" s="12">
        <v>6.75</v>
      </c>
      <c r="V31" s="12">
        <v>17.8</v>
      </c>
      <c r="W31" s="12">
        <v>26.9</v>
      </c>
      <c r="X31" s="12">
        <v>10.3</v>
      </c>
      <c r="Y31" s="12">
        <v>25.3</v>
      </c>
      <c r="Z31" s="12"/>
      <c r="AA31" s="12"/>
      <c r="AB31" s="12">
        <v>13.8</v>
      </c>
      <c r="AC31" s="40">
        <v>18.8</v>
      </c>
      <c r="AD31" s="40">
        <v>8.6999999999999993</v>
      </c>
      <c r="AE31" s="40">
        <v>14.7</v>
      </c>
      <c r="AF31" s="40"/>
      <c r="AG31" s="40"/>
      <c r="AH31" s="40">
        <v>6.1</v>
      </c>
      <c r="AI31" s="40">
        <v>11</v>
      </c>
      <c r="AJ31" s="40">
        <v>5.35</v>
      </c>
      <c r="AK31" s="40">
        <v>8.4499999999999993</v>
      </c>
      <c r="AL31" s="40"/>
      <c r="AM31" s="40"/>
      <c r="AN31" s="40">
        <v>3.14</v>
      </c>
      <c r="AO31" s="40">
        <v>6.49</v>
      </c>
      <c r="AP31" s="12">
        <v>2.78</v>
      </c>
      <c r="AQ31" s="12">
        <v>5.03</v>
      </c>
      <c r="AR31" s="12">
        <v>2.2999999999999998</v>
      </c>
      <c r="AS31" s="12">
        <v>4.5</v>
      </c>
      <c r="AT31" s="12">
        <v>1.54</v>
      </c>
      <c r="AU31" s="12">
        <v>3.5</v>
      </c>
      <c r="AV31" s="12">
        <v>1.42</v>
      </c>
      <c r="AW31" s="12">
        <v>2.7</v>
      </c>
      <c r="AX31" s="12">
        <v>1.18</v>
      </c>
      <c r="AY31" s="12">
        <v>2.38</v>
      </c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20"/>
      <c r="BR31" s="56">
        <v>0.9</v>
      </c>
      <c r="BS31" s="55">
        <v>1.8</v>
      </c>
      <c r="BT31" s="56">
        <v>0.64</v>
      </c>
      <c r="BU31" s="56">
        <v>1.1200000000000001</v>
      </c>
      <c r="BV31" s="56">
        <v>0.43</v>
      </c>
      <c r="BW31" s="56">
        <v>0.8</v>
      </c>
      <c r="BX31" s="56">
        <v>0.18</v>
      </c>
      <c r="BY31" s="56">
        <v>0.42</v>
      </c>
      <c r="BZ31" s="51">
        <v>0</v>
      </c>
      <c r="CA31" s="51">
        <v>0</v>
      </c>
      <c r="CB31" s="12">
        <v>0</v>
      </c>
      <c r="CC31" s="56">
        <v>7.0000000000000007E-2</v>
      </c>
    </row>
    <row r="32" spans="1:81" s="37" customFormat="1" ht="13" x14ac:dyDescent="0.3">
      <c r="A32" s="38">
        <v>27</v>
      </c>
      <c r="B32" s="39">
        <v>22.7</v>
      </c>
      <c r="C32" s="12">
        <v>26.6</v>
      </c>
      <c r="D32" s="12"/>
      <c r="E32" s="12"/>
      <c r="F32" s="12"/>
      <c r="G32" s="12"/>
      <c r="H32" s="12"/>
      <c r="I32" s="12"/>
      <c r="J32" s="12">
        <v>12.6</v>
      </c>
      <c r="K32" s="12">
        <v>19.600000000000001</v>
      </c>
      <c r="L32" s="12">
        <v>9.1999999999999993</v>
      </c>
      <c r="M32" s="12">
        <v>13.86</v>
      </c>
      <c r="N32" s="12">
        <v>9.6</v>
      </c>
      <c r="O32" s="12">
        <v>12.1</v>
      </c>
      <c r="P32" s="12">
        <v>7.3</v>
      </c>
      <c r="Q32" s="12">
        <v>10.5</v>
      </c>
      <c r="R32" s="12">
        <v>3.6</v>
      </c>
      <c r="S32" s="12">
        <v>7.35</v>
      </c>
      <c r="T32" s="12">
        <v>2.6</v>
      </c>
      <c r="U32" s="12">
        <v>4.9000000000000004</v>
      </c>
      <c r="V32" s="12">
        <v>18.100000000000001</v>
      </c>
      <c r="W32" s="12">
        <v>27</v>
      </c>
      <c r="X32" s="12">
        <v>10.6</v>
      </c>
      <c r="Y32" s="12">
        <v>25.5</v>
      </c>
      <c r="Z32" s="12"/>
      <c r="AA32" s="12"/>
      <c r="AB32" s="12">
        <v>12</v>
      </c>
      <c r="AC32" s="40">
        <v>19.5</v>
      </c>
      <c r="AD32" s="40">
        <v>8.6</v>
      </c>
      <c r="AE32" s="40">
        <v>15.5</v>
      </c>
      <c r="AF32" s="40"/>
      <c r="AG32" s="40"/>
      <c r="AH32" s="40">
        <v>6.8</v>
      </c>
      <c r="AI32" s="40">
        <v>11.8</v>
      </c>
      <c r="AJ32" s="40">
        <v>5.6</v>
      </c>
      <c r="AK32" s="40">
        <v>8.4</v>
      </c>
      <c r="AL32" s="40"/>
      <c r="AM32" s="40"/>
      <c r="AN32" s="40">
        <v>3.22</v>
      </c>
      <c r="AO32" s="40">
        <v>6.52</v>
      </c>
      <c r="AP32" s="12">
        <v>3.07</v>
      </c>
      <c r="AQ32" s="12">
        <v>5.51</v>
      </c>
      <c r="AR32" s="12">
        <v>2.63</v>
      </c>
      <c r="AS32" s="12">
        <v>4.8099999999999996</v>
      </c>
      <c r="AT32" s="12">
        <v>2.1</v>
      </c>
      <c r="AU32" s="12">
        <v>3.96</v>
      </c>
      <c r="AV32" s="12">
        <v>1.71</v>
      </c>
      <c r="AW32" s="12">
        <v>3.61</v>
      </c>
      <c r="AX32" s="12">
        <v>1.45</v>
      </c>
      <c r="AY32" s="12">
        <v>2.4700000000000002</v>
      </c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20"/>
      <c r="BR32" s="56">
        <v>1.24</v>
      </c>
      <c r="BS32" s="96">
        <v>2.23</v>
      </c>
      <c r="BT32" s="56">
        <v>0.83</v>
      </c>
      <c r="BU32" s="56">
        <v>1.5</v>
      </c>
      <c r="BV32" s="56">
        <v>0.52</v>
      </c>
      <c r="BW32" s="56">
        <v>1.03</v>
      </c>
      <c r="BX32" s="56">
        <v>0.28000000000000003</v>
      </c>
      <c r="BY32" s="56">
        <v>0.51</v>
      </c>
      <c r="BZ32" s="51">
        <v>0</v>
      </c>
      <c r="CA32" s="56">
        <v>0.02</v>
      </c>
      <c r="CB32" s="12">
        <v>0</v>
      </c>
      <c r="CC32" s="56">
        <v>0.17</v>
      </c>
    </row>
    <row r="33" spans="1:81" s="37" customFormat="1" ht="13" x14ac:dyDescent="0.3">
      <c r="A33" s="38">
        <v>28</v>
      </c>
      <c r="B33" s="39">
        <v>22</v>
      </c>
      <c r="C33" s="12">
        <v>26.7</v>
      </c>
      <c r="D33" s="12"/>
      <c r="E33" s="12"/>
      <c r="F33" s="12"/>
      <c r="G33" s="12"/>
      <c r="H33" s="12"/>
      <c r="I33" s="12"/>
      <c r="J33" s="12">
        <v>14</v>
      </c>
      <c r="K33" s="12">
        <v>19.8</v>
      </c>
      <c r="L33" s="12">
        <v>9.5</v>
      </c>
      <c r="M33" s="12">
        <v>13.18</v>
      </c>
      <c r="N33" s="12">
        <v>10.7</v>
      </c>
      <c r="O33" s="12">
        <v>12.75</v>
      </c>
      <c r="P33" s="12">
        <v>8.5</v>
      </c>
      <c r="Q33" s="12">
        <v>11.85</v>
      </c>
      <c r="R33" s="12">
        <v>4.57</v>
      </c>
      <c r="S33" s="12">
        <v>9.3000000000000007</v>
      </c>
      <c r="T33" s="12">
        <v>2.7</v>
      </c>
      <c r="U33" s="12">
        <v>7.2</v>
      </c>
      <c r="V33" s="12">
        <v>17</v>
      </c>
      <c r="W33" s="12">
        <v>26.9</v>
      </c>
      <c r="X33" s="12">
        <v>10.5</v>
      </c>
      <c r="Y33" s="12">
        <v>25.6</v>
      </c>
      <c r="Z33" s="12"/>
      <c r="AA33" s="12"/>
      <c r="AB33" s="12">
        <v>12.8</v>
      </c>
      <c r="AC33" s="40">
        <v>19.7</v>
      </c>
      <c r="AD33" s="40">
        <v>9</v>
      </c>
      <c r="AE33" s="40">
        <v>15.7</v>
      </c>
      <c r="AF33" s="40"/>
      <c r="AG33" s="40"/>
      <c r="AH33" s="40">
        <v>6.6</v>
      </c>
      <c r="AI33" s="40">
        <v>11.7</v>
      </c>
      <c r="AJ33" s="40">
        <v>5.0999999999999996</v>
      </c>
      <c r="AK33" s="40">
        <v>8.3000000000000007</v>
      </c>
      <c r="AL33" s="40"/>
      <c r="AM33" s="40"/>
      <c r="AN33" s="40">
        <v>3.44</v>
      </c>
      <c r="AO33" s="40">
        <v>6.54</v>
      </c>
      <c r="AP33" s="12">
        <v>3.25</v>
      </c>
      <c r="AQ33" s="12">
        <v>5.43</v>
      </c>
      <c r="AR33" s="12">
        <v>2.4</v>
      </c>
      <c r="AS33" s="12">
        <v>4.76</v>
      </c>
      <c r="AT33" s="12">
        <v>2.06</v>
      </c>
      <c r="AU33" s="12">
        <v>4</v>
      </c>
      <c r="AV33" s="12">
        <v>1.95</v>
      </c>
      <c r="AW33" s="12">
        <v>3.18</v>
      </c>
      <c r="AX33" s="12">
        <v>1.43</v>
      </c>
      <c r="AY33" s="12">
        <v>2.65</v>
      </c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20"/>
      <c r="BR33" s="56">
        <v>1.2</v>
      </c>
      <c r="BS33" s="55">
        <v>2.2000000000000002</v>
      </c>
      <c r="BT33" s="56">
        <v>0.97</v>
      </c>
      <c r="BU33" s="56">
        <v>1.78</v>
      </c>
      <c r="BV33" s="56">
        <v>0.62</v>
      </c>
      <c r="BW33" s="56">
        <v>1.1200000000000001</v>
      </c>
      <c r="BX33" s="56">
        <v>0.31</v>
      </c>
      <c r="BY33" s="51">
        <v>0.5</v>
      </c>
      <c r="BZ33" s="51">
        <v>0</v>
      </c>
      <c r="CA33" s="56">
        <v>0.1</v>
      </c>
      <c r="CB33" s="12">
        <v>0</v>
      </c>
      <c r="CC33" s="56">
        <v>0.15</v>
      </c>
    </row>
    <row r="34" spans="1:81" s="37" customFormat="1" ht="13" x14ac:dyDescent="0.3">
      <c r="A34" s="38">
        <v>29</v>
      </c>
      <c r="B34" s="39">
        <v>22.1</v>
      </c>
      <c r="C34" s="12">
        <v>26.7</v>
      </c>
      <c r="D34" s="12"/>
      <c r="E34" s="12"/>
      <c r="F34" s="12"/>
      <c r="G34" s="12"/>
      <c r="H34" s="12"/>
      <c r="I34" s="12"/>
      <c r="J34" s="12">
        <v>12.3</v>
      </c>
      <c r="K34" s="12">
        <v>19.399999999999999</v>
      </c>
      <c r="L34" s="12">
        <v>9.58</v>
      </c>
      <c r="M34" s="12">
        <v>13.27</v>
      </c>
      <c r="N34" s="12">
        <v>11.8</v>
      </c>
      <c r="O34" s="12">
        <v>13.5</v>
      </c>
      <c r="P34" s="12">
        <v>10.09</v>
      </c>
      <c r="Q34" s="12">
        <v>13</v>
      </c>
      <c r="R34" s="12">
        <v>7.3</v>
      </c>
      <c r="S34" s="12">
        <v>10.3</v>
      </c>
      <c r="T34" s="12">
        <v>2.95</v>
      </c>
      <c r="U34" s="12">
        <v>11.5</v>
      </c>
      <c r="V34" s="12">
        <v>17</v>
      </c>
      <c r="W34" s="12">
        <v>26.4</v>
      </c>
      <c r="X34" s="12">
        <v>10.7</v>
      </c>
      <c r="Y34" s="12">
        <v>24.7</v>
      </c>
      <c r="Z34" s="12"/>
      <c r="AA34" s="12"/>
      <c r="AB34" s="12">
        <v>12.6</v>
      </c>
      <c r="AC34" s="40">
        <v>19.5</v>
      </c>
      <c r="AD34" s="40">
        <v>8.6999999999999993</v>
      </c>
      <c r="AE34" s="40">
        <v>15.2</v>
      </c>
      <c r="AF34" s="40"/>
      <c r="AG34" s="40"/>
      <c r="AH34" s="40">
        <v>6.5</v>
      </c>
      <c r="AI34" s="40">
        <v>10.4</v>
      </c>
      <c r="AJ34" s="40">
        <v>4.05</v>
      </c>
      <c r="AK34" s="40">
        <v>7.4</v>
      </c>
      <c r="AL34" s="40"/>
      <c r="AM34" s="40"/>
      <c r="AN34" s="40">
        <v>3.28</v>
      </c>
      <c r="AO34" s="40">
        <v>6.3</v>
      </c>
      <c r="AP34" s="12">
        <v>2.7</v>
      </c>
      <c r="AQ34" s="12">
        <v>4.9800000000000004</v>
      </c>
      <c r="AR34" s="12">
        <v>2.25</v>
      </c>
      <c r="AS34" s="12">
        <v>4.4000000000000004</v>
      </c>
      <c r="AT34" s="12">
        <v>2.16</v>
      </c>
      <c r="AU34" s="12">
        <v>3.53</v>
      </c>
      <c r="AV34" s="12">
        <v>1.87</v>
      </c>
      <c r="AW34" s="12">
        <v>3.03</v>
      </c>
      <c r="AX34" s="12">
        <v>1.56</v>
      </c>
      <c r="AY34" s="12">
        <v>2.44</v>
      </c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20"/>
      <c r="BR34" s="56">
        <v>1.23</v>
      </c>
      <c r="BS34" s="96">
        <v>2.02</v>
      </c>
      <c r="BT34" s="56">
        <v>0.75</v>
      </c>
      <c r="BU34" s="56">
        <v>1.5</v>
      </c>
      <c r="BV34" s="56">
        <v>0.41</v>
      </c>
      <c r="BW34" s="56">
        <v>0.98</v>
      </c>
      <c r="BX34" s="56">
        <v>0.16</v>
      </c>
      <c r="BY34" s="56">
        <v>0.37</v>
      </c>
      <c r="BZ34" s="51">
        <v>0</v>
      </c>
      <c r="CA34" s="56">
        <v>7.0000000000000007E-2</v>
      </c>
      <c r="CB34" s="12">
        <v>0</v>
      </c>
      <c r="CC34" s="51">
        <v>0</v>
      </c>
    </row>
    <row r="35" spans="1:81" s="37" customFormat="1" ht="13" x14ac:dyDescent="0.3">
      <c r="A35" s="38">
        <v>30</v>
      </c>
      <c r="B35" s="39">
        <v>22.2</v>
      </c>
      <c r="C35" s="116">
        <v>27</v>
      </c>
      <c r="D35" s="12"/>
      <c r="E35" s="12"/>
      <c r="F35" s="12"/>
      <c r="G35" s="12"/>
      <c r="H35" s="12"/>
      <c r="I35" s="12"/>
      <c r="J35" s="12">
        <v>11.8</v>
      </c>
      <c r="K35" s="12">
        <v>17.899999999999999</v>
      </c>
      <c r="L35" s="12">
        <v>10.130000000000001</v>
      </c>
      <c r="M35" s="12">
        <v>13.25</v>
      </c>
      <c r="N35" s="12">
        <v>12.3</v>
      </c>
      <c r="O35" s="12">
        <v>13.6</v>
      </c>
      <c r="P35" s="12">
        <v>12.1</v>
      </c>
      <c r="Q35" s="12">
        <v>14.6</v>
      </c>
      <c r="R35" s="12">
        <v>8.6</v>
      </c>
      <c r="S35" s="12">
        <v>11.2</v>
      </c>
      <c r="T35" s="12">
        <v>2.4</v>
      </c>
      <c r="U35" s="12">
        <v>11.3</v>
      </c>
      <c r="V35" s="12">
        <v>15.5</v>
      </c>
      <c r="W35" s="12">
        <v>26.1</v>
      </c>
      <c r="X35" s="12">
        <v>16</v>
      </c>
      <c r="Y35" s="12">
        <v>24.3</v>
      </c>
      <c r="Z35" s="12"/>
      <c r="AA35" s="12"/>
      <c r="AB35" s="12">
        <v>11</v>
      </c>
      <c r="AC35" s="12">
        <v>18.5</v>
      </c>
      <c r="AD35" s="12">
        <v>8.6999999999999993</v>
      </c>
      <c r="AE35" s="12">
        <v>15</v>
      </c>
      <c r="AF35" s="12"/>
      <c r="AG35" s="12"/>
      <c r="AH35" s="12">
        <v>5.9</v>
      </c>
      <c r="AI35" s="12">
        <v>9.9</v>
      </c>
      <c r="AJ35" s="12">
        <v>5</v>
      </c>
      <c r="AK35" s="12">
        <v>7.5</v>
      </c>
      <c r="AL35" s="12"/>
      <c r="AM35" s="12"/>
      <c r="AN35" s="12">
        <v>2.5499999999999998</v>
      </c>
      <c r="AO35" s="12">
        <v>5.8</v>
      </c>
      <c r="AP35" s="12">
        <v>2.29</v>
      </c>
      <c r="AQ35" s="12">
        <v>4.66</v>
      </c>
      <c r="AR35" s="12">
        <v>1.86</v>
      </c>
      <c r="AS35" s="12">
        <v>4.26</v>
      </c>
      <c r="AT35" s="12">
        <v>1.34</v>
      </c>
      <c r="AU35" s="12">
        <v>3.14</v>
      </c>
      <c r="AV35" s="12">
        <v>1.2</v>
      </c>
      <c r="AW35" s="12">
        <v>3.09</v>
      </c>
      <c r="AX35" s="12">
        <v>1.1499999999999999</v>
      </c>
      <c r="AY35" s="12">
        <v>2.48</v>
      </c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20"/>
      <c r="BR35" s="56">
        <v>1.1299999999999999</v>
      </c>
      <c r="BS35" s="96">
        <v>2.17</v>
      </c>
      <c r="BT35" s="56">
        <v>0.56000000000000005</v>
      </c>
      <c r="BU35" s="56">
        <v>1.25</v>
      </c>
      <c r="BV35" s="56">
        <v>0.24</v>
      </c>
      <c r="BW35" s="51">
        <v>0.9</v>
      </c>
      <c r="BX35" s="56">
        <v>0.09</v>
      </c>
      <c r="BY35" s="51">
        <v>0.3</v>
      </c>
      <c r="BZ35" s="51">
        <v>0</v>
      </c>
      <c r="CA35" s="56">
        <v>0.04</v>
      </c>
      <c r="CB35" s="12">
        <v>0</v>
      </c>
      <c r="CC35" s="51">
        <v>0</v>
      </c>
    </row>
    <row r="36" spans="1:81" s="37" customFormat="1" ht="13.5" thickBot="1" x14ac:dyDescent="0.35">
      <c r="A36" s="41">
        <v>31</v>
      </c>
      <c r="B36" s="42">
        <v>22.6</v>
      </c>
      <c r="C36" s="22">
        <v>27</v>
      </c>
      <c r="D36" s="22"/>
      <c r="E36" s="22"/>
      <c r="F36" s="22"/>
      <c r="G36" s="22"/>
      <c r="H36" s="22"/>
      <c r="I36" s="22"/>
      <c r="J36" s="22">
        <v>11.2</v>
      </c>
      <c r="K36" s="22">
        <v>18.2</v>
      </c>
      <c r="L36" s="22">
        <v>9.83</v>
      </c>
      <c r="M36" s="22">
        <v>13.21</v>
      </c>
      <c r="N36" s="22">
        <v>12.3</v>
      </c>
      <c r="O36" s="22">
        <v>14.15</v>
      </c>
      <c r="P36" s="22">
        <v>12.25</v>
      </c>
      <c r="Q36" s="22">
        <v>14.5</v>
      </c>
      <c r="R36" s="22">
        <v>8.1</v>
      </c>
      <c r="S36" s="22">
        <v>11.35</v>
      </c>
      <c r="T36" s="22">
        <v>2.1</v>
      </c>
      <c r="U36" s="22">
        <v>9.6999999999999993</v>
      </c>
      <c r="V36" s="22">
        <v>13.5</v>
      </c>
      <c r="W36" s="22">
        <v>25</v>
      </c>
      <c r="X36" s="22">
        <v>10.199999999999999</v>
      </c>
      <c r="Y36" s="22">
        <v>24.1</v>
      </c>
      <c r="Z36" s="22"/>
      <c r="AA36" s="22"/>
      <c r="AB36" s="22">
        <v>11</v>
      </c>
      <c r="AC36" s="22">
        <v>17.2</v>
      </c>
      <c r="AD36" s="22">
        <v>8.9</v>
      </c>
      <c r="AE36" s="22">
        <v>13.7</v>
      </c>
      <c r="AF36" s="22"/>
      <c r="AG36" s="22"/>
      <c r="AH36" s="22">
        <v>6</v>
      </c>
      <c r="AI36" s="22">
        <v>8.9</v>
      </c>
      <c r="AJ36" s="22">
        <v>4</v>
      </c>
      <c r="AK36" s="22">
        <v>6.4</v>
      </c>
      <c r="AL36" s="22"/>
      <c r="AM36" s="22"/>
      <c r="AN36" s="22">
        <v>2.2000000000000002</v>
      </c>
      <c r="AO36" s="22">
        <v>5.18</v>
      </c>
      <c r="AP36" s="22">
        <v>2.11</v>
      </c>
      <c r="AQ36" s="22">
        <v>4.0999999999999996</v>
      </c>
      <c r="AR36" s="22">
        <v>1.8</v>
      </c>
      <c r="AS36" s="22">
        <v>3.62</v>
      </c>
      <c r="AT36" s="22">
        <v>1.58</v>
      </c>
      <c r="AU36" s="22">
        <v>2.6</v>
      </c>
      <c r="AV36" s="22">
        <v>1.18</v>
      </c>
      <c r="AW36" s="22">
        <v>2.23</v>
      </c>
      <c r="AX36" s="22">
        <v>0.93</v>
      </c>
      <c r="AY36" s="22">
        <v>1.84</v>
      </c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32"/>
      <c r="BR36" s="130">
        <v>0.8</v>
      </c>
      <c r="BS36" s="131">
        <v>1.43</v>
      </c>
      <c r="BT36" s="132">
        <v>0.4</v>
      </c>
      <c r="BU36" s="132">
        <v>0.94</v>
      </c>
      <c r="BV36" s="132">
        <v>0.21</v>
      </c>
      <c r="BW36" s="132">
        <v>0.62</v>
      </c>
      <c r="BX36" s="132">
        <v>0.04</v>
      </c>
      <c r="BY36" s="69">
        <v>0.23</v>
      </c>
      <c r="BZ36" s="69">
        <v>0</v>
      </c>
      <c r="CA36" s="132">
        <v>0.01</v>
      </c>
      <c r="CB36" s="22">
        <v>0</v>
      </c>
      <c r="CC36" s="69">
        <v>0</v>
      </c>
    </row>
    <row r="37" spans="1:81" s="43" customFormat="1" ht="13.5" thickTop="1" x14ac:dyDescent="0.3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73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</row>
    <row r="38" spans="1:81" s="142" customFormat="1" ht="13" x14ac:dyDescent="0.35">
      <c r="A38" s="147" t="s">
        <v>73</v>
      </c>
      <c r="B38" s="155">
        <f>MIN(B6:B36)</f>
        <v>18.399999999999999</v>
      </c>
      <c r="C38" s="155">
        <f>MAX(C6:C36)</f>
        <v>27</v>
      </c>
      <c r="D38" s="155">
        <f t="shared" ref="D38:AY38" si="3">MAX(D6:D36)</f>
        <v>0</v>
      </c>
      <c r="E38" s="155">
        <f t="shared" si="3"/>
        <v>0</v>
      </c>
      <c r="F38" s="155">
        <f t="shared" si="3"/>
        <v>0</v>
      </c>
      <c r="G38" s="155">
        <f t="shared" si="3"/>
        <v>0</v>
      </c>
      <c r="H38" s="155">
        <f t="shared" si="3"/>
        <v>0</v>
      </c>
      <c r="I38" s="155">
        <f t="shared" si="3"/>
        <v>0</v>
      </c>
      <c r="J38" s="155">
        <f>MIN(J6:J36)</f>
        <v>10</v>
      </c>
      <c r="K38" s="155">
        <f t="shared" si="3"/>
        <v>20.399999999999999</v>
      </c>
      <c r="L38" s="155">
        <f>MIN(L6:L36)</f>
        <v>2.46</v>
      </c>
      <c r="M38" s="155">
        <f t="shared" si="3"/>
        <v>13.94</v>
      </c>
      <c r="N38" s="155">
        <f>MIN(N6:N36)</f>
        <v>0.8</v>
      </c>
      <c r="O38" s="155">
        <f t="shared" si="3"/>
        <v>14.15</v>
      </c>
      <c r="P38" s="155">
        <f>MIN(P6:P36)</f>
        <v>1.1000000000000001</v>
      </c>
      <c r="Q38" s="155">
        <f t="shared" si="3"/>
        <v>14.6</v>
      </c>
      <c r="R38" s="155">
        <f>MIN(R6:R36)</f>
        <v>0.9</v>
      </c>
      <c r="S38" s="155">
        <f t="shared" si="3"/>
        <v>11.35</v>
      </c>
      <c r="T38" s="155">
        <f>MIN(T6:T36)</f>
        <v>0.15</v>
      </c>
      <c r="U38" s="155">
        <f t="shared" si="3"/>
        <v>11.5</v>
      </c>
      <c r="V38" s="155">
        <f>MIN(V6:V36)</f>
        <v>12.1</v>
      </c>
      <c r="W38" s="155">
        <f>MAX(W6:W36)</f>
        <v>27</v>
      </c>
      <c r="X38" s="155">
        <f t="shared" si="3"/>
        <v>16</v>
      </c>
      <c r="Y38" s="155">
        <f t="shared" si="3"/>
        <v>26.5</v>
      </c>
      <c r="Z38" s="155">
        <f t="shared" si="3"/>
        <v>0</v>
      </c>
      <c r="AA38" s="155">
        <f t="shared" si="3"/>
        <v>0</v>
      </c>
      <c r="AB38" s="155">
        <f>MIN(AB6:AB36)</f>
        <v>7.6</v>
      </c>
      <c r="AC38" s="155">
        <f t="shared" si="3"/>
        <v>22</v>
      </c>
      <c r="AD38" s="155">
        <f>MIN(AD6:AD36)</f>
        <v>4.5999999999999996</v>
      </c>
      <c r="AE38" s="155">
        <f t="shared" si="3"/>
        <v>16.2</v>
      </c>
      <c r="AF38" s="155">
        <f t="shared" si="3"/>
        <v>0</v>
      </c>
      <c r="AG38" s="155">
        <f t="shared" si="3"/>
        <v>0</v>
      </c>
      <c r="AH38" s="155">
        <f>MIN(AH6:AH36)</f>
        <v>3.6</v>
      </c>
      <c r="AI38" s="155">
        <f t="shared" si="3"/>
        <v>12.4</v>
      </c>
      <c r="AJ38" s="155">
        <f>MIN(AJ6:AJ36)</f>
        <v>1.3</v>
      </c>
      <c r="AK38" s="155">
        <f t="shared" si="3"/>
        <v>10</v>
      </c>
      <c r="AL38" s="155">
        <f t="shared" si="3"/>
        <v>0</v>
      </c>
      <c r="AM38" s="155">
        <f t="shared" si="3"/>
        <v>0</v>
      </c>
      <c r="AN38" s="155">
        <f>MIN(AN6:AN36)</f>
        <v>0.14000000000000001</v>
      </c>
      <c r="AO38" s="155">
        <f t="shared" si="3"/>
        <v>8.85</v>
      </c>
      <c r="AP38" s="155">
        <f>MIN(AP6:AP36)</f>
        <v>0.2</v>
      </c>
      <c r="AQ38" s="155">
        <f t="shared" si="3"/>
        <v>7.64</v>
      </c>
      <c r="AR38" s="155">
        <f>MIN(AR6:AR36)</f>
        <v>0.1</v>
      </c>
      <c r="AS38" s="155">
        <f t="shared" si="3"/>
        <v>6.82</v>
      </c>
      <c r="AT38" s="155">
        <f>MIN(AT6:AT36)</f>
        <v>0</v>
      </c>
      <c r="AU38" s="155">
        <f t="shared" si="3"/>
        <v>5.22</v>
      </c>
      <c r="AV38" s="155">
        <f>MIN(AV6:AV36)</f>
        <v>0</v>
      </c>
      <c r="AW38" s="155">
        <f t="shared" si="3"/>
        <v>3.95</v>
      </c>
      <c r="AX38" s="155">
        <f>MIN(AX6:AX36)</f>
        <v>0</v>
      </c>
      <c r="AY38" s="155">
        <f t="shared" si="3"/>
        <v>3.56</v>
      </c>
      <c r="AZ38" s="156"/>
      <c r="BA38" s="156"/>
      <c r="BB38" s="156"/>
      <c r="BC38" s="156"/>
      <c r="BD38" s="156"/>
      <c r="BE38" s="156"/>
      <c r="BF38" s="156"/>
      <c r="BG38" s="157"/>
      <c r="BH38" s="157"/>
      <c r="BI38" s="157"/>
      <c r="BJ38" s="157"/>
      <c r="BK38" s="157"/>
      <c r="BL38" s="157"/>
      <c r="BM38" s="157"/>
      <c r="BN38" s="157"/>
      <c r="BO38" s="157"/>
      <c r="BP38" s="157"/>
      <c r="BQ38" s="157"/>
      <c r="BR38" s="155">
        <f>MIN(BR6:BR36)</f>
        <v>0</v>
      </c>
      <c r="BS38" s="155">
        <f t="shared" ref="BS38" si="4">MAX(BS6:BS36)</f>
        <v>2.72</v>
      </c>
      <c r="BT38" s="155">
        <f>MIN(BT6:BT36)</f>
        <v>0</v>
      </c>
      <c r="BU38" s="155">
        <f t="shared" ref="BU38" si="5">MAX(BU6:BU36)</f>
        <v>1.78</v>
      </c>
      <c r="BV38" s="155">
        <f>MIN(BV6:BV36)</f>
        <v>0</v>
      </c>
      <c r="BW38" s="155">
        <f t="shared" ref="BW38" si="6">MAX(BW6:BW36)</f>
        <v>1.25</v>
      </c>
      <c r="BX38" s="155">
        <f>MIN(BX6:BX36)</f>
        <v>0</v>
      </c>
      <c r="BY38" s="155">
        <f t="shared" ref="BY38" si="7">MAX(BY6:BY36)</f>
        <v>0.62</v>
      </c>
      <c r="BZ38" s="155">
        <f>MIN(BZ6:BZ36)</f>
        <v>0</v>
      </c>
      <c r="CA38" s="155">
        <f t="shared" ref="CA38" si="8">MAX(CA6:CA36)</f>
        <v>0.13</v>
      </c>
      <c r="CB38" s="155">
        <f>MIN(CB6:CB36)</f>
        <v>0</v>
      </c>
      <c r="CC38" s="155">
        <f t="shared" ref="CC38" si="9">MAX(CC6:CC36)</f>
        <v>0.43</v>
      </c>
    </row>
    <row r="39" spans="1:81" x14ac:dyDescent="0.35">
      <c r="J39" s="27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</row>
    <row r="40" spans="1:81" x14ac:dyDescent="0.35"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</row>
    <row r="41" spans="1:81" x14ac:dyDescent="0.35"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</row>
    <row r="42" spans="1:81" x14ac:dyDescent="0.35"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</row>
  </sheetData>
  <mergeCells count="44">
    <mergeCell ref="V3:BI3"/>
    <mergeCell ref="X4:Y4"/>
    <mergeCell ref="A1:BQ1"/>
    <mergeCell ref="A3:A5"/>
    <mergeCell ref="B3:U3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AV4:AW4"/>
    <mergeCell ref="Z4:AA4"/>
    <mergeCell ref="AB4:AC4"/>
    <mergeCell ref="AD4:AE4"/>
    <mergeCell ref="AF4:AG4"/>
    <mergeCell ref="AH4:AI4"/>
    <mergeCell ref="AJ4:AK4"/>
    <mergeCell ref="AL4:AM4"/>
    <mergeCell ref="AN4:AO4"/>
    <mergeCell ref="AP4:AQ4"/>
    <mergeCell ref="AR4:AS4"/>
    <mergeCell ref="AT4:AU4"/>
    <mergeCell ref="BX4:BY4"/>
    <mergeCell ref="BZ4:CA4"/>
    <mergeCell ref="CB4:CC4"/>
    <mergeCell ref="AX4:AY4"/>
    <mergeCell ref="BR4:BS4"/>
    <mergeCell ref="BT4:BU4"/>
    <mergeCell ref="BV4:BW4"/>
    <mergeCell ref="BJ4:BK4"/>
    <mergeCell ref="BL4:BM4"/>
    <mergeCell ref="BN4:BO4"/>
    <mergeCell ref="BP4:BQ4"/>
    <mergeCell ref="AZ4:BA4"/>
    <mergeCell ref="BB4:BC4"/>
    <mergeCell ref="BD4:BE4"/>
    <mergeCell ref="BF4:BG4"/>
    <mergeCell ref="BH4:BI4"/>
  </mergeCells>
  <pageMargins left="0.2" right="0.25" top="0.25" bottom="0.2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G42"/>
  <sheetViews>
    <sheetView zoomScale="120" zoomScaleNormal="120" workbookViewId="0">
      <pane xSplit="1" ySplit="5" topLeftCell="M18" activePane="bottomRight" state="frozen"/>
      <selection pane="topRight" activeCell="B1" sqref="B1"/>
      <selection pane="bottomLeft" activeCell="A6" sqref="A6"/>
      <selection pane="bottomRight" activeCell="A36" sqref="A36:BG36"/>
    </sheetView>
  </sheetViews>
  <sheetFormatPr defaultColWidth="9.1796875" defaultRowHeight="15.5" x14ac:dyDescent="0.35"/>
  <cols>
    <col min="1" max="1" width="8" style="2" bestFit="1" customWidth="1"/>
    <col min="2" max="2" width="5.453125" style="2" bestFit="1" customWidth="1"/>
    <col min="3" max="3" width="5.1796875" style="2" customWidth="1"/>
    <col min="4" max="4" width="5.453125" style="2" bestFit="1" customWidth="1"/>
    <col min="5" max="5" width="5.26953125" style="2" customWidth="1"/>
    <col min="6" max="6" width="4.81640625" style="2" bestFit="1" customWidth="1"/>
    <col min="7" max="7" width="6.1796875" style="2" customWidth="1"/>
    <col min="8" max="8" width="4.81640625" style="2" bestFit="1" customWidth="1"/>
    <col min="9" max="9" width="5.81640625" style="2" customWidth="1"/>
    <col min="10" max="10" width="4.81640625" style="2" bestFit="1" customWidth="1"/>
    <col min="11" max="11" width="6.453125" style="2" customWidth="1"/>
    <col min="12" max="12" width="4.81640625" style="2" bestFit="1" customWidth="1"/>
    <col min="13" max="13" width="6" style="2" customWidth="1"/>
    <col min="14" max="14" width="4.453125" style="2" bestFit="1" customWidth="1"/>
    <col min="15" max="15" width="6.1796875" style="2" customWidth="1"/>
    <col min="16" max="16" width="4.81640625" style="2" bestFit="1" customWidth="1"/>
    <col min="17" max="17" width="6.1796875" style="2" customWidth="1"/>
    <col min="18" max="18" width="5.1796875" style="2" customWidth="1"/>
    <col min="19" max="19" width="6.7265625" style="2" customWidth="1"/>
    <col min="20" max="20" width="4.81640625" style="2" bestFit="1" customWidth="1"/>
    <col min="21" max="21" width="6" style="2" customWidth="1"/>
    <col min="22" max="22" width="4.453125" style="2" bestFit="1" customWidth="1"/>
    <col min="23" max="23" width="5.54296875" style="2" customWidth="1"/>
    <col min="24" max="24" width="4.453125" style="2" bestFit="1" customWidth="1"/>
    <col min="25" max="25" width="6.54296875" style="2" customWidth="1"/>
    <col min="26" max="26" width="4.453125" style="2" bestFit="1" customWidth="1"/>
    <col min="27" max="27" width="6" style="2" customWidth="1"/>
    <col min="28" max="28" width="4.453125" style="2" bestFit="1" customWidth="1"/>
    <col min="29" max="29" width="6.7265625" style="2" customWidth="1"/>
    <col min="30" max="30" width="4.453125" style="2" bestFit="1" customWidth="1"/>
    <col min="31" max="31" width="5.7265625" style="2" customWidth="1"/>
    <col min="32" max="32" width="4.453125" style="2" bestFit="1" customWidth="1"/>
    <col min="33" max="33" width="5.54296875" style="2" customWidth="1"/>
    <col min="34" max="34" width="4.453125" style="2" bestFit="1" customWidth="1"/>
    <col min="35" max="35" width="6.54296875" style="2" customWidth="1"/>
    <col min="36" max="36" width="4.453125" style="2" bestFit="1" customWidth="1"/>
    <col min="37" max="37" width="5.7265625" style="2" customWidth="1"/>
    <col min="38" max="38" width="4.453125" style="2" bestFit="1" customWidth="1"/>
    <col min="39" max="39" width="5.7265625" style="2" customWidth="1"/>
    <col min="40" max="40" width="4.81640625" style="33" bestFit="1" customWidth="1"/>
    <col min="41" max="41" width="6.54296875" style="33" customWidth="1"/>
    <col min="42" max="42" width="4.453125" style="2" customWidth="1"/>
    <col min="43" max="43" width="4.81640625" style="2" customWidth="1"/>
    <col min="44" max="44" width="5" style="2" customWidth="1"/>
    <col min="45" max="45" width="4.81640625" style="2" customWidth="1"/>
    <col min="46" max="46" width="4.81640625" style="2" bestFit="1" customWidth="1"/>
    <col min="47" max="47" width="6.1796875" style="2" customWidth="1"/>
    <col min="48" max="49" width="4.453125" style="2" bestFit="1" customWidth="1"/>
    <col min="50" max="52" width="4.453125" style="2" hidden="1" customWidth="1"/>
    <col min="53" max="53" width="3.7265625" style="2" hidden="1" customWidth="1"/>
    <col min="54" max="54" width="3.54296875" style="2" hidden="1" customWidth="1"/>
    <col min="55" max="55" width="3.7265625" style="2" hidden="1" customWidth="1"/>
    <col min="56" max="56" width="3.54296875" style="2" hidden="1" customWidth="1"/>
    <col min="57" max="57" width="3.7265625" style="2" hidden="1" customWidth="1"/>
    <col min="58" max="59" width="4.453125" style="2" bestFit="1" customWidth="1"/>
    <col min="60" max="16384" width="9.1796875" style="2"/>
  </cols>
  <sheetData>
    <row r="1" spans="1:59" ht="17.5" x14ac:dyDescent="0.35">
      <c r="A1" s="201" t="s">
        <v>56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1"/>
      <c r="AU1" s="201"/>
      <c r="AV1" s="201"/>
      <c r="AW1" s="201"/>
      <c r="AX1" s="201"/>
      <c r="AY1" s="201"/>
      <c r="AZ1" s="201"/>
      <c r="BA1" s="201"/>
      <c r="BB1" s="201"/>
      <c r="BC1" s="201"/>
      <c r="BD1" s="201"/>
      <c r="BE1" s="201"/>
      <c r="BF1" s="201"/>
      <c r="BG1" s="201"/>
    </row>
    <row r="2" spans="1:59" ht="18" thickBo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59" s="33" customFormat="1" ht="14" thickTop="1" thickBot="1" x14ac:dyDescent="0.35">
      <c r="A3" s="202" t="s">
        <v>40</v>
      </c>
      <c r="B3" s="228" t="s">
        <v>27</v>
      </c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30"/>
      <c r="P3" s="231" t="s">
        <v>72</v>
      </c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29"/>
      <c r="AE3" s="229"/>
      <c r="AF3" s="229"/>
      <c r="AG3" s="229"/>
      <c r="AH3" s="229"/>
      <c r="AI3" s="229"/>
      <c r="AJ3" s="229"/>
      <c r="AK3" s="229"/>
      <c r="AL3" s="229"/>
      <c r="AM3" s="229"/>
      <c r="AN3" s="229"/>
      <c r="AO3" s="229"/>
      <c r="AP3" s="229"/>
      <c r="AQ3" s="229"/>
      <c r="AR3" s="229"/>
      <c r="AS3" s="229"/>
      <c r="AT3" s="229"/>
      <c r="AU3" s="229"/>
      <c r="AV3" s="229"/>
      <c r="AW3" s="229"/>
      <c r="AX3" s="229"/>
      <c r="AY3" s="229"/>
      <c r="AZ3" s="229"/>
      <c r="BA3" s="229"/>
      <c r="BB3" s="229"/>
      <c r="BC3" s="229"/>
      <c r="BD3" s="229"/>
      <c r="BE3" s="229"/>
      <c r="BF3" s="229"/>
      <c r="BG3" s="232"/>
    </row>
    <row r="4" spans="1:59" s="34" customFormat="1" ht="14" thickTop="1" x14ac:dyDescent="0.35">
      <c r="A4" s="203"/>
      <c r="B4" s="214" t="s">
        <v>29</v>
      </c>
      <c r="C4" s="213"/>
      <c r="D4" s="212" t="s">
        <v>30</v>
      </c>
      <c r="E4" s="213"/>
      <c r="F4" s="212" t="s">
        <v>31</v>
      </c>
      <c r="G4" s="213"/>
      <c r="H4" s="212" t="s">
        <v>32</v>
      </c>
      <c r="I4" s="213"/>
      <c r="J4" s="212" t="s">
        <v>2</v>
      </c>
      <c r="K4" s="213"/>
      <c r="L4" s="212" t="s">
        <v>33</v>
      </c>
      <c r="M4" s="213"/>
      <c r="N4" s="212" t="s">
        <v>34</v>
      </c>
      <c r="O4" s="213"/>
      <c r="P4" s="212" t="s">
        <v>35</v>
      </c>
      <c r="Q4" s="213"/>
      <c r="R4" s="212" t="s">
        <v>22</v>
      </c>
      <c r="S4" s="213"/>
      <c r="T4" s="212" t="s">
        <v>36</v>
      </c>
      <c r="U4" s="213"/>
      <c r="V4" s="212" t="s">
        <v>37</v>
      </c>
      <c r="W4" s="213"/>
      <c r="X4" s="212" t="s">
        <v>38</v>
      </c>
      <c r="Y4" s="213"/>
      <c r="Z4" s="212" t="s">
        <v>39</v>
      </c>
      <c r="AA4" s="213"/>
      <c r="AB4" s="212" t="s">
        <v>7</v>
      </c>
      <c r="AC4" s="215"/>
      <c r="AD4" s="214" t="s">
        <v>8</v>
      </c>
      <c r="AE4" s="215"/>
      <c r="AF4" s="214" t="s">
        <v>9</v>
      </c>
      <c r="AG4" s="215"/>
      <c r="AH4" s="214" t="s">
        <v>10</v>
      </c>
      <c r="AI4" s="215"/>
      <c r="AJ4" s="214" t="s">
        <v>11</v>
      </c>
      <c r="AK4" s="215"/>
      <c r="AL4" s="214" t="s">
        <v>67</v>
      </c>
      <c r="AM4" s="215"/>
      <c r="AN4" s="223" t="s">
        <v>65</v>
      </c>
      <c r="AO4" s="224"/>
      <c r="AP4" s="214" t="s">
        <v>13</v>
      </c>
      <c r="AQ4" s="215"/>
      <c r="AR4" s="214" t="s">
        <v>14</v>
      </c>
      <c r="AS4" s="215"/>
      <c r="AT4" s="214" t="s">
        <v>69</v>
      </c>
      <c r="AU4" s="215"/>
      <c r="AV4" s="214" t="s">
        <v>68</v>
      </c>
      <c r="AW4" s="215"/>
      <c r="AX4" s="214" t="s">
        <v>71</v>
      </c>
      <c r="AY4" s="215"/>
      <c r="AZ4" s="214" t="s">
        <v>18</v>
      </c>
      <c r="BA4" s="215"/>
      <c r="BB4" s="214" t="s">
        <v>19</v>
      </c>
      <c r="BC4" s="215"/>
      <c r="BD4" s="214" t="s">
        <v>20</v>
      </c>
      <c r="BE4" s="215"/>
      <c r="BF4" s="214" t="s">
        <v>21</v>
      </c>
      <c r="BG4" s="215"/>
    </row>
    <row r="5" spans="1:59" s="33" customFormat="1" thickBot="1" x14ac:dyDescent="0.45">
      <c r="A5" s="204"/>
      <c r="B5" s="28" t="s">
        <v>41</v>
      </c>
      <c r="C5" s="29" t="s">
        <v>42</v>
      </c>
      <c r="D5" s="29" t="s">
        <v>41</v>
      </c>
      <c r="E5" s="29" t="s">
        <v>42</v>
      </c>
      <c r="F5" s="29" t="s">
        <v>41</v>
      </c>
      <c r="G5" s="29" t="s">
        <v>42</v>
      </c>
      <c r="H5" s="29" t="s">
        <v>41</v>
      </c>
      <c r="I5" s="29" t="s">
        <v>42</v>
      </c>
      <c r="J5" s="29" t="s">
        <v>41</v>
      </c>
      <c r="K5" s="29" t="s">
        <v>42</v>
      </c>
      <c r="L5" s="29" t="s">
        <v>41</v>
      </c>
      <c r="M5" s="29" t="s">
        <v>42</v>
      </c>
      <c r="N5" s="29" t="s">
        <v>41</v>
      </c>
      <c r="O5" s="29" t="s">
        <v>42</v>
      </c>
      <c r="P5" s="29" t="s">
        <v>41</v>
      </c>
      <c r="Q5" s="29" t="s">
        <v>42</v>
      </c>
      <c r="R5" s="29" t="s">
        <v>41</v>
      </c>
      <c r="S5" s="29" t="s">
        <v>42</v>
      </c>
      <c r="T5" s="29" t="s">
        <v>41</v>
      </c>
      <c r="U5" s="29" t="s">
        <v>42</v>
      </c>
      <c r="V5" s="29" t="s">
        <v>41</v>
      </c>
      <c r="W5" s="29" t="s">
        <v>42</v>
      </c>
      <c r="X5" s="29" t="s">
        <v>41</v>
      </c>
      <c r="Y5" s="29" t="s">
        <v>42</v>
      </c>
      <c r="Z5" s="29" t="s">
        <v>41</v>
      </c>
      <c r="AA5" s="29" t="s">
        <v>42</v>
      </c>
      <c r="AB5" s="29" t="s">
        <v>41</v>
      </c>
      <c r="AC5" s="29" t="s">
        <v>42</v>
      </c>
      <c r="AD5" s="29" t="s">
        <v>41</v>
      </c>
      <c r="AE5" s="29" t="s">
        <v>42</v>
      </c>
      <c r="AF5" s="29" t="s">
        <v>41</v>
      </c>
      <c r="AG5" s="29" t="s">
        <v>42</v>
      </c>
      <c r="AH5" s="29" t="s">
        <v>41</v>
      </c>
      <c r="AI5" s="29" t="s">
        <v>42</v>
      </c>
      <c r="AJ5" s="29" t="s">
        <v>41</v>
      </c>
      <c r="AK5" s="29" t="s">
        <v>42</v>
      </c>
      <c r="AL5" s="29" t="s">
        <v>41</v>
      </c>
      <c r="AM5" s="29" t="s">
        <v>42</v>
      </c>
      <c r="AN5" s="29" t="s">
        <v>41</v>
      </c>
      <c r="AO5" s="29" t="s">
        <v>42</v>
      </c>
      <c r="AP5" s="29" t="s">
        <v>41</v>
      </c>
      <c r="AQ5" s="29" t="s">
        <v>42</v>
      </c>
      <c r="AR5" s="29" t="s">
        <v>41</v>
      </c>
      <c r="AS5" s="29" t="s">
        <v>42</v>
      </c>
      <c r="AT5" s="29" t="s">
        <v>41</v>
      </c>
      <c r="AU5" s="29" t="s">
        <v>42</v>
      </c>
      <c r="AV5" s="29" t="s">
        <v>41</v>
      </c>
      <c r="AW5" s="29" t="s">
        <v>42</v>
      </c>
      <c r="AX5" s="29" t="s">
        <v>41</v>
      </c>
      <c r="AY5" s="29" t="s">
        <v>42</v>
      </c>
      <c r="AZ5" s="29" t="s">
        <v>41</v>
      </c>
      <c r="BA5" s="29" t="s">
        <v>42</v>
      </c>
      <c r="BB5" s="29" t="s">
        <v>41</v>
      </c>
      <c r="BC5" s="29" t="s">
        <v>42</v>
      </c>
      <c r="BD5" s="29" t="s">
        <v>41</v>
      </c>
      <c r="BE5" s="29" t="s">
        <v>42</v>
      </c>
      <c r="BF5" s="29" t="s">
        <v>41</v>
      </c>
      <c r="BG5" s="30" t="s">
        <v>42</v>
      </c>
    </row>
    <row r="6" spans="1:59" s="37" customFormat="1" ht="13.5" thickTop="1" x14ac:dyDescent="0.3">
      <c r="A6" s="35">
        <v>1</v>
      </c>
      <c r="B6" s="36">
        <v>22.1</v>
      </c>
      <c r="C6" s="49">
        <v>27.2</v>
      </c>
      <c r="D6" s="49">
        <v>12</v>
      </c>
      <c r="E6" s="49">
        <v>18.5</v>
      </c>
      <c r="F6" s="49">
        <v>9.85</v>
      </c>
      <c r="G6" s="49">
        <v>13.26</v>
      </c>
      <c r="H6" s="49">
        <v>12.5</v>
      </c>
      <c r="I6" s="49">
        <v>14.1</v>
      </c>
      <c r="J6" s="49">
        <v>12</v>
      </c>
      <c r="K6" s="49">
        <v>14.7</v>
      </c>
      <c r="L6" s="49">
        <v>7.25</v>
      </c>
      <c r="M6" s="49">
        <v>12</v>
      </c>
      <c r="N6" s="49">
        <v>1.4</v>
      </c>
      <c r="O6" s="49">
        <v>8.8000000000000007</v>
      </c>
      <c r="P6" s="49">
        <v>12.9</v>
      </c>
      <c r="Q6" s="49">
        <v>24.8</v>
      </c>
      <c r="R6" s="49">
        <v>10.6</v>
      </c>
      <c r="S6" s="49">
        <v>24.6</v>
      </c>
      <c r="T6" s="49">
        <v>11</v>
      </c>
      <c r="U6" s="49">
        <v>15</v>
      </c>
      <c r="V6" s="49">
        <v>6.8</v>
      </c>
      <c r="W6" s="49">
        <v>10.1</v>
      </c>
      <c r="X6" s="49">
        <v>5.2</v>
      </c>
      <c r="Y6" s="49">
        <v>7.3</v>
      </c>
      <c r="Z6" s="49">
        <v>3.4</v>
      </c>
      <c r="AA6" s="49">
        <v>5.9</v>
      </c>
      <c r="AB6" s="49">
        <v>1.94</v>
      </c>
      <c r="AC6" s="59">
        <v>4.2</v>
      </c>
      <c r="AD6" s="51">
        <v>1.6</v>
      </c>
      <c r="AE6" s="49">
        <v>3.15</v>
      </c>
      <c r="AF6" s="49">
        <v>1.4</v>
      </c>
      <c r="AG6" s="49">
        <v>2.92</v>
      </c>
      <c r="AH6" s="49">
        <v>0.88</v>
      </c>
      <c r="AI6" s="49">
        <v>2</v>
      </c>
      <c r="AJ6" s="49">
        <v>0.82</v>
      </c>
      <c r="AK6" s="49">
        <v>1.54</v>
      </c>
      <c r="AL6" s="49">
        <v>0.51</v>
      </c>
      <c r="AM6" s="49">
        <v>1.3</v>
      </c>
      <c r="AN6" s="59">
        <v>0.35</v>
      </c>
      <c r="AO6" s="95">
        <v>0.97</v>
      </c>
      <c r="AP6" s="49">
        <v>0.15</v>
      </c>
      <c r="AQ6" s="49">
        <v>0.67</v>
      </c>
      <c r="AR6" s="49">
        <v>0.09</v>
      </c>
      <c r="AS6" s="52">
        <v>0.3</v>
      </c>
      <c r="AT6" s="49">
        <v>0</v>
      </c>
      <c r="AU6" s="49">
        <v>0.17</v>
      </c>
      <c r="AV6" s="49">
        <v>0</v>
      </c>
      <c r="AW6" s="49">
        <v>0</v>
      </c>
      <c r="AX6" s="49"/>
      <c r="AY6" s="49"/>
      <c r="AZ6" s="49"/>
      <c r="BA6" s="49"/>
      <c r="BB6" s="49"/>
      <c r="BC6" s="49"/>
      <c r="BD6" s="49"/>
      <c r="BE6" s="49"/>
      <c r="BF6" s="49">
        <v>0</v>
      </c>
      <c r="BG6" s="53">
        <v>0</v>
      </c>
    </row>
    <row r="7" spans="1:59" s="37" customFormat="1" ht="13" x14ac:dyDescent="0.3">
      <c r="A7" s="38">
        <v>2</v>
      </c>
      <c r="B7" s="39">
        <v>23.1</v>
      </c>
      <c r="C7" s="51">
        <v>26.9</v>
      </c>
      <c r="D7" s="51">
        <v>13</v>
      </c>
      <c r="E7" s="51">
        <v>18.100000000000001</v>
      </c>
      <c r="F7" s="51">
        <v>9.8000000000000007</v>
      </c>
      <c r="G7" s="51">
        <v>14.34</v>
      </c>
      <c r="H7" s="51">
        <v>12.7</v>
      </c>
      <c r="I7" s="51">
        <v>14.65</v>
      </c>
      <c r="J7" s="51">
        <v>11.2</v>
      </c>
      <c r="K7" s="51">
        <v>14.3</v>
      </c>
      <c r="L7" s="51">
        <v>7.55</v>
      </c>
      <c r="M7" s="51">
        <v>12.35</v>
      </c>
      <c r="N7" s="51">
        <v>1</v>
      </c>
      <c r="O7" s="51">
        <v>9</v>
      </c>
      <c r="P7" s="51">
        <v>13</v>
      </c>
      <c r="Q7" s="51">
        <v>22.3</v>
      </c>
      <c r="R7" s="51">
        <v>11.2</v>
      </c>
      <c r="S7" s="51">
        <v>23.2</v>
      </c>
      <c r="T7" s="51">
        <v>8.6</v>
      </c>
      <c r="U7" s="51">
        <v>13.9</v>
      </c>
      <c r="V7" s="51">
        <v>6</v>
      </c>
      <c r="W7" s="51">
        <v>10.199999999999999</v>
      </c>
      <c r="X7" s="51">
        <v>4.0999999999999996</v>
      </c>
      <c r="Y7" s="51">
        <v>6.7</v>
      </c>
      <c r="Z7" s="51">
        <v>2.4</v>
      </c>
      <c r="AA7" s="51">
        <v>5.65</v>
      </c>
      <c r="AB7" s="51">
        <v>1.04</v>
      </c>
      <c r="AC7" s="56">
        <v>4.68</v>
      </c>
      <c r="AD7" s="51">
        <v>0.97</v>
      </c>
      <c r="AE7" s="51">
        <v>2.76</v>
      </c>
      <c r="AF7" s="51">
        <v>0.78</v>
      </c>
      <c r="AG7" s="51">
        <v>2.4</v>
      </c>
      <c r="AH7" s="51">
        <v>0.4</v>
      </c>
      <c r="AI7" s="51">
        <v>1.6</v>
      </c>
      <c r="AJ7" s="51">
        <v>0.25</v>
      </c>
      <c r="AK7" s="51">
        <v>1.23</v>
      </c>
      <c r="AL7" s="51">
        <v>0.2</v>
      </c>
      <c r="AM7" s="51">
        <v>1.0900000000000001</v>
      </c>
      <c r="AN7" s="51">
        <v>0.13</v>
      </c>
      <c r="AO7" s="96">
        <v>0.7</v>
      </c>
      <c r="AP7" s="51">
        <v>0.1</v>
      </c>
      <c r="AQ7" s="51">
        <v>0.37</v>
      </c>
      <c r="AR7" s="51">
        <v>0.09</v>
      </c>
      <c r="AS7" s="51">
        <v>0.16</v>
      </c>
      <c r="AT7" s="51">
        <v>0</v>
      </c>
      <c r="AU7" s="51">
        <v>0.06</v>
      </c>
      <c r="AV7" s="51">
        <v>0</v>
      </c>
      <c r="AW7" s="51">
        <v>0</v>
      </c>
      <c r="AX7" s="51"/>
      <c r="AY7" s="51"/>
      <c r="AZ7" s="51"/>
      <c r="BA7" s="51"/>
      <c r="BB7" s="51"/>
      <c r="BC7" s="51"/>
      <c r="BD7" s="51"/>
      <c r="BE7" s="51"/>
      <c r="BF7" s="51">
        <v>0</v>
      </c>
      <c r="BG7" s="57">
        <v>0</v>
      </c>
    </row>
    <row r="8" spans="1:59" s="37" customFormat="1" ht="13" x14ac:dyDescent="0.3">
      <c r="A8" s="38">
        <v>3</v>
      </c>
      <c r="B8" s="39">
        <v>23.1</v>
      </c>
      <c r="C8" s="51">
        <v>26.8</v>
      </c>
      <c r="D8" s="51">
        <v>12.5</v>
      </c>
      <c r="E8" s="51">
        <v>18.5</v>
      </c>
      <c r="F8" s="51">
        <v>10.119999999999999</v>
      </c>
      <c r="G8" s="51">
        <v>14.88</v>
      </c>
      <c r="H8" s="51">
        <v>13.1</v>
      </c>
      <c r="I8" s="51">
        <v>14.4</v>
      </c>
      <c r="J8" s="51">
        <v>11.1</v>
      </c>
      <c r="K8" s="51">
        <v>13.7</v>
      </c>
      <c r="L8" s="51">
        <v>9.5</v>
      </c>
      <c r="M8" s="51">
        <v>13.4</v>
      </c>
      <c r="N8" s="51">
        <v>0.7</v>
      </c>
      <c r="O8" s="51">
        <v>7.7</v>
      </c>
      <c r="P8" s="51">
        <v>12</v>
      </c>
      <c r="Q8" s="51">
        <v>21.9</v>
      </c>
      <c r="R8" s="51">
        <v>10.1</v>
      </c>
      <c r="S8" s="51">
        <v>22.7</v>
      </c>
      <c r="T8" s="51">
        <v>8</v>
      </c>
      <c r="U8" s="51">
        <v>13.5</v>
      </c>
      <c r="V8" s="51">
        <v>6</v>
      </c>
      <c r="W8" s="51">
        <v>9.3000000000000007</v>
      </c>
      <c r="X8" s="51">
        <v>3.1</v>
      </c>
      <c r="Y8" s="51">
        <v>7.05</v>
      </c>
      <c r="Z8" s="51">
        <v>1.8</v>
      </c>
      <c r="AA8" s="51">
        <v>5.2</v>
      </c>
      <c r="AB8" s="51">
        <v>0.63</v>
      </c>
      <c r="AC8" s="51">
        <v>3.35</v>
      </c>
      <c r="AD8" s="51">
        <v>0.61</v>
      </c>
      <c r="AE8" s="58">
        <v>2.1800000000000002</v>
      </c>
      <c r="AF8" s="58">
        <v>0.6</v>
      </c>
      <c r="AG8" s="58">
        <v>1.45</v>
      </c>
      <c r="AH8" s="51">
        <v>0.17</v>
      </c>
      <c r="AI8" s="51">
        <v>1.28</v>
      </c>
      <c r="AJ8" s="51">
        <v>0.15</v>
      </c>
      <c r="AK8" s="51">
        <v>0.9</v>
      </c>
      <c r="AL8" s="51">
        <v>0.12</v>
      </c>
      <c r="AM8" s="51">
        <v>0.62</v>
      </c>
      <c r="AN8" s="51">
        <v>0.1</v>
      </c>
      <c r="AO8" s="96">
        <v>0.48</v>
      </c>
      <c r="AP8" s="51">
        <v>0.05</v>
      </c>
      <c r="AQ8" s="51">
        <v>0.26</v>
      </c>
      <c r="AR8" s="51">
        <v>0</v>
      </c>
      <c r="AS8" s="51">
        <v>0.11</v>
      </c>
      <c r="AT8" s="51">
        <v>0</v>
      </c>
      <c r="AU8" s="51">
        <v>0</v>
      </c>
      <c r="AV8" s="51">
        <v>0</v>
      </c>
      <c r="AW8" s="51">
        <v>0</v>
      </c>
      <c r="AX8" s="51"/>
      <c r="AY8" s="51"/>
      <c r="AZ8" s="51"/>
      <c r="BA8" s="51"/>
      <c r="BB8" s="51"/>
      <c r="BC8" s="51"/>
      <c r="BD8" s="51"/>
      <c r="BE8" s="51"/>
      <c r="BF8" s="51">
        <v>0</v>
      </c>
      <c r="BG8" s="57">
        <v>0</v>
      </c>
    </row>
    <row r="9" spans="1:59" s="37" customFormat="1" ht="13" x14ac:dyDescent="0.3">
      <c r="A9" s="38">
        <v>4</v>
      </c>
      <c r="B9" s="39">
        <v>22</v>
      </c>
      <c r="C9" s="51">
        <v>27.7</v>
      </c>
      <c r="D9" s="51">
        <v>13.9</v>
      </c>
      <c r="E9" s="51">
        <v>17.399999999999999</v>
      </c>
      <c r="F9" s="51">
        <v>11.05</v>
      </c>
      <c r="G9" s="51">
        <v>15.26</v>
      </c>
      <c r="H9" s="51">
        <v>11.6</v>
      </c>
      <c r="I9" s="51">
        <v>15</v>
      </c>
      <c r="J9" s="51">
        <v>11.4</v>
      </c>
      <c r="K9" s="51">
        <v>14.4</v>
      </c>
      <c r="L9" s="51">
        <v>2.1</v>
      </c>
      <c r="M9" s="51">
        <v>13.55</v>
      </c>
      <c r="N9" s="51">
        <v>0.75</v>
      </c>
      <c r="O9" s="51">
        <v>12</v>
      </c>
      <c r="P9" s="51">
        <v>12</v>
      </c>
      <c r="Q9" s="51">
        <v>20.100000000000001</v>
      </c>
      <c r="R9" s="51">
        <v>9.8000000000000007</v>
      </c>
      <c r="S9" s="51">
        <v>21.4</v>
      </c>
      <c r="T9" s="51">
        <v>8</v>
      </c>
      <c r="U9" s="51">
        <v>13</v>
      </c>
      <c r="V9" s="51">
        <v>5.7</v>
      </c>
      <c r="W9" s="51">
        <v>8.8000000000000007</v>
      </c>
      <c r="X9" s="51">
        <v>2.7</v>
      </c>
      <c r="Y9" s="51">
        <v>6.1</v>
      </c>
      <c r="Z9" s="51">
        <v>1.35</v>
      </c>
      <c r="AA9" s="51">
        <v>5.2</v>
      </c>
      <c r="AB9" s="51">
        <v>0.3</v>
      </c>
      <c r="AC9" s="51">
        <v>3.33</v>
      </c>
      <c r="AD9" s="51">
        <v>0.26</v>
      </c>
      <c r="AE9" s="51">
        <v>2.16</v>
      </c>
      <c r="AF9" s="51">
        <v>0.2</v>
      </c>
      <c r="AG9" s="51">
        <v>1.44</v>
      </c>
      <c r="AH9" s="51">
        <v>0.11</v>
      </c>
      <c r="AI9" s="51">
        <v>1.1200000000000001</v>
      </c>
      <c r="AJ9" s="51">
        <v>0.05</v>
      </c>
      <c r="AK9" s="51">
        <v>0.76</v>
      </c>
      <c r="AL9" s="51">
        <v>0</v>
      </c>
      <c r="AM9" s="51">
        <v>0.54</v>
      </c>
      <c r="AN9" s="51">
        <v>0</v>
      </c>
      <c r="AO9" s="51">
        <v>0.37</v>
      </c>
      <c r="AP9" s="51">
        <v>0</v>
      </c>
      <c r="AQ9" s="51">
        <v>0.04</v>
      </c>
      <c r="AR9" s="51">
        <v>0</v>
      </c>
      <c r="AS9" s="51">
        <v>0</v>
      </c>
      <c r="AT9" s="51">
        <v>0</v>
      </c>
      <c r="AU9" s="51">
        <v>0</v>
      </c>
      <c r="AV9" s="51">
        <v>0</v>
      </c>
      <c r="AW9" s="51">
        <v>0</v>
      </c>
      <c r="AX9" s="51"/>
      <c r="AY9" s="51"/>
      <c r="AZ9" s="51"/>
      <c r="BA9" s="51"/>
      <c r="BB9" s="51"/>
      <c r="BC9" s="51"/>
      <c r="BD9" s="51"/>
      <c r="BE9" s="51"/>
      <c r="BF9" s="51">
        <v>0</v>
      </c>
      <c r="BG9" s="57">
        <v>0</v>
      </c>
    </row>
    <row r="10" spans="1:59" s="37" customFormat="1" ht="13" x14ac:dyDescent="0.3">
      <c r="A10" s="38">
        <v>5</v>
      </c>
      <c r="B10" s="39">
        <v>22</v>
      </c>
      <c r="C10" s="51">
        <v>27.5</v>
      </c>
      <c r="D10" s="51">
        <v>12.8</v>
      </c>
      <c r="E10" s="51">
        <v>16.600000000000001</v>
      </c>
      <c r="F10" s="51">
        <v>11.92</v>
      </c>
      <c r="G10" s="51">
        <v>14.97</v>
      </c>
      <c r="H10" s="51">
        <v>13.1</v>
      </c>
      <c r="I10" s="51">
        <v>14.6</v>
      </c>
      <c r="J10" s="51">
        <v>11.21</v>
      </c>
      <c r="K10" s="51">
        <v>14.14</v>
      </c>
      <c r="L10" s="51">
        <v>10.199999999999999</v>
      </c>
      <c r="M10" s="51">
        <v>13.34</v>
      </c>
      <c r="N10" s="51">
        <v>0.45</v>
      </c>
      <c r="O10" s="51">
        <v>9.75</v>
      </c>
      <c r="P10" s="51">
        <v>10.5</v>
      </c>
      <c r="Q10" s="51">
        <v>19.8</v>
      </c>
      <c r="R10" s="51">
        <v>9.5</v>
      </c>
      <c r="S10" s="51">
        <v>20.399999999999999</v>
      </c>
      <c r="T10" s="51">
        <v>6.9</v>
      </c>
      <c r="U10" s="51">
        <v>13.3</v>
      </c>
      <c r="V10" s="51">
        <v>5.8</v>
      </c>
      <c r="W10" s="51">
        <v>9.1999999999999993</v>
      </c>
      <c r="X10" s="51">
        <v>2.9</v>
      </c>
      <c r="Y10" s="51">
        <v>6.3</v>
      </c>
      <c r="Z10" s="51">
        <v>1.1000000000000001</v>
      </c>
      <c r="AA10" s="51">
        <v>4.0999999999999996</v>
      </c>
      <c r="AB10" s="51">
        <v>0.17</v>
      </c>
      <c r="AC10" s="51">
        <v>3.41</v>
      </c>
      <c r="AD10" s="51">
        <v>0.14000000000000001</v>
      </c>
      <c r="AE10" s="59">
        <v>1.85</v>
      </c>
      <c r="AF10" s="59">
        <v>0.08</v>
      </c>
      <c r="AG10" s="59">
        <v>1.37</v>
      </c>
      <c r="AH10" s="51">
        <v>0.02</v>
      </c>
      <c r="AI10" s="51">
        <v>0.9</v>
      </c>
      <c r="AJ10" s="51">
        <v>0</v>
      </c>
      <c r="AK10" s="51">
        <v>0.6</v>
      </c>
      <c r="AL10" s="51">
        <v>0</v>
      </c>
      <c r="AM10" s="51">
        <v>0.43</v>
      </c>
      <c r="AN10" s="51">
        <v>0</v>
      </c>
      <c r="AO10" s="96">
        <v>0.3</v>
      </c>
      <c r="AP10" s="51">
        <v>0</v>
      </c>
      <c r="AQ10" s="51">
        <v>0</v>
      </c>
      <c r="AR10" s="51">
        <v>0</v>
      </c>
      <c r="AS10" s="51">
        <v>0</v>
      </c>
      <c r="AT10" s="51">
        <v>0</v>
      </c>
      <c r="AU10" s="51">
        <v>0</v>
      </c>
      <c r="AV10" s="51">
        <v>0</v>
      </c>
      <c r="AW10" s="51">
        <v>0</v>
      </c>
      <c r="AX10" s="51"/>
      <c r="AY10" s="51"/>
      <c r="AZ10" s="51"/>
      <c r="BA10" s="51"/>
      <c r="BB10" s="51"/>
      <c r="BC10" s="51"/>
      <c r="BD10" s="51"/>
      <c r="BE10" s="51"/>
      <c r="BF10" s="51">
        <v>0</v>
      </c>
      <c r="BG10" s="57">
        <v>0</v>
      </c>
    </row>
    <row r="11" spans="1:59" s="37" customFormat="1" ht="13" x14ac:dyDescent="0.3">
      <c r="A11" s="38">
        <v>6</v>
      </c>
      <c r="B11" s="39">
        <v>21.8</v>
      </c>
      <c r="C11" s="51">
        <v>25.3</v>
      </c>
      <c r="D11" s="51">
        <v>12.2</v>
      </c>
      <c r="E11" s="51">
        <v>16.399999999999999</v>
      </c>
      <c r="F11" s="51">
        <v>9.85</v>
      </c>
      <c r="G11" s="51">
        <v>15.17</v>
      </c>
      <c r="H11" s="51">
        <v>13.25</v>
      </c>
      <c r="I11" s="51">
        <v>15.1</v>
      </c>
      <c r="J11" s="51">
        <v>11.49</v>
      </c>
      <c r="K11" s="51">
        <v>14.7</v>
      </c>
      <c r="L11" s="51">
        <v>2.5</v>
      </c>
      <c r="M11" s="51">
        <v>13.1</v>
      </c>
      <c r="N11" s="51">
        <v>0.6</v>
      </c>
      <c r="O11" s="51">
        <v>10.8</v>
      </c>
      <c r="P11" s="51">
        <v>10.199999999999999</v>
      </c>
      <c r="Q11" s="51">
        <v>20.100000000000001</v>
      </c>
      <c r="R11" s="51">
        <v>8.5</v>
      </c>
      <c r="S11" s="51">
        <v>20.2</v>
      </c>
      <c r="T11" s="51">
        <v>7</v>
      </c>
      <c r="U11" s="51">
        <v>13.2</v>
      </c>
      <c r="V11" s="51">
        <v>5.0999999999999996</v>
      </c>
      <c r="W11" s="51">
        <v>9.5</v>
      </c>
      <c r="X11" s="51">
        <v>3.5</v>
      </c>
      <c r="Y11" s="51">
        <v>6.3</v>
      </c>
      <c r="Z11" s="51">
        <v>1.6</v>
      </c>
      <c r="AA11" s="51">
        <v>5</v>
      </c>
      <c r="AB11" s="51">
        <v>0.38</v>
      </c>
      <c r="AC11" s="51">
        <v>4.7699999999999996</v>
      </c>
      <c r="AD11" s="51">
        <v>0.31</v>
      </c>
      <c r="AE11" s="59">
        <v>2.5</v>
      </c>
      <c r="AF11" s="51">
        <v>0.15</v>
      </c>
      <c r="AG11" s="59">
        <v>1.64</v>
      </c>
      <c r="AH11" s="51">
        <v>0.04</v>
      </c>
      <c r="AI11" s="51">
        <v>1</v>
      </c>
      <c r="AJ11" s="51">
        <v>0</v>
      </c>
      <c r="AK11" s="51">
        <v>0.5</v>
      </c>
      <c r="AL11" s="51">
        <v>0</v>
      </c>
      <c r="AM11" s="51">
        <v>0.34</v>
      </c>
      <c r="AN11" s="51">
        <v>0</v>
      </c>
      <c r="AO11" s="55">
        <v>0.2</v>
      </c>
      <c r="AP11" s="51">
        <v>0</v>
      </c>
      <c r="AQ11" s="51">
        <v>0</v>
      </c>
      <c r="AR11" s="51">
        <v>0</v>
      </c>
      <c r="AS11" s="51">
        <v>0</v>
      </c>
      <c r="AT11" s="51">
        <v>0</v>
      </c>
      <c r="AU11" s="51">
        <v>0</v>
      </c>
      <c r="AV11" s="51">
        <v>0</v>
      </c>
      <c r="AW11" s="51">
        <v>0</v>
      </c>
      <c r="AX11" s="51"/>
      <c r="AY11" s="51"/>
      <c r="AZ11" s="51"/>
      <c r="BA11" s="51"/>
      <c r="BB11" s="51"/>
      <c r="BC11" s="51"/>
      <c r="BD11" s="51"/>
      <c r="BE11" s="51"/>
      <c r="BF11" s="51">
        <v>0</v>
      </c>
      <c r="BG11" s="57">
        <v>0</v>
      </c>
    </row>
    <row r="12" spans="1:59" s="64" customFormat="1" ht="13" x14ac:dyDescent="0.3">
      <c r="A12" s="113">
        <v>7</v>
      </c>
      <c r="B12" s="114">
        <v>21.5</v>
      </c>
      <c r="C12" s="62">
        <v>26.3</v>
      </c>
      <c r="D12" s="62">
        <v>13.5</v>
      </c>
      <c r="E12" s="62">
        <v>17.8</v>
      </c>
      <c r="F12" s="62">
        <v>10</v>
      </c>
      <c r="G12" s="62">
        <v>15.77</v>
      </c>
      <c r="H12" s="62">
        <v>13.3</v>
      </c>
      <c r="I12" s="62">
        <v>14.9</v>
      </c>
      <c r="J12" s="62">
        <v>11.05</v>
      </c>
      <c r="K12" s="62">
        <v>14.8</v>
      </c>
      <c r="L12" s="62">
        <v>3.45</v>
      </c>
      <c r="M12" s="62">
        <v>13.35</v>
      </c>
      <c r="N12" s="62">
        <v>1.05</v>
      </c>
      <c r="O12" s="62">
        <v>9.6</v>
      </c>
      <c r="P12" s="62">
        <v>10.3</v>
      </c>
      <c r="Q12" s="62">
        <v>21.5</v>
      </c>
      <c r="R12" s="62">
        <v>10</v>
      </c>
      <c r="S12" s="62">
        <v>21.5</v>
      </c>
      <c r="T12" s="62">
        <v>9</v>
      </c>
      <c r="U12" s="62">
        <v>13.5</v>
      </c>
      <c r="V12" s="62">
        <v>5.4</v>
      </c>
      <c r="W12" s="62">
        <v>10.3</v>
      </c>
      <c r="X12" s="62">
        <v>3.4</v>
      </c>
      <c r="Y12" s="62">
        <v>6.8</v>
      </c>
      <c r="Z12" s="62">
        <v>2.1</v>
      </c>
      <c r="AA12" s="62">
        <v>5.7</v>
      </c>
      <c r="AB12" s="62">
        <v>0.66</v>
      </c>
      <c r="AC12" s="51">
        <v>4</v>
      </c>
      <c r="AD12" s="62">
        <v>0.56999999999999995</v>
      </c>
      <c r="AE12" s="59">
        <v>2.66</v>
      </c>
      <c r="AF12" s="51">
        <v>0.4</v>
      </c>
      <c r="AG12" s="59">
        <v>2.04</v>
      </c>
      <c r="AH12" s="51">
        <v>0.17</v>
      </c>
      <c r="AI12" s="51">
        <v>1.32</v>
      </c>
      <c r="AJ12" s="51">
        <v>0.04</v>
      </c>
      <c r="AK12" s="51">
        <v>0.82</v>
      </c>
      <c r="AL12" s="51">
        <v>0</v>
      </c>
      <c r="AM12" s="51">
        <v>0.64</v>
      </c>
      <c r="AN12" s="51">
        <v>0</v>
      </c>
      <c r="AO12" s="96">
        <v>0.35</v>
      </c>
      <c r="AP12" s="51">
        <v>0</v>
      </c>
      <c r="AQ12" s="51">
        <v>0.13</v>
      </c>
      <c r="AR12" s="51">
        <v>0</v>
      </c>
      <c r="AS12" s="62">
        <v>0</v>
      </c>
      <c r="AT12" s="51">
        <v>0</v>
      </c>
      <c r="AU12" s="51">
        <v>0</v>
      </c>
      <c r="AV12" s="51">
        <v>0</v>
      </c>
      <c r="AW12" s="51">
        <v>0</v>
      </c>
      <c r="AX12" s="62"/>
      <c r="AY12" s="62"/>
      <c r="AZ12" s="62"/>
      <c r="BA12" s="62"/>
      <c r="BB12" s="62"/>
      <c r="BC12" s="62"/>
      <c r="BD12" s="62"/>
      <c r="BE12" s="62"/>
      <c r="BF12" s="51">
        <v>0</v>
      </c>
      <c r="BG12" s="57">
        <v>0</v>
      </c>
    </row>
    <row r="13" spans="1:59" s="64" customFormat="1" ht="13" x14ac:dyDescent="0.3">
      <c r="A13" s="113">
        <v>8</v>
      </c>
      <c r="B13" s="114">
        <v>22</v>
      </c>
      <c r="C13" s="62">
        <v>26.4</v>
      </c>
      <c r="D13" s="62">
        <v>13.6</v>
      </c>
      <c r="E13" s="62">
        <v>18.5</v>
      </c>
      <c r="F13" s="62">
        <v>10.65</v>
      </c>
      <c r="G13" s="62">
        <v>15.67</v>
      </c>
      <c r="H13" s="62">
        <v>13.05</v>
      </c>
      <c r="I13" s="62">
        <v>14.95</v>
      </c>
      <c r="J13" s="62">
        <v>12.15</v>
      </c>
      <c r="K13" s="62">
        <v>13.96</v>
      </c>
      <c r="L13" s="62">
        <v>2.85</v>
      </c>
      <c r="M13" s="62">
        <v>13.35</v>
      </c>
      <c r="N13" s="62">
        <v>1.27</v>
      </c>
      <c r="O13" s="62">
        <v>11.5</v>
      </c>
      <c r="P13" s="62">
        <v>10.5</v>
      </c>
      <c r="Q13" s="62">
        <v>21.9</v>
      </c>
      <c r="R13" s="62">
        <v>12.1</v>
      </c>
      <c r="S13" s="62">
        <v>22.6</v>
      </c>
      <c r="T13" s="62">
        <v>8.6</v>
      </c>
      <c r="U13" s="62">
        <v>13.7</v>
      </c>
      <c r="V13" s="62">
        <v>5</v>
      </c>
      <c r="W13" s="62">
        <v>9.6</v>
      </c>
      <c r="X13" s="62">
        <v>3.7</v>
      </c>
      <c r="Y13" s="62">
        <v>6.3</v>
      </c>
      <c r="Z13" s="62">
        <v>2.9</v>
      </c>
      <c r="AA13" s="62">
        <v>6.35</v>
      </c>
      <c r="AB13" s="62">
        <v>1.19</v>
      </c>
      <c r="AC13" s="51">
        <v>4.2699999999999996</v>
      </c>
      <c r="AD13" s="62">
        <v>0.93</v>
      </c>
      <c r="AE13" s="62">
        <v>3.08</v>
      </c>
      <c r="AF13" s="51">
        <v>0.72</v>
      </c>
      <c r="AG13" s="51">
        <v>2.52</v>
      </c>
      <c r="AH13" s="51">
        <v>0.43</v>
      </c>
      <c r="AI13" s="51">
        <v>1.85</v>
      </c>
      <c r="AJ13" s="51">
        <v>0.22</v>
      </c>
      <c r="AK13" s="51">
        <v>1.45</v>
      </c>
      <c r="AL13" s="51">
        <v>0.13</v>
      </c>
      <c r="AM13" s="51">
        <v>0.9</v>
      </c>
      <c r="AN13" s="51">
        <v>0</v>
      </c>
      <c r="AO13" s="96">
        <v>0.4</v>
      </c>
      <c r="AP13" s="51">
        <v>0</v>
      </c>
      <c r="AQ13" s="51">
        <v>0.22</v>
      </c>
      <c r="AR13" s="51">
        <v>0</v>
      </c>
      <c r="AS13" s="62">
        <v>0.03</v>
      </c>
      <c r="AT13" s="51">
        <v>0</v>
      </c>
      <c r="AU13" s="62">
        <v>0</v>
      </c>
      <c r="AV13" s="51">
        <v>0</v>
      </c>
      <c r="AW13" s="51">
        <v>0</v>
      </c>
      <c r="AX13" s="62"/>
      <c r="AY13" s="62"/>
      <c r="AZ13" s="62"/>
      <c r="BA13" s="62"/>
      <c r="BB13" s="62"/>
      <c r="BC13" s="62"/>
      <c r="BD13" s="62"/>
      <c r="BE13" s="62"/>
      <c r="BF13" s="51">
        <v>0</v>
      </c>
      <c r="BG13" s="63">
        <v>0</v>
      </c>
    </row>
    <row r="14" spans="1:59" s="37" customFormat="1" ht="13" x14ac:dyDescent="0.3">
      <c r="A14" s="38">
        <v>9</v>
      </c>
      <c r="B14" s="39">
        <v>22.6</v>
      </c>
      <c r="C14" s="51">
        <v>26.2</v>
      </c>
      <c r="D14" s="51">
        <v>13.7</v>
      </c>
      <c r="E14" s="51">
        <v>18.7</v>
      </c>
      <c r="F14" s="51">
        <v>10.85</v>
      </c>
      <c r="G14" s="51">
        <v>15.73</v>
      </c>
      <c r="H14" s="51">
        <v>10.4</v>
      </c>
      <c r="I14" s="51">
        <v>14.77</v>
      </c>
      <c r="J14" s="51">
        <v>11.8</v>
      </c>
      <c r="K14" s="51">
        <v>14.35</v>
      </c>
      <c r="L14" s="51">
        <v>4.8</v>
      </c>
      <c r="M14" s="51">
        <v>12.5</v>
      </c>
      <c r="N14" s="51">
        <v>2.0699999999999998</v>
      </c>
      <c r="O14" s="51">
        <v>11.9</v>
      </c>
      <c r="P14" s="51">
        <v>10.9</v>
      </c>
      <c r="Q14" s="51">
        <v>20.8</v>
      </c>
      <c r="R14" s="51">
        <v>11.2</v>
      </c>
      <c r="S14" s="51">
        <v>23.5</v>
      </c>
      <c r="T14" s="51">
        <v>8.8000000000000007</v>
      </c>
      <c r="U14" s="51">
        <v>15</v>
      </c>
      <c r="V14" s="51">
        <v>5.2</v>
      </c>
      <c r="W14" s="51">
        <v>9.1999999999999993</v>
      </c>
      <c r="X14" s="51">
        <v>3.7</v>
      </c>
      <c r="Y14" s="51">
        <v>7.1</v>
      </c>
      <c r="Z14" s="51">
        <v>3.1</v>
      </c>
      <c r="AA14" s="51">
        <v>6.4</v>
      </c>
      <c r="AB14" s="51">
        <v>1.52</v>
      </c>
      <c r="AC14" s="51">
        <v>4.8099999999999996</v>
      </c>
      <c r="AD14" s="51">
        <v>1.37</v>
      </c>
      <c r="AE14" s="51">
        <v>3.43</v>
      </c>
      <c r="AF14" s="51">
        <v>1</v>
      </c>
      <c r="AG14" s="51">
        <v>3.15</v>
      </c>
      <c r="AH14" s="51">
        <v>0.52</v>
      </c>
      <c r="AI14" s="51">
        <v>2.33</v>
      </c>
      <c r="AJ14" s="51">
        <v>0.36</v>
      </c>
      <c r="AK14" s="51">
        <v>1.46</v>
      </c>
      <c r="AL14" s="51">
        <v>0.18</v>
      </c>
      <c r="AM14" s="51">
        <v>1.1000000000000001</v>
      </c>
      <c r="AN14" s="51">
        <v>0.1</v>
      </c>
      <c r="AO14" s="51">
        <v>0.96</v>
      </c>
      <c r="AP14" s="51">
        <v>0.02</v>
      </c>
      <c r="AQ14" s="51">
        <v>0.28000000000000003</v>
      </c>
      <c r="AR14" s="51">
        <v>0</v>
      </c>
      <c r="AS14" s="51">
        <v>0.06</v>
      </c>
      <c r="AT14" s="51">
        <v>0</v>
      </c>
      <c r="AU14" s="51">
        <v>0</v>
      </c>
      <c r="AV14" s="51">
        <v>0</v>
      </c>
      <c r="AW14" s="51">
        <v>0</v>
      </c>
      <c r="AX14" s="51"/>
      <c r="AY14" s="51"/>
      <c r="AZ14" s="51"/>
      <c r="BA14" s="51"/>
      <c r="BB14" s="51"/>
      <c r="BC14" s="51"/>
      <c r="BD14" s="51"/>
      <c r="BE14" s="51"/>
      <c r="BF14" s="51">
        <v>0</v>
      </c>
      <c r="BG14" s="51">
        <v>0</v>
      </c>
    </row>
    <row r="15" spans="1:59" s="64" customFormat="1" ht="13" x14ac:dyDescent="0.3">
      <c r="A15" s="113">
        <v>10</v>
      </c>
      <c r="B15" s="114">
        <v>22.4</v>
      </c>
      <c r="C15" s="62">
        <v>27</v>
      </c>
      <c r="D15" s="62">
        <v>14</v>
      </c>
      <c r="E15" s="62">
        <v>18.5</v>
      </c>
      <c r="F15" s="62">
        <v>10.5</v>
      </c>
      <c r="G15" s="62">
        <v>15.69</v>
      </c>
      <c r="H15" s="62">
        <v>10.6</v>
      </c>
      <c r="I15" s="62">
        <v>14.8</v>
      </c>
      <c r="J15" s="62">
        <v>7.05</v>
      </c>
      <c r="K15" s="62">
        <v>13.6</v>
      </c>
      <c r="L15" s="62">
        <v>2.2000000000000002</v>
      </c>
      <c r="M15" s="62">
        <v>9.6999999999999993</v>
      </c>
      <c r="N15" s="62">
        <v>3.01</v>
      </c>
      <c r="O15" s="62">
        <v>10.4</v>
      </c>
      <c r="P15" s="62">
        <v>11.2</v>
      </c>
      <c r="Q15" s="62">
        <v>22.5</v>
      </c>
      <c r="R15" s="62">
        <v>11.7</v>
      </c>
      <c r="S15" s="62">
        <v>24.7</v>
      </c>
      <c r="T15" s="62">
        <v>10</v>
      </c>
      <c r="U15" s="62">
        <v>17.600000000000001</v>
      </c>
      <c r="V15" s="62">
        <v>6.9</v>
      </c>
      <c r="W15" s="62">
        <v>11.8</v>
      </c>
      <c r="X15" s="62">
        <v>6</v>
      </c>
      <c r="Y15" s="62">
        <v>9.1</v>
      </c>
      <c r="Z15" s="62">
        <v>3.6</v>
      </c>
      <c r="AA15" s="62">
        <v>7.7</v>
      </c>
      <c r="AB15" s="62">
        <v>2.11</v>
      </c>
      <c r="AC15" s="51">
        <v>6.08</v>
      </c>
      <c r="AD15" s="62">
        <v>1.9</v>
      </c>
      <c r="AE15" s="62">
        <v>4.8</v>
      </c>
      <c r="AF15" s="51">
        <v>1.63</v>
      </c>
      <c r="AG15" s="51">
        <v>4.1500000000000004</v>
      </c>
      <c r="AH15" s="51">
        <v>1.25</v>
      </c>
      <c r="AI15" s="51">
        <v>3.6</v>
      </c>
      <c r="AJ15" s="51">
        <v>1.02</v>
      </c>
      <c r="AK15" s="51">
        <v>2.65</v>
      </c>
      <c r="AL15" s="51">
        <v>0.6</v>
      </c>
      <c r="AM15" s="51">
        <v>2.2000000000000002</v>
      </c>
      <c r="AN15" s="51">
        <v>0.47</v>
      </c>
      <c r="AO15" s="55">
        <v>1.6</v>
      </c>
      <c r="AP15" s="51">
        <v>0.1</v>
      </c>
      <c r="AQ15" s="51">
        <v>0.65</v>
      </c>
      <c r="AR15" s="51">
        <v>0</v>
      </c>
      <c r="AS15" s="62">
        <v>0.38</v>
      </c>
      <c r="AT15" s="51">
        <v>0</v>
      </c>
      <c r="AU15" s="62">
        <v>0.05</v>
      </c>
      <c r="AV15" s="51">
        <v>0</v>
      </c>
      <c r="AW15" s="51">
        <v>0</v>
      </c>
      <c r="AX15" s="62"/>
      <c r="AY15" s="62"/>
      <c r="AZ15" s="62"/>
      <c r="BA15" s="62"/>
      <c r="BB15" s="62"/>
      <c r="BC15" s="62"/>
      <c r="BD15" s="62"/>
      <c r="BE15" s="62"/>
      <c r="BF15" s="51">
        <v>0</v>
      </c>
      <c r="BG15" s="63">
        <v>0.25</v>
      </c>
    </row>
    <row r="16" spans="1:59" s="64" customFormat="1" ht="13" x14ac:dyDescent="0.3">
      <c r="A16" s="113">
        <v>11</v>
      </c>
      <c r="B16" s="114">
        <v>22.3</v>
      </c>
      <c r="C16" s="62">
        <v>27.1</v>
      </c>
      <c r="D16" s="62">
        <v>14.3</v>
      </c>
      <c r="E16" s="62">
        <v>19</v>
      </c>
      <c r="F16" s="62">
        <v>10.199999999999999</v>
      </c>
      <c r="G16" s="62">
        <v>16.27</v>
      </c>
      <c r="H16" s="62">
        <v>2.65</v>
      </c>
      <c r="I16" s="62">
        <v>11.09</v>
      </c>
      <c r="J16" s="62">
        <v>2.15</v>
      </c>
      <c r="K16" s="62">
        <v>6.35</v>
      </c>
      <c r="L16" s="62">
        <v>2.0499999999999998</v>
      </c>
      <c r="M16" s="62">
        <v>4.5</v>
      </c>
      <c r="N16" s="62">
        <v>3</v>
      </c>
      <c r="O16" s="62">
        <v>5.6</v>
      </c>
      <c r="P16" s="62">
        <v>11.4</v>
      </c>
      <c r="Q16" s="62">
        <v>24.2</v>
      </c>
      <c r="R16" s="62">
        <v>12.3</v>
      </c>
      <c r="S16" s="62">
        <v>24.5</v>
      </c>
      <c r="T16" s="62">
        <v>10.1</v>
      </c>
      <c r="U16" s="62">
        <v>19.600000000000001</v>
      </c>
      <c r="V16" s="62">
        <v>7.9</v>
      </c>
      <c r="W16" s="62">
        <v>14.4</v>
      </c>
      <c r="X16" s="62">
        <v>6.7</v>
      </c>
      <c r="Y16" s="62">
        <v>9.9</v>
      </c>
      <c r="Z16" s="62">
        <v>5</v>
      </c>
      <c r="AA16" s="62">
        <v>8.4</v>
      </c>
      <c r="AB16" s="62">
        <v>2.6</v>
      </c>
      <c r="AC16" s="62">
        <v>7.06</v>
      </c>
      <c r="AD16" s="62">
        <v>2.37</v>
      </c>
      <c r="AE16" s="62">
        <v>5.72</v>
      </c>
      <c r="AF16" s="51">
        <v>2.0099999999999998</v>
      </c>
      <c r="AG16" s="51">
        <v>5.04</v>
      </c>
      <c r="AH16" s="51">
        <v>1.67</v>
      </c>
      <c r="AI16" s="51">
        <v>4.08</v>
      </c>
      <c r="AJ16" s="51">
        <v>1.52</v>
      </c>
      <c r="AK16" s="51">
        <v>3.35</v>
      </c>
      <c r="AL16" s="51">
        <v>1.4</v>
      </c>
      <c r="AM16" s="51">
        <v>2.67</v>
      </c>
      <c r="AN16" s="51">
        <v>1.22</v>
      </c>
      <c r="AO16" s="51">
        <v>2.33</v>
      </c>
      <c r="AP16" s="51">
        <v>0.4</v>
      </c>
      <c r="AQ16" s="51">
        <v>1.5</v>
      </c>
      <c r="AR16" s="51">
        <v>0.27</v>
      </c>
      <c r="AS16" s="62">
        <v>1.0900000000000001</v>
      </c>
      <c r="AT16" s="62">
        <v>0.1</v>
      </c>
      <c r="AU16" s="62">
        <v>0.3</v>
      </c>
      <c r="AV16" s="51">
        <v>0</v>
      </c>
      <c r="AW16" s="51">
        <v>0</v>
      </c>
      <c r="AX16" s="62"/>
      <c r="AY16" s="62"/>
      <c r="AZ16" s="62"/>
      <c r="BA16" s="62"/>
      <c r="BB16" s="62"/>
      <c r="BC16" s="62"/>
      <c r="BD16" s="62"/>
      <c r="BE16" s="62"/>
      <c r="BF16" s="62">
        <v>0.1</v>
      </c>
      <c r="BG16" s="63">
        <v>0.57999999999999996</v>
      </c>
    </row>
    <row r="17" spans="1:59" s="64" customFormat="1" ht="13" x14ac:dyDescent="0.3">
      <c r="A17" s="113">
        <v>12</v>
      </c>
      <c r="B17" s="114">
        <v>23.3</v>
      </c>
      <c r="C17" s="62">
        <v>27.1</v>
      </c>
      <c r="D17" s="62">
        <v>14.6</v>
      </c>
      <c r="E17" s="62">
        <v>19.8</v>
      </c>
      <c r="F17" s="62">
        <v>10.3</v>
      </c>
      <c r="G17" s="62">
        <v>15.35</v>
      </c>
      <c r="H17" s="62">
        <v>2.2000000000000002</v>
      </c>
      <c r="I17" s="62">
        <v>3.8</v>
      </c>
      <c r="J17" s="62">
        <v>2.2000000000000002</v>
      </c>
      <c r="K17" s="62">
        <v>3.4</v>
      </c>
      <c r="L17" s="62">
        <v>2.1</v>
      </c>
      <c r="M17" s="62">
        <v>3.4</v>
      </c>
      <c r="N17" s="62">
        <v>3</v>
      </c>
      <c r="O17" s="62">
        <v>5.8</v>
      </c>
      <c r="P17" s="62">
        <v>11.5</v>
      </c>
      <c r="Q17" s="62">
        <v>24.5</v>
      </c>
      <c r="R17" s="62">
        <v>10.199999999999999</v>
      </c>
      <c r="S17" s="62">
        <v>24</v>
      </c>
      <c r="T17" s="62">
        <v>10.199999999999999</v>
      </c>
      <c r="U17" s="62">
        <v>19</v>
      </c>
      <c r="V17" s="62">
        <v>8</v>
      </c>
      <c r="W17" s="62">
        <v>14.3</v>
      </c>
      <c r="X17" s="62">
        <v>6.3</v>
      </c>
      <c r="Y17" s="62">
        <v>10.199999999999999</v>
      </c>
      <c r="Z17" s="62">
        <v>4.5</v>
      </c>
      <c r="AA17" s="62">
        <v>11.2</v>
      </c>
      <c r="AB17" s="65">
        <v>2.85</v>
      </c>
      <c r="AC17" s="62">
        <v>8.7799999999999994</v>
      </c>
      <c r="AD17" s="62">
        <v>2.65</v>
      </c>
      <c r="AE17" s="62">
        <v>5.82</v>
      </c>
      <c r="AF17" s="51">
        <v>2.4</v>
      </c>
      <c r="AG17" s="51">
        <v>5.0199999999999996</v>
      </c>
      <c r="AH17" s="51">
        <v>2.1</v>
      </c>
      <c r="AI17" s="51">
        <v>4.26</v>
      </c>
      <c r="AJ17" s="51">
        <v>1.69</v>
      </c>
      <c r="AK17" s="51">
        <v>3.48</v>
      </c>
      <c r="AL17" s="51">
        <v>1.2</v>
      </c>
      <c r="AM17" s="51">
        <v>3.25</v>
      </c>
      <c r="AN17" s="51">
        <v>1.03</v>
      </c>
      <c r="AO17" s="96">
        <v>2.72</v>
      </c>
      <c r="AP17" s="51">
        <v>0.8</v>
      </c>
      <c r="AQ17" s="51">
        <v>1.62</v>
      </c>
      <c r="AR17" s="51">
        <v>0.53</v>
      </c>
      <c r="AS17" s="62">
        <v>1.4</v>
      </c>
      <c r="AT17" s="62">
        <v>0.15</v>
      </c>
      <c r="AU17" s="62">
        <v>0.68</v>
      </c>
      <c r="AV17" s="51">
        <v>0</v>
      </c>
      <c r="AW17" s="62">
        <v>0.02</v>
      </c>
      <c r="AX17" s="62"/>
      <c r="AY17" s="62"/>
      <c r="AZ17" s="62"/>
      <c r="BA17" s="62"/>
      <c r="BB17" s="62"/>
      <c r="BC17" s="62"/>
      <c r="BD17" s="62"/>
      <c r="BE17" s="62"/>
      <c r="BF17" s="62">
        <v>0.05</v>
      </c>
      <c r="BG17" s="63">
        <v>0.5</v>
      </c>
    </row>
    <row r="18" spans="1:59" s="64" customFormat="1" ht="13" x14ac:dyDescent="0.3">
      <c r="A18" s="113">
        <v>13</v>
      </c>
      <c r="B18" s="114">
        <v>23.1</v>
      </c>
      <c r="C18" s="62">
        <v>27.1</v>
      </c>
      <c r="D18" s="62">
        <v>13.6</v>
      </c>
      <c r="E18" s="62">
        <v>19</v>
      </c>
      <c r="F18" s="62">
        <v>11.97</v>
      </c>
      <c r="G18" s="62">
        <v>16.100000000000001</v>
      </c>
      <c r="H18" s="62">
        <v>2.5</v>
      </c>
      <c r="I18" s="62">
        <v>3</v>
      </c>
      <c r="J18" s="62">
        <v>2.1</v>
      </c>
      <c r="K18" s="62">
        <v>3.45</v>
      </c>
      <c r="L18" s="62">
        <v>2</v>
      </c>
      <c r="M18" s="62">
        <v>3.15</v>
      </c>
      <c r="N18" s="62">
        <v>3</v>
      </c>
      <c r="O18" s="62">
        <v>6.75</v>
      </c>
      <c r="P18" s="62">
        <v>10.7</v>
      </c>
      <c r="Q18" s="62">
        <v>22.8</v>
      </c>
      <c r="R18" s="62">
        <v>16.100000000000001</v>
      </c>
      <c r="S18" s="62">
        <v>25.6</v>
      </c>
      <c r="T18" s="62">
        <v>9.8000000000000007</v>
      </c>
      <c r="U18" s="62">
        <v>18.399999999999999</v>
      </c>
      <c r="V18" s="62">
        <v>7.5</v>
      </c>
      <c r="W18" s="62">
        <v>13.1</v>
      </c>
      <c r="X18" s="62">
        <v>7.8</v>
      </c>
      <c r="Y18" s="62">
        <v>9.9</v>
      </c>
      <c r="Z18" s="62">
        <v>5.8</v>
      </c>
      <c r="AA18" s="62">
        <v>10.8</v>
      </c>
      <c r="AB18" s="62">
        <v>3.24</v>
      </c>
      <c r="AC18" s="62">
        <v>8.11</v>
      </c>
      <c r="AD18" s="62">
        <v>3.02</v>
      </c>
      <c r="AE18" s="62">
        <v>5.38</v>
      </c>
      <c r="AF18" s="51">
        <v>2.58</v>
      </c>
      <c r="AG18" s="51">
        <v>4.78</v>
      </c>
      <c r="AH18" s="51">
        <v>1.95</v>
      </c>
      <c r="AI18" s="51">
        <v>3.9</v>
      </c>
      <c r="AJ18" s="51">
        <v>1.65</v>
      </c>
      <c r="AK18" s="51">
        <v>3.43</v>
      </c>
      <c r="AL18" s="51">
        <v>1.32</v>
      </c>
      <c r="AM18" s="51">
        <v>2.7</v>
      </c>
      <c r="AN18" s="51">
        <v>1.22</v>
      </c>
      <c r="AO18" s="55">
        <v>2.4</v>
      </c>
      <c r="AP18" s="51">
        <v>1.03</v>
      </c>
      <c r="AQ18" s="51">
        <v>1.72</v>
      </c>
      <c r="AR18" s="51">
        <v>0.8</v>
      </c>
      <c r="AS18" s="62">
        <v>1.27</v>
      </c>
      <c r="AT18" s="62">
        <v>0.09</v>
      </c>
      <c r="AU18" s="62">
        <v>0.64</v>
      </c>
      <c r="AV18" s="51">
        <v>0</v>
      </c>
      <c r="AW18" s="62">
        <v>0.02</v>
      </c>
      <c r="AX18" s="62"/>
      <c r="AY18" s="62"/>
      <c r="AZ18" s="62"/>
      <c r="BA18" s="62"/>
      <c r="BB18" s="62"/>
      <c r="BC18" s="62"/>
      <c r="BD18" s="62"/>
      <c r="BE18" s="62"/>
      <c r="BF18" s="62">
        <v>0.08</v>
      </c>
      <c r="BG18" s="62">
        <v>0.62</v>
      </c>
    </row>
    <row r="19" spans="1:59" s="37" customFormat="1" ht="13" x14ac:dyDescent="0.3">
      <c r="A19" s="38">
        <v>14</v>
      </c>
      <c r="B19" s="39">
        <v>23.5</v>
      </c>
      <c r="C19" s="51">
        <v>27.3</v>
      </c>
      <c r="D19" s="51">
        <v>14.3</v>
      </c>
      <c r="E19" s="51">
        <v>19.399999999999999</v>
      </c>
      <c r="F19" s="51">
        <v>12</v>
      </c>
      <c r="G19" s="51">
        <v>15.93</v>
      </c>
      <c r="H19" s="51">
        <v>2.9</v>
      </c>
      <c r="I19" s="51">
        <v>3.5</v>
      </c>
      <c r="J19" s="51">
        <v>2.7</v>
      </c>
      <c r="K19" s="51">
        <v>3.4</v>
      </c>
      <c r="L19" s="51">
        <v>2.7</v>
      </c>
      <c r="M19" s="51">
        <v>5.5</v>
      </c>
      <c r="N19" s="51">
        <v>2.4500000000000002</v>
      </c>
      <c r="O19" s="51">
        <v>6.9</v>
      </c>
      <c r="P19" s="51">
        <v>12.3</v>
      </c>
      <c r="Q19" s="51">
        <v>21.4</v>
      </c>
      <c r="R19" s="51">
        <v>11.2</v>
      </c>
      <c r="S19" s="51">
        <v>26.3</v>
      </c>
      <c r="T19" s="51">
        <v>9.8000000000000007</v>
      </c>
      <c r="U19" s="51">
        <v>16.7</v>
      </c>
      <c r="V19" s="51">
        <v>7.2</v>
      </c>
      <c r="W19" s="51">
        <v>13</v>
      </c>
      <c r="X19" s="51">
        <v>6.7</v>
      </c>
      <c r="Y19" s="51">
        <v>9.6999999999999993</v>
      </c>
      <c r="Z19" s="51">
        <v>5.35</v>
      </c>
      <c r="AA19" s="51">
        <v>9.9</v>
      </c>
      <c r="AB19" s="56">
        <v>3.13</v>
      </c>
      <c r="AC19" s="51">
        <v>7.15</v>
      </c>
      <c r="AD19" s="51">
        <v>2.38</v>
      </c>
      <c r="AE19" s="51">
        <v>4.75</v>
      </c>
      <c r="AF19" s="51">
        <v>2.2999999999999998</v>
      </c>
      <c r="AG19" s="51">
        <v>4.45</v>
      </c>
      <c r="AH19" s="51">
        <v>1.72</v>
      </c>
      <c r="AI19" s="51">
        <v>3.36</v>
      </c>
      <c r="AJ19" s="51">
        <v>1.36</v>
      </c>
      <c r="AK19" s="51">
        <v>2.96</v>
      </c>
      <c r="AL19" s="51">
        <v>1.28</v>
      </c>
      <c r="AM19" s="51">
        <v>2.36</v>
      </c>
      <c r="AN19" s="51">
        <v>1.3</v>
      </c>
      <c r="AO19" s="96">
        <v>2.02</v>
      </c>
      <c r="AP19" s="51">
        <v>1.1000000000000001</v>
      </c>
      <c r="AQ19" s="51">
        <v>1.53</v>
      </c>
      <c r="AR19" s="51">
        <v>0.65</v>
      </c>
      <c r="AS19" s="51">
        <v>1.22</v>
      </c>
      <c r="AT19" s="51">
        <v>0.05</v>
      </c>
      <c r="AU19" s="51">
        <v>0.45</v>
      </c>
      <c r="AV19" s="51">
        <v>0</v>
      </c>
      <c r="AW19" s="51">
        <v>0.01</v>
      </c>
      <c r="AX19" s="51"/>
      <c r="AY19" s="51"/>
      <c r="AZ19" s="51"/>
      <c r="BA19" s="51"/>
      <c r="BB19" s="51"/>
      <c r="BC19" s="51"/>
      <c r="BD19" s="51"/>
      <c r="BE19" s="51"/>
      <c r="BF19" s="51">
        <v>0</v>
      </c>
      <c r="BG19" s="57">
        <v>0.39</v>
      </c>
    </row>
    <row r="20" spans="1:59" s="37" customFormat="1" ht="13" x14ac:dyDescent="0.3">
      <c r="A20" s="38">
        <v>15</v>
      </c>
      <c r="B20" s="39">
        <v>23.6</v>
      </c>
      <c r="C20" s="51">
        <v>27.9</v>
      </c>
      <c r="D20" s="51">
        <v>13.8</v>
      </c>
      <c r="E20" s="51">
        <v>18.8</v>
      </c>
      <c r="F20" s="51">
        <v>13.12</v>
      </c>
      <c r="G20" s="51">
        <v>17.23</v>
      </c>
      <c r="H20" s="51">
        <v>2.9</v>
      </c>
      <c r="I20" s="51">
        <v>3.4</v>
      </c>
      <c r="J20" s="51">
        <v>2.7</v>
      </c>
      <c r="K20" s="51">
        <v>3.65</v>
      </c>
      <c r="L20" s="51">
        <v>2.4500000000000002</v>
      </c>
      <c r="M20" s="51">
        <v>3.4</v>
      </c>
      <c r="N20" s="51">
        <v>2.35</v>
      </c>
      <c r="O20" s="51">
        <v>5.8</v>
      </c>
      <c r="P20" s="51">
        <v>10.199999999999999</v>
      </c>
      <c r="Q20" s="51">
        <v>20.3</v>
      </c>
      <c r="R20" s="51">
        <v>11.8</v>
      </c>
      <c r="S20" s="51">
        <v>23.4</v>
      </c>
      <c r="T20" s="51">
        <v>9.5</v>
      </c>
      <c r="U20" s="51">
        <v>15.6</v>
      </c>
      <c r="V20" s="51">
        <v>6.7</v>
      </c>
      <c r="W20" s="51">
        <v>11.7</v>
      </c>
      <c r="X20" s="51">
        <v>4.2</v>
      </c>
      <c r="Y20" s="51">
        <v>8.4</v>
      </c>
      <c r="Z20" s="51">
        <v>4</v>
      </c>
      <c r="AA20" s="51">
        <v>7.2</v>
      </c>
      <c r="AB20" s="51">
        <v>2.62</v>
      </c>
      <c r="AC20" s="51">
        <v>5.43</v>
      </c>
      <c r="AD20" s="51">
        <v>1.95</v>
      </c>
      <c r="AE20" s="51">
        <v>3.65</v>
      </c>
      <c r="AF20" s="51">
        <v>1.6</v>
      </c>
      <c r="AG20" s="51">
        <v>3.06</v>
      </c>
      <c r="AH20" s="51">
        <v>1.3</v>
      </c>
      <c r="AI20" s="51">
        <v>2.8</v>
      </c>
      <c r="AJ20" s="51">
        <v>1.25</v>
      </c>
      <c r="AK20" s="51">
        <v>2.36</v>
      </c>
      <c r="AL20" s="51">
        <v>1.19</v>
      </c>
      <c r="AM20" s="51">
        <v>2.1</v>
      </c>
      <c r="AN20" s="51">
        <v>1.1299999999999999</v>
      </c>
      <c r="AO20" s="51">
        <v>1.78</v>
      </c>
      <c r="AP20" s="51">
        <v>0.76</v>
      </c>
      <c r="AQ20" s="51">
        <v>1.32</v>
      </c>
      <c r="AR20" s="51">
        <v>0.45</v>
      </c>
      <c r="AS20" s="51">
        <v>0.85</v>
      </c>
      <c r="AT20" s="51">
        <v>0.02</v>
      </c>
      <c r="AU20" s="51">
        <v>0.3</v>
      </c>
      <c r="AV20" s="51">
        <v>0</v>
      </c>
      <c r="AW20" s="51">
        <v>0</v>
      </c>
      <c r="AX20" s="51"/>
      <c r="AY20" s="51"/>
      <c r="AZ20" s="51"/>
      <c r="BA20" s="51"/>
      <c r="BB20" s="51"/>
      <c r="BC20" s="51"/>
      <c r="BD20" s="51"/>
      <c r="BE20" s="51"/>
      <c r="BF20" s="51">
        <v>0</v>
      </c>
      <c r="BG20" s="51">
        <v>0.12</v>
      </c>
    </row>
    <row r="21" spans="1:59" s="37" customFormat="1" ht="13" x14ac:dyDescent="0.3">
      <c r="A21" s="38">
        <v>16</v>
      </c>
      <c r="B21" s="39">
        <v>23.1</v>
      </c>
      <c r="C21" s="51">
        <v>27.6</v>
      </c>
      <c r="D21" s="51">
        <v>14.1</v>
      </c>
      <c r="E21" s="51">
        <v>18.600000000000001</v>
      </c>
      <c r="F21" s="51">
        <v>10.85</v>
      </c>
      <c r="G21" s="51">
        <v>16.61</v>
      </c>
      <c r="H21" s="51">
        <v>3.1</v>
      </c>
      <c r="I21" s="51">
        <v>8.5</v>
      </c>
      <c r="J21" s="51">
        <v>2.8</v>
      </c>
      <c r="K21" s="51">
        <v>3.9</v>
      </c>
      <c r="L21" s="51">
        <v>2.6</v>
      </c>
      <c r="M21" s="51">
        <v>3.8</v>
      </c>
      <c r="N21" s="51">
        <v>2.2000000000000002</v>
      </c>
      <c r="O21" s="51">
        <v>5.25</v>
      </c>
      <c r="P21" s="51">
        <v>10.1</v>
      </c>
      <c r="Q21" s="51">
        <v>20.7</v>
      </c>
      <c r="R21" s="51">
        <v>10.1</v>
      </c>
      <c r="S21" s="51">
        <v>21.7</v>
      </c>
      <c r="T21" s="51">
        <v>8.8000000000000007</v>
      </c>
      <c r="U21" s="51">
        <v>15.4</v>
      </c>
      <c r="V21" s="51">
        <v>6</v>
      </c>
      <c r="W21" s="51">
        <v>11.3</v>
      </c>
      <c r="X21" s="51">
        <v>3.9</v>
      </c>
      <c r="Y21" s="51">
        <v>8.3000000000000007</v>
      </c>
      <c r="Z21" s="51">
        <v>2.9</v>
      </c>
      <c r="AA21" s="51">
        <v>6.6</v>
      </c>
      <c r="AB21" s="51">
        <v>1.67</v>
      </c>
      <c r="AC21" s="51">
        <v>4.55</v>
      </c>
      <c r="AD21" s="51">
        <v>1.6</v>
      </c>
      <c r="AE21" s="51">
        <v>3.23</v>
      </c>
      <c r="AF21" s="51">
        <v>1.32</v>
      </c>
      <c r="AG21" s="51">
        <v>2.65</v>
      </c>
      <c r="AH21" s="51">
        <v>0.96</v>
      </c>
      <c r="AI21" s="51">
        <v>2.4</v>
      </c>
      <c r="AJ21" s="51">
        <v>0.93</v>
      </c>
      <c r="AK21" s="51">
        <v>1.85</v>
      </c>
      <c r="AL21" s="51">
        <v>0.8</v>
      </c>
      <c r="AM21" s="51">
        <v>1.5</v>
      </c>
      <c r="AN21" s="51">
        <v>0.65</v>
      </c>
      <c r="AO21" s="51">
        <v>1.4</v>
      </c>
      <c r="AP21" s="51">
        <v>0.35</v>
      </c>
      <c r="AQ21" s="51">
        <v>1.1599999999999999</v>
      </c>
      <c r="AR21" s="51">
        <v>0.14000000000000001</v>
      </c>
      <c r="AS21" s="51">
        <v>0.63</v>
      </c>
      <c r="AT21" s="51">
        <v>0</v>
      </c>
      <c r="AU21" s="51">
        <v>0.11</v>
      </c>
      <c r="AV21" s="51">
        <v>0</v>
      </c>
      <c r="AW21" s="51">
        <v>0</v>
      </c>
      <c r="AX21" s="51"/>
      <c r="AY21" s="51"/>
      <c r="AZ21" s="51"/>
      <c r="BA21" s="51"/>
      <c r="BB21" s="51"/>
      <c r="BC21" s="51"/>
      <c r="BD21" s="51"/>
      <c r="BE21" s="51"/>
      <c r="BF21" s="51">
        <v>0</v>
      </c>
      <c r="BG21" s="51">
        <v>0.04</v>
      </c>
    </row>
    <row r="22" spans="1:59" s="37" customFormat="1" ht="13" x14ac:dyDescent="0.3">
      <c r="A22" s="38">
        <v>17</v>
      </c>
      <c r="B22" s="39">
        <v>22.8</v>
      </c>
      <c r="C22" s="51">
        <v>27.4</v>
      </c>
      <c r="D22" s="51">
        <v>15.1</v>
      </c>
      <c r="E22" s="51">
        <v>18.8</v>
      </c>
      <c r="F22" s="51">
        <v>10.42</v>
      </c>
      <c r="G22" s="51">
        <v>16.59</v>
      </c>
      <c r="H22" s="51">
        <v>3.2</v>
      </c>
      <c r="I22" s="51">
        <v>11.12</v>
      </c>
      <c r="J22" s="51">
        <v>2.9</v>
      </c>
      <c r="K22" s="51">
        <v>5.81</v>
      </c>
      <c r="L22" s="51">
        <v>2</v>
      </c>
      <c r="M22" s="51">
        <v>3.59</v>
      </c>
      <c r="N22" s="51">
        <v>1</v>
      </c>
      <c r="O22" s="51">
        <v>3.9</v>
      </c>
      <c r="P22" s="51">
        <v>10.6</v>
      </c>
      <c r="Q22" s="51">
        <v>21</v>
      </c>
      <c r="R22" s="51">
        <v>9.6</v>
      </c>
      <c r="S22" s="51">
        <v>22.6</v>
      </c>
      <c r="T22" s="51">
        <v>9</v>
      </c>
      <c r="U22" s="51">
        <v>13.3</v>
      </c>
      <c r="V22" s="51">
        <v>5.8</v>
      </c>
      <c r="W22" s="51">
        <v>11.4</v>
      </c>
      <c r="X22" s="51">
        <v>3.7</v>
      </c>
      <c r="Y22" s="51">
        <v>7.2</v>
      </c>
      <c r="Z22" s="51">
        <v>2.4500000000000002</v>
      </c>
      <c r="AA22" s="51">
        <v>5.3</v>
      </c>
      <c r="AB22" s="51">
        <v>1.25</v>
      </c>
      <c r="AC22" s="51">
        <v>3.98</v>
      </c>
      <c r="AD22" s="51">
        <v>1.25</v>
      </c>
      <c r="AE22" s="51">
        <v>2.86</v>
      </c>
      <c r="AF22" s="51">
        <v>1</v>
      </c>
      <c r="AG22" s="51">
        <v>1.97</v>
      </c>
      <c r="AH22" s="51">
        <v>0.66</v>
      </c>
      <c r="AI22" s="51">
        <v>1.86</v>
      </c>
      <c r="AJ22" s="51">
        <v>0.63</v>
      </c>
      <c r="AK22" s="51">
        <v>1.45</v>
      </c>
      <c r="AL22" s="51">
        <v>0.48</v>
      </c>
      <c r="AM22" s="51">
        <v>1.2</v>
      </c>
      <c r="AN22" s="51">
        <v>0.34</v>
      </c>
      <c r="AO22" s="51">
        <v>1.24</v>
      </c>
      <c r="AP22" s="51">
        <v>0.19</v>
      </c>
      <c r="AQ22" s="51">
        <v>0.82</v>
      </c>
      <c r="AR22" s="51">
        <v>0.11</v>
      </c>
      <c r="AS22" s="51">
        <v>0.27</v>
      </c>
      <c r="AT22" s="51">
        <v>0</v>
      </c>
      <c r="AU22" s="51">
        <v>0.03</v>
      </c>
      <c r="AV22" s="51">
        <v>0</v>
      </c>
      <c r="AW22" s="51">
        <v>0</v>
      </c>
      <c r="AX22" s="51"/>
      <c r="AY22" s="51"/>
      <c r="AZ22" s="51"/>
      <c r="BA22" s="51"/>
      <c r="BB22" s="51"/>
      <c r="BC22" s="51"/>
      <c r="BD22" s="51"/>
      <c r="BE22" s="51"/>
      <c r="BF22" s="51">
        <v>0</v>
      </c>
      <c r="BG22" s="51">
        <v>0</v>
      </c>
    </row>
    <row r="23" spans="1:59" s="37" customFormat="1" ht="13" x14ac:dyDescent="0.3">
      <c r="A23" s="38">
        <v>18</v>
      </c>
      <c r="B23" s="39">
        <v>23.1</v>
      </c>
      <c r="C23" s="51">
        <v>27.9</v>
      </c>
      <c r="D23" s="51">
        <v>15.4</v>
      </c>
      <c r="E23" s="51">
        <v>19.7</v>
      </c>
      <c r="F23" s="51">
        <v>10.130000000000001</v>
      </c>
      <c r="G23" s="51">
        <v>17.89</v>
      </c>
      <c r="H23" s="51">
        <v>4.4000000000000004</v>
      </c>
      <c r="I23" s="51">
        <v>12.3</v>
      </c>
      <c r="J23" s="51">
        <v>2.95</v>
      </c>
      <c r="K23" s="51">
        <v>7.1</v>
      </c>
      <c r="L23" s="51">
        <v>2.6</v>
      </c>
      <c r="M23" s="51">
        <v>4.5999999999999996</v>
      </c>
      <c r="N23" s="51">
        <v>0.6</v>
      </c>
      <c r="O23" s="51">
        <v>3.6</v>
      </c>
      <c r="P23" s="51">
        <v>10.1</v>
      </c>
      <c r="Q23" s="51">
        <v>20.6</v>
      </c>
      <c r="R23" s="51">
        <v>10.1</v>
      </c>
      <c r="S23" s="51">
        <v>22.3</v>
      </c>
      <c r="T23" s="51">
        <v>8.5</v>
      </c>
      <c r="U23" s="51">
        <v>13.5</v>
      </c>
      <c r="V23" s="51">
        <v>5</v>
      </c>
      <c r="W23" s="51">
        <v>9.6</v>
      </c>
      <c r="X23" s="51">
        <v>3</v>
      </c>
      <c r="Y23" s="51">
        <v>6.4</v>
      </c>
      <c r="Z23" s="51">
        <v>1.6</v>
      </c>
      <c r="AA23" s="51">
        <v>5.9</v>
      </c>
      <c r="AB23" s="51">
        <v>0.73</v>
      </c>
      <c r="AC23" s="51">
        <v>3.83</v>
      </c>
      <c r="AD23" s="51">
        <v>0.67</v>
      </c>
      <c r="AE23" s="51">
        <v>2.64</v>
      </c>
      <c r="AF23" s="51">
        <v>0.5</v>
      </c>
      <c r="AG23" s="51">
        <v>1.47</v>
      </c>
      <c r="AH23" s="51">
        <v>0.3</v>
      </c>
      <c r="AI23" s="51">
        <v>1.4</v>
      </c>
      <c r="AJ23" s="51">
        <v>0.13</v>
      </c>
      <c r="AK23" s="51">
        <v>1.08</v>
      </c>
      <c r="AL23" s="51">
        <v>0.08</v>
      </c>
      <c r="AM23" s="51">
        <v>0.92</v>
      </c>
      <c r="AN23" s="51">
        <v>0.02</v>
      </c>
      <c r="AO23" s="51">
        <v>0.85</v>
      </c>
      <c r="AP23" s="51">
        <v>0</v>
      </c>
      <c r="AQ23" s="51">
        <v>0.32</v>
      </c>
      <c r="AR23" s="51">
        <v>0</v>
      </c>
      <c r="AS23" s="51">
        <v>0.18</v>
      </c>
      <c r="AT23" s="51">
        <v>0</v>
      </c>
      <c r="AU23" s="51">
        <v>0</v>
      </c>
      <c r="AV23" s="51">
        <v>0</v>
      </c>
      <c r="AW23" s="51">
        <v>0</v>
      </c>
      <c r="AX23" s="51"/>
      <c r="AY23" s="51"/>
      <c r="AZ23" s="51"/>
      <c r="BA23" s="51"/>
      <c r="BB23" s="51"/>
      <c r="BC23" s="51"/>
      <c r="BD23" s="51"/>
      <c r="BE23" s="51"/>
      <c r="BF23" s="51">
        <v>0</v>
      </c>
      <c r="BG23" s="57">
        <v>0</v>
      </c>
    </row>
    <row r="24" spans="1:59" s="37" customFormat="1" ht="13" x14ac:dyDescent="0.3">
      <c r="A24" s="38">
        <v>19</v>
      </c>
      <c r="B24" s="39">
        <v>23</v>
      </c>
      <c r="C24" s="51">
        <v>27.4</v>
      </c>
      <c r="D24" s="51">
        <v>13.6</v>
      </c>
      <c r="E24" s="51">
        <v>18.7</v>
      </c>
      <c r="F24" s="51">
        <v>13.2</v>
      </c>
      <c r="G24" s="51">
        <v>16.98</v>
      </c>
      <c r="H24" s="51">
        <v>7.7</v>
      </c>
      <c r="I24" s="51">
        <v>14.8</v>
      </c>
      <c r="J24" s="51">
        <v>3.4</v>
      </c>
      <c r="K24" s="51">
        <v>10.65</v>
      </c>
      <c r="L24" s="51">
        <v>2.9</v>
      </c>
      <c r="M24" s="51">
        <v>5.95</v>
      </c>
      <c r="N24" s="51">
        <v>0.68</v>
      </c>
      <c r="O24" s="51">
        <v>4.9000000000000004</v>
      </c>
      <c r="P24" s="51">
        <v>10.199999999999999</v>
      </c>
      <c r="Q24" s="51">
        <v>20.3</v>
      </c>
      <c r="R24" s="51">
        <v>9.6999999999999993</v>
      </c>
      <c r="S24" s="51">
        <v>21.8</v>
      </c>
      <c r="T24" s="51">
        <v>6</v>
      </c>
      <c r="U24" s="51">
        <v>12.6</v>
      </c>
      <c r="V24" s="51">
        <v>4.9000000000000004</v>
      </c>
      <c r="W24" s="51">
        <v>9.4</v>
      </c>
      <c r="X24" s="51">
        <v>3.2</v>
      </c>
      <c r="Y24" s="51">
        <v>6.4</v>
      </c>
      <c r="Z24" s="51">
        <v>1.6</v>
      </c>
      <c r="AA24" s="51">
        <v>5.2</v>
      </c>
      <c r="AB24" s="51">
        <v>0.5</v>
      </c>
      <c r="AC24" s="51">
        <v>3.82</v>
      </c>
      <c r="AD24" s="51">
        <v>0.42</v>
      </c>
      <c r="AE24" s="51">
        <v>3.05</v>
      </c>
      <c r="AF24" s="51">
        <v>0.33</v>
      </c>
      <c r="AG24" s="51">
        <v>2.1</v>
      </c>
      <c r="AH24" s="51">
        <v>0.18</v>
      </c>
      <c r="AI24" s="51">
        <v>1.1399999999999999</v>
      </c>
      <c r="AJ24" s="51">
        <v>0.08</v>
      </c>
      <c r="AK24" s="51">
        <v>0.56000000000000005</v>
      </c>
      <c r="AL24" s="51">
        <v>0.05</v>
      </c>
      <c r="AM24" s="51">
        <v>0.36</v>
      </c>
      <c r="AN24" s="51">
        <v>0</v>
      </c>
      <c r="AO24" s="96">
        <v>0.28000000000000003</v>
      </c>
      <c r="AP24" s="51">
        <v>0</v>
      </c>
      <c r="AQ24" s="51">
        <v>0.12</v>
      </c>
      <c r="AR24" s="51">
        <v>0</v>
      </c>
      <c r="AS24" s="51">
        <v>0</v>
      </c>
      <c r="AT24" s="51">
        <v>0</v>
      </c>
      <c r="AU24" s="51">
        <v>0</v>
      </c>
      <c r="AV24" s="51">
        <v>0</v>
      </c>
      <c r="AW24" s="51">
        <v>0</v>
      </c>
      <c r="AX24" s="51"/>
      <c r="AY24" s="51"/>
      <c r="AZ24" s="51"/>
      <c r="BA24" s="51"/>
      <c r="BB24" s="51"/>
      <c r="BC24" s="51"/>
      <c r="BD24" s="51"/>
      <c r="BE24" s="51"/>
      <c r="BF24" s="51">
        <v>0</v>
      </c>
      <c r="BG24" s="57">
        <v>0</v>
      </c>
    </row>
    <row r="25" spans="1:59" s="37" customFormat="1" ht="13" x14ac:dyDescent="0.3">
      <c r="A25" s="38">
        <v>20</v>
      </c>
      <c r="B25" s="39">
        <v>23.1</v>
      </c>
      <c r="C25" s="51">
        <v>27.7</v>
      </c>
      <c r="D25" s="51">
        <v>13.3</v>
      </c>
      <c r="E25" s="51">
        <v>17.7</v>
      </c>
      <c r="F25" s="51">
        <v>13.35</v>
      </c>
      <c r="G25" s="51">
        <v>16.27</v>
      </c>
      <c r="H25" s="51">
        <v>12.03</v>
      </c>
      <c r="I25" s="51">
        <v>16.93</v>
      </c>
      <c r="J25" s="51">
        <v>8.4</v>
      </c>
      <c r="K25" s="51">
        <v>14.64</v>
      </c>
      <c r="L25" s="51">
        <v>2.85</v>
      </c>
      <c r="M25" s="51">
        <v>11.45</v>
      </c>
      <c r="N25" s="51">
        <v>0.55000000000000004</v>
      </c>
      <c r="O25" s="51">
        <v>6.33</v>
      </c>
      <c r="P25" s="51">
        <v>10.4</v>
      </c>
      <c r="Q25" s="51">
        <v>19.899999999999999</v>
      </c>
      <c r="R25" s="51">
        <v>9.4</v>
      </c>
      <c r="S25" s="51">
        <v>22.6</v>
      </c>
      <c r="T25" s="51">
        <v>5.8</v>
      </c>
      <c r="U25" s="51">
        <v>12</v>
      </c>
      <c r="V25" s="51">
        <v>4.5999999999999996</v>
      </c>
      <c r="W25" s="51">
        <v>9</v>
      </c>
      <c r="X25" s="51">
        <v>3.8</v>
      </c>
      <c r="Y25" s="51">
        <v>6.2</v>
      </c>
      <c r="Z25" s="51">
        <v>2.1</v>
      </c>
      <c r="AA25" s="51">
        <v>6.45</v>
      </c>
      <c r="AB25" s="51">
        <v>0.44</v>
      </c>
      <c r="AC25" s="51">
        <v>4.37</v>
      </c>
      <c r="AD25" s="51">
        <v>0.4</v>
      </c>
      <c r="AE25" s="51">
        <v>2.95</v>
      </c>
      <c r="AF25" s="51">
        <v>0.31</v>
      </c>
      <c r="AG25" s="51">
        <v>1.7</v>
      </c>
      <c r="AH25" s="51">
        <v>0.17</v>
      </c>
      <c r="AI25" s="51">
        <v>0.96</v>
      </c>
      <c r="AJ25" s="51">
        <v>0.15</v>
      </c>
      <c r="AK25" s="51">
        <v>0.6</v>
      </c>
      <c r="AL25" s="51">
        <v>0.06</v>
      </c>
      <c r="AM25" s="51">
        <v>0.47</v>
      </c>
      <c r="AN25" s="51">
        <v>0.03</v>
      </c>
      <c r="AO25" s="55">
        <v>0.2</v>
      </c>
      <c r="AP25" s="51">
        <v>0</v>
      </c>
      <c r="AQ25" s="51">
        <v>0.11</v>
      </c>
      <c r="AR25" s="51">
        <v>0</v>
      </c>
      <c r="AS25" s="51">
        <v>0.05</v>
      </c>
      <c r="AT25" s="51">
        <v>0</v>
      </c>
      <c r="AU25" s="51">
        <v>0</v>
      </c>
      <c r="AV25" s="51">
        <v>0</v>
      </c>
      <c r="AW25" s="51">
        <v>0</v>
      </c>
      <c r="AX25" s="51"/>
      <c r="AY25" s="51"/>
      <c r="AZ25" s="51"/>
      <c r="BA25" s="51"/>
      <c r="BB25" s="51"/>
      <c r="BC25" s="51"/>
      <c r="BD25" s="51"/>
      <c r="BE25" s="51"/>
      <c r="BF25" s="51">
        <v>0</v>
      </c>
      <c r="BG25" s="57">
        <v>0</v>
      </c>
    </row>
    <row r="26" spans="1:59" s="37" customFormat="1" ht="13" x14ac:dyDescent="0.3">
      <c r="A26" s="38">
        <v>21</v>
      </c>
      <c r="B26" s="39">
        <v>23.2</v>
      </c>
      <c r="C26" s="51">
        <v>27.4</v>
      </c>
      <c r="D26" s="51">
        <v>13.8</v>
      </c>
      <c r="E26" s="51">
        <v>18.3</v>
      </c>
      <c r="F26" s="51">
        <v>13.3</v>
      </c>
      <c r="G26" s="51">
        <v>16.850000000000001</v>
      </c>
      <c r="H26" s="51">
        <v>14.85</v>
      </c>
      <c r="I26" s="51">
        <v>17</v>
      </c>
      <c r="J26" s="51">
        <v>12.83</v>
      </c>
      <c r="K26" s="51">
        <v>15.8</v>
      </c>
      <c r="L26" s="51">
        <v>7.8</v>
      </c>
      <c r="M26" s="51">
        <v>14.2</v>
      </c>
      <c r="N26" s="51">
        <v>1.04</v>
      </c>
      <c r="O26" s="51">
        <v>9.58</v>
      </c>
      <c r="P26" s="51">
        <v>11.8</v>
      </c>
      <c r="Q26" s="51">
        <v>20.100000000000001</v>
      </c>
      <c r="R26" s="51">
        <v>10.7</v>
      </c>
      <c r="S26" s="51">
        <v>22.8</v>
      </c>
      <c r="T26" s="51">
        <v>6.2</v>
      </c>
      <c r="U26" s="51">
        <v>13</v>
      </c>
      <c r="V26" s="51">
        <v>4.8</v>
      </c>
      <c r="W26" s="51">
        <v>8.6</v>
      </c>
      <c r="X26" s="51">
        <v>3.5</v>
      </c>
      <c r="Y26" s="51">
        <v>6.4</v>
      </c>
      <c r="Z26" s="51">
        <v>2.8</v>
      </c>
      <c r="AA26" s="51">
        <v>6.05</v>
      </c>
      <c r="AB26" s="51">
        <v>0.57999999999999996</v>
      </c>
      <c r="AC26" s="51">
        <v>4.0599999999999996</v>
      </c>
      <c r="AD26" s="51">
        <v>0.56999999999999995</v>
      </c>
      <c r="AE26" s="51">
        <v>2.2000000000000002</v>
      </c>
      <c r="AF26" s="51">
        <v>0.4</v>
      </c>
      <c r="AG26" s="51">
        <v>1.83</v>
      </c>
      <c r="AH26" s="51">
        <v>0.1</v>
      </c>
      <c r="AI26" s="51">
        <v>1.02</v>
      </c>
      <c r="AJ26" s="51">
        <v>0.08</v>
      </c>
      <c r="AK26" s="51">
        <v>0.68</v>
      </c>
      <c r="AL26" s="51">
        <v>0.02</v>
      </c>
      <c r="AM26" s="51">
        <v>0.34</v>
      </c>
      <c r="AN26" s="51">
        <v>0</v>
      </c>
      <c r="AO26" s="96">
        <v>0.15</v>
      </c>
      <c r="AP26" s="51">
        <v>0</v>
      </c>
      <c r="AQ26" s="51">
        <v>0.08</v>
      </c>
      <c r="AR26" s="51">
        <v>0</v>
      </c>
      <c r="AS26" s="51">
        <v>0.04</v>
      </c>
      <c r="AT26" s="51">
        <v>0</v>
      </c>
      <c r="AU26" s="51">
        <v>0</v>
      </c>
      <c r="AV26" s="51">
        <v>0</v>
      </c>
      <c r="AW26" s="51">
        <v>0</v>
      </c>
      <c r="AX26" s="51"/>
      <c r="AY26" s="51"/>
      <c r="AZ26" s="51"/>
      <c r="BA26" s="51"/>
      <c r="BB26" s="51"/>
      <c r="BC26" s="51"/>
      <c r="BD26" s="51"/>
      <c r="BE26" s="51"/>
      <c r="BF26" s="51">
        <v>0</v>
      </c>
      <c r="BG26" s="57">
        <v>0</v>
      </c>
    </row>
    <row r="27" spans="1:59" s="37" customFormat="1" ht="13" x14ac:dyDescent="0.3">
      <c r="A27" s="38">
        <v>22</v>
      </c>
      <c r="B27" s="39">
        <v>23.1</v>
      </c>
      <c r="C27" s="51">
        <v>27.7</v>
      </c>
      <c r="D27" s="51">
        <v>14.1</v>
      </c>
      <c r="E27" s="51">
        <v>18.899999999999999</v>
      </c>
      <c r="F27" s="51">
        <v>13.1</v>
      </c>
      <c r="G27" s="51">
        <v>17.440000000000001</v>
      </c>
      <c r="H27" s="51">
        <v>15.15</v>
      </c>
      <c r="I27" s="51">
        <v>16.8</v>
      </c>
      <c r="J27" s="51">
        <v>13.95</v>
      </c>
      <c r="K27" s="51">
        <v>17</v>
      </c>
      <c r="L27" s="51">
        <v>5.95</v>
      </c>
      <c r="M27" s="51">
        <v>15.45</v>
      </c>
      <c r="N27" s="51">
        <v>1</v>
      </c>
      <c r="O27" s="51">
        <v>11.9</v>
      </c>
      <c r="P27" s="51">
        <v>10.8</v>
      </c>
      <c r="Q27" s="51">
        <v>19.100000000000001</v>
      </c>
      <c r="R27" s="51">
        <v>10.8</v>
      </c>
      <c r="S27" s="51">
        <v>24.1</v>
      </c>
      <c r="T27" s="51">
        <v>6</v>
      </c>
      <c r="U27" s="62">
        <v>12.5</v>
      </c>
      <c r="V27" s="62">
        <v>4.5999999999999996</v>
      </c>
      <c r="W27" s="62">
        <v>8.5</v>
      </c>
      <c r="X27" s="62">
        <v>4.5</v>
      </c>
      <c r="Y27" s="62">
        <v>6</v>
      </c>
      <c r="Z27" s="62">
        <v>2.5</v>
      </c>
      <c r="AA27" s="62">
        <v>6</v>
      </c>
      <c r="AB27" s="62">
        <v>0.86</v>
      </c>
      <c r="AC27" s="62">
        <v>3.82</v>
      </c>
      <c r="AD27" s="51">
        <v>0.88</v>
      </c>
      <c r="AE27" s="51">
        <v>2.2999999999999998</v>
      </c>
      <c r="AF27" s="51">
        <v>0.61</v>
      </c>
      <c r="AG27" s="51">
        <v>1.8</v>
      </c>
      <c r="AH27" s="51">
        <v>0.16</v>
      </c>
      <c r="AI27" s="51">
        <v>1.26</v>
      </c>
      <c r="AJ27" s="51">
        <v>0.13</v>
      </c>
      <c r="AK27" s="51">
        <v>0.5</v>
      </c>
      <c r="AL27" s="51">
        <v>0.08</v>
      </c>
      <c r="AM27" s="51">
        <v>0.28000000000000003</v>
      </c>
      <c r="AN27" s="51">
        <v>0.04</v>
      </c>
      <c r="AO27" s="96">
        <v>0.13</v>
      </c>
      <c r="AP27" s="51">
        <v>0</v>
      </c>
      <c r="AQ27" s="51">
        <v>7.0000000000000007E-2</v>
      </c>
      <c r="AR27" s="51">
        <v>0</v>
      </c>
      <c r="AS27" s="51">
        <v>0</v>
      </c>
      <c r="AT27" s="51">
        <v>0</v>
      </c>
      <c r="AU27" s="51">
        <v>0</v>
      </c>
      <c r="AV27" s="51">
        <v>0</v>
      </c>
      <c r="AW27" s="51">
        <v>0</v>
      </c>
      <c r="AX27" s="51"/>
      <c r="AY27" s="51"/>
      <c r="AZ27" s="51"/>
      <c r="BA27" s="51"/>
      <c r="BB27" s="51"/>
      <c r="BC27" s="51"/>
      <c r="BD27" s="51"/>
      <c r="BE27" s="51"/>
      <c r="BF27" s="51">
        <v>0</v>
      </c>
      <c r="BG27" s="57">
        <v>0</v>
      </c>
    </row>
    <row r="28" spans="1:59" s="37" customFormat="1" ht="13" x14ac:dyDescent="0.3">
      <c r="A28" s="38">
        <v>23</v>
      </c>
      <c r="B28" s="39">
        <v>23.1</v>
      </c>
      <c r="C28" s="51">
        <v>27.6</v>
      </c>
      <c r="D28" s="51">
        <v>14.1</v>
      </c>
      <c r="E28" s="51">
        <v>19.100000000000001</v>
      </c>
      <c r="F28" s="51">
        <v>15.3</v>
      </c>
      <c r="G28" s="51">
        <v>17.95</v>
      </c>
      <c r="H28" s="51">
        <v>15</v>
      </c>
      <c r="I28" s="51">
        <v>16.95</v>
      </c>
      <c r="J28" s="51">
        <v>13.8</v>
      </c>
      <c r="K28" s="51">
        <v>17</v>
      </c>
      <c r="L28" s="51">
        <v>8.8000000000000007</v>
      </c>
      <c r="M28" s="51">
        <v>14.55</v>
      </c>
      <c r="N28" s="51">
        <v>0.65</v>
      </c>
      <c r="O28" s="51">
        <v>11.9</v>
      </c>
      <c r="P28" s="51">
        <v>10.1</v>
      </c>
      <c r="Q28" s="51">
        <v>19</v>
      </c>
      <c r="R28" s="51">
        <v>9.6</v>
      </c>
      <c r="S28" s="51">
        <v>23.7</v>
      </c>
      <c r="T28" s="51">
        <v>6.2</v>
      </c>
      <c r="U28" s="51">
        <v>13.2</v>
      </c>
      <c r="V28" s="51">
        <v>4.5</v>
      </c>
      <c r="W28" s="51">
        <v>8.1</v>
      </c>
      <c r="X28" s="51">
        <v>3.9</v>
      </c>
      <c r="Y28" s="51">
        <v>6</v>
      </c>
      <c r="Z28" s="51">
        <v>2.4</v>
      </c>
      <c r="AA28" s="51">
        <v>6.3</v>
      </c>
      <c r="AB28" s="51">
        <v>0.88</v>
      </c>
      <c r="AC28" s="51">
        <v>3.83</v>
      </c>
      <c r="AD28" s="51">
        <v>0.97</v>
      </c>
      <c r="AE28" s="51">
        <v>2.61</v>
      </c>
      <c r="AF28" s="51">
        <v>0.6</v>
      </c>
      <c r="AG28" s="51">
        <v>1.95</v>
      </c>
      <c r="AH28" s="51">
        <v>0.2</v>
      </c>
      <c r="AI28" s="51">
        <v>1.33</v>
      </c>
      <c r="AJ28" s="51">
        <v>0.14000000000000001</v>
      </c>
      <c r="AK28" s="51">
        <v>0.65</v>
      </c>
      <c r="AL28" s="51">
        <v>0.08</v>
      </c>
      <c r="AM28" s="51">
        <v>0.35</v>
      </c>
      <c r="AN28" s="51">
        <v>0.03</v>
      </c>
      <c r="AO28" s="51">
        <v>0.12</v>
      </c>
      <c r="AP28" s="51">
        <v>0</v>
      </c>
      <c r="AQ28" s="51">
        <v>0.05</v>
      </c>
      <c r="AR28" s="51">
        <v>0</v>
      </c>
      <c r="AS28" s="51">
        <v>0.02</v>
      </c>
      <c r="AT28" s="51">
        <v>0</v>
      </c>
      <c r="AU28" s="51">
        <v>0</v>
      </c>
      <c r="AV28" s="51">
        <v>0</v>
      </c>
      <c r="AW28" s="51">
        <v>0</v>
      </c>
      <c r="AX28" s="51"/>
      <c r="AY28" s="51"/>
      <c r="AZ28" s="51"/>
      <c r="BA28" s="51"/>
      <c r="BB28" s="51"/>
      <c r="BC28" s="51"/>
      <c r="BD28" s="51"/>
      <c r="BE28" s="51"/>
      <c r="BF28" s="51">
        <v>0</v>
      </c>
      <c r="BG28" s="57">
        <v>0</v>
      </c>
    </row>
    <row r="29" spans="1:59" s="37" customFormat="1" ht="13" x14ac:dyDescent="0.3">
      <c r="A29" s="38">
        <v>24</v>
      </c>
      <c r="B29" s="39">
        <v>23.3</v>
      </c>
      <c r="C29" s="51">
        <v>27.5</v>
      </c>
      <c r="D29" s="51">
        <v>13.8</v>
      </c>
      <c r="E29" s="51">
        <v>19.100000000000001</v>
      </c>
      <c r="F29" s="51">
        <v>13.98</v>
      </c>
      <c r="G29" s="51">
        <v>17.63</v>
      </c>
      <c r="H29" s="51">
        <v>15.2</v>
      </c>
      <c r="I29" s="51">
        <v>16.600000000000001</v>
      </c>
      <c r="J29" s="51">
        <v>13.4</v>
      </c>
      <c r="K29" s="51">
        <v>16.7</v>
      </c>
      <c r="L29" s="51">
        <v>10.5</v>
      </c>
      <c r="M29" s="51">
        <v>15</v>
      </c>
      <c r="N29" s="51">
        <v>0.6</v>
      </c>
      <c r="O29" s="51">
        <v>12</v>
      </c>
      <c r="P29" s="51">
        <v>10.1</v>
      </c>
      <c r="Q29" s="51">
        <v>20.100000000000001</v>
      </c>
      <c r="R29" s="51">
        <v>10</v>
      </c>
      <c r="S29" s="51">
        <v>24.1</v>
      </c>
      <c r="T29" s="51">
        <v>6.1</v>
      </c>
      <c r="U29" s="62">
        <v>13</v>
      </c>
      <c r="V29" s="62">
        <v>4.4000000000000004</v>
      </c>
      <c r="W29" s="62">
        <v>8</v>
      </c>
      <c r="X29" s="62">
        <v>4</v>
      </c>
      <c r="Y29" s="62">
        <v>6.2</v>
      </c>
      <c r="Z29" s="62">
        <v>2.4</v>
      </c>
      <c r="AA29" s="62">
        <v>5.3</v>
      </c>
      <c r="AB29" s="62">
        <v>0.73</v>
      </c>
      <c r="AC29" s="62">
        <v>4.93</v>
      </c>
      <c r="AD29" s="51">
        <v>0.72</v>
      </c>
      <c r="AE29" s="51">
        <v>2.74</v>
      </c>
      <c r="AF29" s="51">
        <v>0.53</v>
      </c>
      <c r="AG29" s="51">
        <v>2.25</v>
      </c>
      <c r="AH29" s="51">
        <v>0.28000000000000003</v>
      </c>
      <c r="AI29" s="51">
        <v>1.18</v>
      </c>
      <c r="AJ29" s="51">
        <v>0.13</v>
      </c>
      <c r="AK29" s="51">
        <v>0.66</v>
      </c>
      <c r="AL29" s="51">
        <v>0.04</v>
      </c>
      <c r="AM29" s="51">
        <v>0.42</v>
      </c>
      <c r="AN29" s="51">
        <v>0</v>
      </c>
      <c r="AO29" s="51">
        <v>0.11</v>
      </c>
      <c r="AP29" s="51">
        <v>0</v>
      </c>
      <c r="AQ29" s="51">
        <v>0.06</v>
      </c>
      <c r="AR29" s="51">
        <v>0</v>
      </c>
      <c r="AS29" s="51">
        <v>0</v>
      </c>
      <c r="AT29" s="51">
        <v>0</v>
      </c>
      <c r="AU29" s="51">
        <v>0</v>
      </c>
      <c r="AV29" s="51">
        <v>0</v>
      </c>
      <c r="AW29" s="51">
        <v>0</v>
      </c>
      <c r="AX29" s="51"/>
      <c r="AY29" s="51"/>
      <c r="AZ29" s="51"/>
      <c r="BA29" s="51"/>
      <c r="BB29" s="51"/>
      <c r="BC29" s="51"/>
      <c r="BD29" s="51"/>
      <c r="BE29" s="51"/>
      <c r="BF29" s="51">
        <v>0</v>
      </c>
      <c r="BG29" s="57">
        <v>0</v>
      </c>
    </row>
    <row r="30" spans="1:59" s="37" customFormat="1" ht="13" x14ac:dyDescent="0.3">
      <c r="A30" s="38">
        <v>25</v>
      </c>
      <c r="B30" s="39">
        <v>23.3</v>
      </c>
      <c r="C30" s="51">
        <v>27.6</v>
      </c>
      <c r="D30" s="51">
        <v>13.6</v>
      </c>
      <c r="E30" s="51">
        <v>19.8</v>
      </c>
      <c r="F30" s="51">
        <v>12.2</v>
      </c>
      <c r="G30" s="51">
        <v>16.93</v>
      </c>
      <c r="H30" s="51">
        <v>15.4</v>
      </c>
      <c r="I30" s="51">
        <v>17.25</v>
      </c>
      <c r="J30" s="51">
        <v>14.15</v>
      </c>
      <c r="K30" s="51">
        <v>17.2</v>
      </c>
      <c r="L30" s="51">
        <v>8.4499999999999993</v>
      </c>
      <c r="M30" s="51">
        <v>14.45</v>
      </c>
      <c r="N30" s="51">
        <v>0.6</v>
      </c>
      <c r="O30" s="51">
        <v>11.58</v>
      </c>
      <c r="P30" s="51">
        <v>9.5</v>
      </c>
      <c r="Q30" s="51">
        <v>20.2</v>
      </c>
      <c r="R30" s="51">
        <v>11.2</v>
      </c>
      <c r="S30" s="51">
        <v>25</v>
      </c>
      <c r="T30" s="51">
        <v>6.4</v>
      </c>
      <c r="U30" s="62">
        <v>13.4</v>
      </c>
      <c r="V30" s="62">
        <v>4.9000000000000004</v>
      </c>
      <c r="W30" s="62">
        <v>8.6999999999999993</v>
      </c>
      <c r="X30" s="62">
        <v>4.2</v>
      </c>
      <c r="Y30" s="62">
        <v>6.5</v>
      </c>
      <c r="Z30" s="62">
        <v>2.5</v>
      </c>
      <c r="AA30" s="62">
        <v>5.25</v>
      </c>
      <c r="AB30" s="62">
        <v>0.61</v>
      </c>
      <c r="AC30" s="62">
        <v>3.73</v>
      </c>
      <c r="AD30" s="51">
        <v>0.76</v>
      </c>
      <c r="AE30" s="51">
        <v>2.7</v>
      </c>
      <c r="AF30" s="51">
        <v>0.56000000000000005</v>
      </c>
      <c r="AG30" s="51">
        <v>2.3199999999999998</v>
      </c>
      <c r="AH30" s="51">
        <v>0.22</v>
      </c>
      <c r="AI30" s="51">
        <v>1.46</v>
      </c>
      <c r="AJ30" s="51">
        <v>0.18</v>
      </c>
      <c r="AK30" s="51">
        <v>0.96</v>
      </c>
      <c r="AL30" s="51">
        <v>0.04</v>
      </c>
      <c r="AM30" s="51">
        <v>0.53</v>
      </c>
      <c r="AN30" s="51">
        <v>0</v>
      </c>
      <c r="AO30" s="51">
        <v>0.35</v>
      </c>
      <c r="AP30" s="51">
        <v>0</v>
      </c>
      <c r="AQ30" s="51">
        <v>0.12</v>
      </c>
      <c r="AR30" s="51">
        <v>0</v>
      </c>
      <c r="AS30" s="51">
        <v>0</v>
      </c>
      <c r="AT30" s="51">
        <v>0</v>
      </c>
      <c r="AU30" s="51">
        <v>0</v>
      </c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>
        <v>0</v>
      </c>
      <c r="BG30" s="57">
        <v>0</v>
      </c>
    </row>
    <row r="31" spans="1:59" s="37" customFormat="1" ht="13" x14ac:dyDescent="0.3">
      <c r="A31" s="38">
        <v>26</v>
      </c>
      <c r="B31" s="39">
        <v>23.2</v>
      </c>
      <c r="C31" s="51">
        <v>27.7</v>
      </c>
      <c r="D31" s="51">
        <v>14.6</v>
      </c>
      <c r="E31" s="51">
        <v>18.7</v>
      </c>
      <c r="F31" s="51">
        <v>12.36</v>
      </c>
      <c r="G31" s="51">
        <v>16.91</v>
      </c>
      <c r="H31" s="51">
        <v>15.5</v>
      </c>
      <c r="I31" s="51">
        <v>17.3</v>
      </c>
      <c r="J31" s="51">
        <v>14.1</v>
      </c>
      <c r="K31" s="51">
        <v>16.899999999999999</v>
      </c>
      <c r="L31" s="51">
        <v>8.3000000000000007</v>
      </c>
      <c r="M31" s="51">
        <v>15.3</v>
      </c>
      <c r="N31" s="51">
        <v>0.54</v>
      </c>
      <c r="O31" s="51">
        <v>11.6</v>
      </c>
      <c r="P31" s="51">
        <v>9.6</v>
      </c>
      <c r="Q31" s="51">
        <v>20.8</v>
      </c>
      <c r="R31" s="51">
        <v>10</v>
      </c>
      <c r="S31" s="51">
        <v>24.5</v>
      </c>
      <c r="T31" s="51">
        <v>6.6</v>
      </c>
      <c r="U31" s="62">
        <v>13.2</v>
      </c>
      <c r="V31" s="62">
        <v>4.4000000000000004</v>
      </c>
      <c r="W31" s="62">
        <v>9.4</v>
      </c>
      <c r="X31" s="62">
        <v>4.5999999999999996</v>
      </c>
      <c r="Y31" s="62">
        <v>6.9</v>
      </c>
      <c r="Z31" s="62">
        <v>2.4500000000000002</v>
      </c>
      <c r="AA31" s="62">
        <v>5.3</v>
      </c>
      <c r="AB31" s="62">
        <v>0.55000000000000004</v>
      </c>
      <c r="AC31" s="62">
        <v>3.78</v>
      </c>
      <c r="AD31" s="51">
        <v>0.53</v>
      </c>
      <c r="AE31" s="51">
        <v>2.78</v>
      </c>
      <c r="AF31" s="51">
        <v>0.4</v>
      </c>
      <c r="AG31" s="51">
        <v>2.08</v>
      </c>
      <c r="AH31" s="51">
        <v>0.32</v>
      </c>
      <c r="AI31" s="51">
        <v>1.6</v>
      </c>
      <c r="AJ31" s="51">
        <v>0.18</v>
      </c>
      <c r="AK31" s="51">
        <v>0.95</v>
      </c>
      <c r="AL31" s="51">
        <v>0.06</v>
      </c>
      <c r="AM31" s="51">
        <v>0.54</v>
      </c>
      <c r="AN31" s="51">
        <v>0.04</v>
      </c>
      <c r="AO31" s="96">
        <v>0.33</v>
      </c>
      <c r="AP31" s="51">
        <v>0</v>
      </c>
      <c r="AQ31" s="51">
        <v>0.1</v>
      </c>
      <c r="AR31" s="51">
        <v>0</v>
      </c>
      <c r="AS31" s="51">
        <v>0</v>
      </c>
      <c r="AT31" s="51">
        <v>0</v>
      </c>
      <c r="AU31" s="51">
        <v>0</v>
      </c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>
        <v>0</v>
      </c>
      <c r="BG31" s="57">
        <v>0</v>
      </c>
    </row>
    <row r="32" spans="1:59" s="37" customFormat="1" ht="13" x14ac:dyDescent="0.3">
      <c r="A32" s="38">
        <v>27</v>
      </c>
      <c r="B32" s="39">
        <v>23.2</v>
      </c>
      <c r="C32" s="51">
        <v>28.4</v>
      </c>
      <c r="D32" s="51">
        <v>14.1</v>
      </c>
      <c r="E32" s="51">
        <v>19.2</v>
      </c>
      <c r="F32" s="51">
        <v>12.21</v>
      </c>
      <c r="G32" s="51">
        <v>16.809999999999999</v>
      </c>
      <c r="H32" s="51">
        <v>15.7</v>
      </c>
      <c r="I32" s="51">
        <v>17</v>
      </c>
      <c r="J32" s="51">
        <v>14.3</v>
      </c>
      <c r="K32" s="51">
        <v>16.8</v>
      </c>
      <c r="L32" s="51">
        <v>8.4</v>
      </c>
      <c r="M32" s="51">
        <v>13.5</v>
      </c>
      <c r="N32" s="51">
        <v>0.4</v>
      </c>
      <c r="O32" s="51">
        <v>10.7</v>
      </c>
      <c r="P32" s="51">
        <v>9.6999999999999993</v>
      </c>
      <c r="Q32" s="51">
        <v>20.7</v>
      </c>
      <c r="R32" s="51">
        <v>12</v>
      </c>
      <c r="S32" s="51">
        <v>25.3</v>
      </c>
      <c r="T32" s="51">
        <v>6</v>
      </c>
      <c r="U32" s="62">
        <v>13.5</v>
      </c>
      <c r="V32" s="62">
        <v>4.0999999999999996</v>
      </c>
      <c r="W32" s="62">
        <v>8.5</v>
      </c>
      <c r="X32" s="62">
        <v>4.3</v>
      </c>
      <c r="Y32" s="62">
        <v>6.6</v>
      </c>
      <c r="Z32" s="62">
        <v>2.2999999999999998</v>
      </c>
      <c r="AA32" s="62">
        <v>4.8</v>
      </c>
      <c r="AB32" s="62">
        <v>0.63</v>
      </c>
      <c r="AC32" s="62">
        <v>3.6</v>
      </c>
      <c r="AD32" s="51">
        <v>0.56999999999999995</v>
      </c>
      <c r="AE32" s="51">
        <v>2.83</v>
      </c>
      <c r="AF32" s="51">
        <v>0.42</v>
      </c>
      <c r="AG32" s="51">
        <v>2.2000000000000002</v>
      </c>
      <c r="AH32" s="51">
        <v>0.33</v>
      </c>
      <c r="AI32" s="51">
        <v>1.3</v>
      </c>
      <c r="AJ32" s="51">
        <v>0.13</v>
      </c>
      <c r="AK32" s="51">
        <v>1.1299999999999999</v>
      </c>
      <c r="AL32" s="51">
        <v>0.03</v>
      </c>
      <c r="AM32" s="51">
        <v>0.6</v>
      </c>
      <c r="AN32" s="51">
        <v>0</v>
      </c>
      <c r="AO32" s="96">
        <v>0.25</v>
      </c>
      <c r="AP32" s="51">
        <v>0</v>
      </c>
      <c r="AQ32" s="51">
        <v>0.14000000000000001</v>
      </c>
      <c r="AR32" s="51">
        <v>0</v>
      </c>
      <c r="AS32" s="51">
        <v>0</v>
      </c>
      <c r="AT32" s="51">
        <v>0</v>
      </c>
      <c r="AU32" s="51">
        <v>0</v>
      </c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>
        <v>0</v>
      </c>
      <c r="BG32" s="57">
        <v>0</v>
      </c>
    </row>
    <row r="33" spans="1:59" s="37" customFormat="1" ht="13" x14ac:dyDescent="0.3">
      <c r="A33" s="38">
        <v>28</v>
      </c>
      <c r="B33" s="39">
        <v>23.5</v>
      </c>
      <c r="C33" s="51">
        <v>28.5</v>
      </c>
      <c r="D33" s="51">
        <v>13.7</v>
      </c>
      <c r="E33" s="51">
        <v>19.3</v>
      </c>
      <c r="F33" s="51">
        <v>12.43</v>
      </c>
      <c r="G33" s="51">
        <v>16.850000000000001</v>
      </c>
      <c r="H33" s="51">
        <v>15.6</v>
      </c>
      <c r="I33" s="51">
        <v>16.899999999999999</v>
      </c>
      <c r="J33" s="51">
        <v>11.45</v>
      </c>
      <c r="K33" s="51">
        <v>16.399999999999999</v>
      </c>
      <c r="L33" s="51">
        <v>5.25</v>
      </c>
      <c r="M33" s="51">
        <v>16.399999999999999</v>
      </c>
      <c r="N33" s="51">
        <v>0.3</v>
      </c>
      <c r="O33" s="51">
        <v>8.15</v>
      </c>
      <c r="P33" s="51">
        <v>9.3000000000000007</v>
      </c>
      <c r="Q33" s="51">
        <v>19.7</v>
      </c>
      <c r="R33" s="51">
        <v>11.7</v>
      </c>
      <c r="S33" s="51">
        <v>24.7</v>
      </c>
      <c r="T33" s="51">
        <v>6</v>
      </c>
      <c r="U33" s="62">
        <v>13.2</v>
      </c>
      <c r="V33" s="62">
        <v>3.8</v>
      </c>
      <c r="W33" s="62">
        <v>9.9</v>
      </c>
      <c r="X33" s="62">
        <v>3.8</v>
      </c>
      <c r="Y33" s="62">
        <v>6.5</v>
      </c>
      <c r="Z33" s="62">
        <v>2</v>
      </c>
      <c r="AA33" s="62">
        <v>4.45</v>
      </c>
      <c r="AB33" s="62">
        <v>0.47</v>
      </c>
      <c r="AC33" s="62">
        <v>3.16</v>
      </c>
      <c r="AD33" s="51">
        <v>0.54</v>
      </c>
      <c r="AE33" s="51">
        <v>2.4</v>
      </c>
      <c r="AF33" s="51">
        <v>0.4</v>
      </c>
      <c r="AG33" s="51">
        <v>2.06</v>
      </c>
      <c r="AH33" s="51">
        <v>0.3</v>
      </c>
      <c r="AI33" s="51">
        <v>1.1000000000000001</v>
      </c>
      <c r="AJ33" s="51">
        <v>0.15</v>
      </c>
      <c r="AK33" s="51">
        <v>0.8</v>
      </c>
      <c r="AL33" s="51">
        <v>0.08</v>
      </c>
      <c r="AM33" s="51">
        <v>0.51</v>
      </c>
      <c r="AN33" s="51">
        <v>0.02</v>
      </c>
      <c r="AO33" s="96">
        <v>0.28000000000000003</v>
      </c>
      <c r="AP33" s="51">
        <v>0</v>
      </c>
      <c r="AQ33" s="51">
        <v>0.11</v>
      </c>
      <c r="AR33" s="51">
        <v>0</v>
      </c>
      <c r="AS33" s="51">
        <v>0</v>
      </c>
      <c r="AT33" s="51">
        <v>0</v>
      </c>
      <c r="AU33" s="51">
        <v>0</v>
      </c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>
        <v>0</v>
      </c>
      <c r="BG33" s="57">
        <v>0</v>
      </c>
    </row>
    <row r="34" spans="1:59" s="37" customFormat="1" ht="13" x14ac:dyDescent="0.3">
      <c r="A34" s="38">
        <v>29</v>
      </c>
      <c r="B34" s="39">
        <v>24.5</v>
      </c>
      <c r="C34" s="51">
        <v>28.4</v>
      </c>
      <c r="D34" s="51">
        <v>14</v>
      </c>
      <c r="E34" s="51">
        <v>19.100000000000001</v>
      </c>
      <c r="F34" s="51">
        <v>13.2</v>
      </c>
      <c r="G34" s="51">
        <v>16.97</v>
      </c>
      <c r="H34" s="51">
        <v>15.59</v>
      </c>
      <c r="I34" s="51">
        <v>17.05</v>
      </c>
      <c r="J34" s="51">
        <v>12.2</v>
      </c>
      <c r="K34" s="51">
        <v>16</v>
      </c>
      <c r="L34" s="51">
        <v>4.97</v>
      </c>
      <c r="M34" s="51">
        <v>14.7</v>
      </c>
      <c r="N34" s="51">
        <v>0.18</v>
      </c>
      <c r="O34" s="51">
        <v>8.3800000000000008</v>
      </c>
      <c r="P34" s="51">
        <v>9</v>
      </c>
      <c r="Q34" s="51">
        <v>18.100000000000001</v>
      </c>
      <c r="R34" s="51">
        <v>10.5</v>
      </c>
      <c r="S34" s="51">
        <v>24</v>
      </c>
      <c r="T34" s="51">
        <v>5.6</v>
      </c>
      <c r="U34" s="62">
        <v>12.8</v>
      </c>
      <c r="V34" s="62">
        <v>3.7</v>
      </c>
      <c r="W34" s="62">
        <v>8.3000000000000007</v>
      </c>
      <c r="X34" s="62">
        <v>3.9</v>
      </c>
      <c r="Y34" s="62">
        <v>5.4</v>
      </c>
      <c r="Z34" s="62">
        <v>1.65</v>
      </c>
      <c r="AA34" s="62">
        <v>4.0999999999999996</v>
      </c>
      <c r="AB34" s="62">
        <v>0.4</v>
      </c>
      <c r="AC34" s="62">
        <v>4.28</v>
      </c>
      <c r="AD34" s="51">
        <v>0.23</v>
      </c>
      <c r="AE34" s="51">
        <v>2.06</v>
      </c>
      <c r="AF34" s="51">
        <v>0.2</v>
      </c>
      <c r="AG34" s="51">
        <v>1.6</v>
      </c>
      <c r="AH34" s="51">
        <v>0.13</v>
      </c>
      <c r="AI34" s="51">
        <v>0.85</v>
      </c>
      <c r="AJ34" s="51">
        <v>0.1</v>
      </c>
      <c r="AK34" s="51">
        <v>0.5</v>
      </c>
      <c r="AL34" s="51">
        <v>0.08</v>
      </c>
      <c r="AM34" s="51">
        <v>0.36</v>
      </c>
      <c r="AN34" s="51">
        <v>0.04</v>
      </c>
      <c r="AO34" s="96">
        <v>0.23</v>
      </c>
      <c r="AP34" s="51">
        <v>0</v>
      </c>
      <c r="AQ34" s="51">
        <v>0.04</v>
      </c>
      <c r="AR34" s="51">
        <v>0</v>
      </c>
      <c r="AS34" s="51">
        <v>0</v>
      </c>
      <c r="AT34" s="51">
        <v>0</v>
      </c>
      <c r="AU34" s="51">
        <v>0</v>
      </c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>
        <v>0</v>
      </c>
      <c r="BG34" s="57">
        <v>0</v>
      </c>
    </row>
    <row r="35" spans="1:59" s="37" customFormat="1" ht="13" x14ac:dyDescent="0.3">
      <c r="A35" s="38">
        <v>30</v>
      </c>
      <c r="B35" s="39">
        <v>24.8</v>
      </c>
      <c r="C35" s="51">
        <v>28.7</v>
      </c>
      <c r="D35" s="51">
        <v>14.5</v>
      </c>
      <c r="E35" s="51">
        <v>19.5</v>
      </c>
      <c r="F35" s="51">
        <v>13.3</v>
      </c>
      <c r="G35" s="51">
        <v>16.760000000000002</v>
      </c>
      <c r="H35" s="51">
        <v>15.7</v>
      </c>
      <c r="I35" s="51">
        <v>17.899999999999999</v>
      </c>
      <c r="J35" s="51">
        <v>12.37</v>
      </c>
      <c r="K35" s="51">
        <v>16.5</v>
      </c>
      <c r="L35" s="51">
        <v>4.21</v>
      </c>
      <c r="M35" s="51">
        <v>13.5</v>
      </c>
      <c r="N35" s="51">
        <v>0.2</v>
      </c>
      <c r="O35" s="51">
        <v>6.49</v>
      </c>
      <c r="P35" s="51">
        <v>10.199999999999999</v>
      </c>
      <c r="Q35" s="51">
        <v>18.3</v>
      </c>
      <c r="R35" s="51">
        <v>10.5</v>
      </c>
      <c r="S35" s="51">
        <v>23.6</v>
      </c>
      <c r="T35" s="51">
        <v>5.6</v>
      </c>
      <c r="U35" s="51">
        <v>12.2</v>
      </c>
      <c r="V35" s="51">
        <v>3.7</v>
      </c>
      <c r="W35" s="51">
        <v>7.5</v>
      </c>
      <c r="X35" s="51">
        <v>3.1</v>
      </c>
      <c r="Y35" s="51">
        <v>5.2</v>
      </c>
      <c r="Z35" s="51">
        <v>1.4</v>
      </c>
      <c r="AA35" s="51">
        <v>3.9</v>
      </c>
      <c r="AB35" s="51">
        <v>0.33</v>
      </c>
      <c r="AC35" s="51">
        <v>2.4</v>
      </c>
      <c r="AD35" s="51">
        <v>0.2</v>
      </c>
      <c r="AE35" s="51">
        <v>1.3</v>
      </c>
      <c r="AF35" s="51">
        <v>0.14000000000000001</v>
      </c>
      <c r="AG35" s="51">
        <v>1.1200000000000001</v>
      </c>
      <c r="AH35" s="51">
        <v>0.1</v>
      </c>
      <c r="AI35" s="51">
        <v>0.64</v>
      </c>
      <c r="AJ35" s="51">
        <v>0.02</v>
      </c>
      <c r="AK35" s="51">
        <v>0.37</v>
      </c>
      <c r="AL35" s="51">
        <v>0</v>
      </c>
      <c r="AM35" s="51">
        <v>0.24</v>
      </c>
      <c r="AN35" s="51">
        <v>0</v>
      </c>
      <c r="AO35" s="51">
        <v>0.18</v>
      </c>
      <c r="AP35" s="51">
        <v>0</v>
      </c>
      <c r="AQ35" s="51">
        <v>0</v>
      </c>
      <c r="AR35" s="51">
        <v>0</v>
      </c>
      <c r="AS35" s="51">
        <v>0</v>
      </c>
      <c r="AT35" s="51">
        <v>0</v>
      </c>
      <c r="AU35" s="51">
        <v>0</v>
      </c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>
        <v>0</v>
      </c>
      <c r="BG35" s="57">
        <v>0</v>
      </c>
    </row>
    <row r="36" spans="1:59" s="43" customFormat="1" ht="10.5" x14ac:dyDescent="0.25">
      <c r="A36" s="144" t="s">
        <v>51</v>
      </c>
      <c r="B36" s="145"/>
      <c r="C36" s="146">
        <f>MAX(C28:C34)</f>
        <v>28.5</v>
      </c>
      <c r="D36" s="146"/>
      <c r="E36" s="146">
        <f>MAX(E27:E35)</f>
        <v>19.8</v>
      </c>
      <c r="F36" s="146"/>
      <c r="G36" s="146">
        <f>MAX(G27:G33)</f>
        <v>17.95</v>
      </c>
      <c r="H36" s="146"/>
      <c r="I36" s="146">
        <f>MAX(I27:I33)</f>
        <v>17.3</v>
      </c>
      <c r="J36" s="146"/>
      <c r="K36" s="146">
        <f>MAX(K28:K35)</f>
        <v>17.2</v>
      </c>
      <c r="L36" s="146"/>
      <c r="M36" s="146">
        <f>MAX(M28:M35)</f>
        <v>16.399999999999999</v>
      </c>
      <c r="N36" s="146"/>
      <c r="O36" s="146">
        <f>MAX(O28:O35)</f>
        <v>12</v>
      </c>
      <c r="P36" s="146"/>
      <c r="Q36" s="146">
        <f>MAX(Q28:Q35)</f>
        <v>20.8</v>
      </c>
      <c r="R36" s="81"/>
      <c r="S36" s="146">
        <f>MAX(S28:S35)</f>
        <v>25.3</v>
      </c>
      <c r="T36" s="146"/>
      <c r="U36" s="146">
        <f>MAX(U28:U35)</f>
        <v>13.5</v>
      </c>
      <c r="V36" s="146"/>
      <c r="W36" s="146">
        <f>MAX(W28:W35)</f>
        <v>9.9</v>
      </c>
      <c r="X36" s="146"/>
      <c r="Y36" s="146">
        <f>MAX(Y28:Y35)</f>
        <v>6.9</v>
      </c>
      <c r="Z36" s="146"/>
      <c r="AA36" s="146">
        <f>MAX(AA28:AA35)</f>
        <v>6.3</v>
      </c>
      <c r="AB36" s="146"/>
      <c r="AC36" s="146">
        <f>MAX(AC28:AC35)</f>
        <v>4.93</v>
      </c>
      <c r="AD36" s="146"/>
      <c r="AE36" s="146">
        <f>MAX(AE28:AE35)</f>
        <v>2.83</v>
      </c>
      <c r="AF36" s="146"/>
      <c r="AG36" s="146">
        <f>MAX(AG28:AG35)</f>
        <v>2.3199999999999998</v>
      </c>
      <c r="AH36" s="146"/>
      <c r="AI36" s="146">
        <f>MAX(AI28:AI35)</f>
        <v>1.6</v>
      </c>
      <c r="AJ36" s="146"/>
      <c r="AK36" s="146">
        <f>MAX(AK28:AK35)</f>
        <v>1.1299999999999999</v>
      </c>
      <c r="AL36" s="146"/>
      <c r="AM36" s="146">
        <f>MAX(AM28:AM35)</f>
        <v>0.6</v>
      </c>
      <c r="AN36" s="146"/>
      <c r="AO36" s="146">
        <f>MAX(AO28:AO35)</f>
        <v>0.35</v>
      </c>
      <c r="AP36" s="146"/>
      <c r="AQ36" s="146">
        <f>MAX(AQ28:AQ35)</f>
        <v>0.14000000000000001</v>
      </c>
      <c r="AR36" s="146"/>
      <c r="AS36" s="146">
        <f>MAX(AS28:AS35)</f>
        <v>0.02</v>
      </c>
      <c r="AT36" s="146"/>
      <c r="AU36" s="146">
        <f t="shared" ref="AU36:BG36" si="0">MAX(AU29:AU35)</f>
        <v>0</v>
      </c>
      <c r="AV36" s="146"/>
      <c r="AW36" s="146">
        <f t="shared" si="0"/>
        <v>0</v>
      </c>
      <c r="AX36" s="146">
        <f t="shared" si="0"/>
        <v>0</v>
      </c>
      <c r="AY36" s="146">
        <f t="shared" si="0"/>
        <v>0</v>
      </c>
      <c r="AZ36" s="146">
        <f t="shared" si="0"/>
        <v>0</v>
      </c>
      <c r="BA36" s="146">
        <f t="shared" si="0"/>
        <v>0</v>
      </c>
      <c r="BB36" s="146">
        <f t="shared" si="0"/>
        <v>0</v>
      </c>
      <c r="BC36" s="146">
        <f t="shared" si="0"/>
        <v>0</v>
      </c>
      <c r="BD36" s="146">
        <f t="shared" si="0"/>
        <v>0</v>
      </c>
      <c r="BE36" s="146">
        <f t="shared" si="0"/>
        <v>0</v>
      </c>
      <c r="BF36" s="146"/>
      <c r="BG36" s="146">
        <f t="shared" si="0"/>
        <v>0</v>
      </c>
    </row>
    <row r="37" spans="1:59" s="43" customFormat="1" ht="10.5" x14ac:dyDescent="0.25"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</row>
    <row r="38" spans="1:59" s="143" customFormat="1" ht="10.5" x14ac:dyDescent="0.35">
      <c r="A38" s="151" t="s">
        <v>73</v>
      </c>
      <c r="B38" s="152">
        <f>MIN(B6:B36)</f>
        <v>21.5</v>
      </c>
      <c r="C38" s="152">
        <f>MAX(C6:C36)</f>
        <v>28.7</v>
      </c>
      <c r="D38" s="152">
        <f>MIN(D6:D36)</f>
        <v>12</v>
      </c>
      <c r="E38" s="152">
        <f t="shared" ref="E38:AW38" si="1">MAX(E6:E36)</f>
        <v>19.8</v>
      </c>
      <c r="F38" s="152">
        <f>MIN(F6:F36)</f>
        <v>9.8000000000000007</v>
      </c>
      <c r="G38" s="152">
        <f t="shared" si="1"/>
        <v>17.95</v>
      </c>
      <c r="H38" s="152">
        <f>MIN(H6:H36)</f>
        <v>2.2000000000000002</v>
      </c>
      <c r="I38" s="152">
        <f>MAX(I6:I36)</f>
        <v>17.899999999999999</v>
      </c>
      <c r="J38" s="152">
        <f>MIN(J6:J36)</f>
        <v>2.1</v>
      </c>
      <c r="K38" s="152">
        <f t="shared" si="1"/>
        <v>17.2</v>
      </c>
      <c r="L38" s="152">
        <f>MIN(L6:L36)</f>
        <v>2</v>
      </c>
      <c r="M38" s="152">
        <f t="shared" si="1"/>
        <v>16.399999999999999</v>
      </c>
      <c r="N38" s="152">
        <f>MIN(N6:N36)</f>
        <v>0.18</v>
      </c>
      <c r="O38" s="152">
        <f t="shared" si="1"/>
        <v>12</v>
      </c>
      <c r="P38" s="152">
        <f>MIN(P6:P36)</f>
        <v>9</v>
      </c>
      <c r="Q38" s="152">
        <f t="shared" si="1"/>
        <v>24.8</v>
      </c>
      <c r="R38" s="152">
        <f t="shared" si="1"/>
        <v>16.100000000000001</v>
      </c>
      <c r="S38" s="152">
        <f t="shared" si="1"/>
        <v>26.3</v>
      </c>
      <c r="T38" s="152">
        <f>MIN(T6:T36)</f>
        <v>5.6</v>
      </c>
      <c r="U38" s="152">
        <f t="shared" si="1"/>
        <v>19.600000000000001</v>
      </c>
      <c r="V38" s="152">
        <f>MIN(V6:V36)</f>
        <v>3.7</v>
      </c>
      <c r="W38" s="152">
        <f t="shared" si="1"/>
        <v>14.4</v>
      </c>
      <c r="X38" s="152">
        <f>MIN(X6:X36)</f>
        <v>2.7</v>
      </c>
      <c r="Y38" s="152">
        <f t="shared" si="1"/>
        <v>10.199999999999999</v>
      </c>
      <c r="Z38" s="152">
        <f>MIN(Z6:Z36)</f>
        <v>1.1000000000000001</v>
      </c>
      <c r="AA38" s="152">
        <f t="shared" si="1"/>
        <v>11.2</v>
      </c>
      <c r="AB38" s="152">
        <f>MIN(AB6:AB36)</f>
        <v>0.17</v>
      </c>
      <c r="AC38" s="152">
        <f t="shared" si="1"/>
        <v>8.7799999999999994</v>
      </c>
      <c r="AD38" s="152">
        <f>MIN(AD6:AD36)</f>
        <v>0.14000000000000001</v>
      </c>
      <c r="AE38" s="152">
        <f t="shared" si="1"/>
        <v>5.82</v>
      </c>
      <c r="AF38" s="152">
        <f>MIN(AF6:AF36)</f>
        <v>0.08</v>
      </c>
      <c r="AG38" s="152">
        <f t="shared" si="1"/>
        <v>5.04</v>
      </c>
      <c r="AH38" s="152">
        <f>MIN(AH6:AH36)</f>
        <v>0.02</v>
      </c>
      <c r="AI38" s="152">
        <f t="shared" si="1"/>
        <v>4.26</v>
      </c>
      <c r="AJ38" s="152">
        <f>MIN(AJ6:AJ36)</f>
        <v>0</v>
      </c>
      <c r="AK38" s="152">
        <f t="shared" si="1"/>
        <v>3.48</v>
      </c>
      <c r="AL38" s="152">
        <f>MIN(AL6:AL36)</f>
        <v>0</v>
      </c>
      <c r="AM38" s="152">
        <f t="shared" si="1"/>
        <v>3.25</v>
      </c>
      <c r="AN38" s="152">
        <f>MIN(AN6:AN36)</f>
        <v>0</v>
      </c>
      <c r="AO38" s="152">
        <f t="shared" si="1"/>
        <v>2.72</v>
      </c>
      <c r="AP38" s="152">
        <f>MIN(AP6:AP36)</f>
        <v>0</v>
      </c>
      <c r="AQ38" s="152">
        <f t="shared" si="1"/>
        <v>1.72</v>
      </c>
      <c r="AR38" s="152">
        <f>MIN(AR6:AR36)</f>
        <v>0</v>
      </c>
      <c r="AS38" s="152">
        <f t="shared" si="1"/>
        <v>1.4</v>
      </c>
      <c r="AT38" s="152">
        <f>MIN(AT6:AT36)</f>
        <v>0</v>
      </c>
      <c r="AU38" s="152">
        <f t="shared" si="1"/>
        <v>0.68</v>
      </c>
      <c r="AV38" s="152">
        <f>MIN(AV6:AV36)</f>
        <v>0</v>
      </c>
      <c r="AW38" s="152">
        <f t="shared" si="1"/>
        <v>0.02</v>
      </c>
      <c r="AX38" s="153"/>
      <c r="AY38" s="153"/>
      <c r="AZ38" s="153"/>
      <c r="BA38" s="153"/>
      <c r="BB38" s="153"/>
      <c r="BC38" s="153"/>
      <c r="BD38" s="153"/>
      <c r="BE38" s="153"/>
      <c r="BF38" s="152">
        <f>MIN(BF6:BF36)</f>
        <v>0</v>
      </c>
      <c r="BG38" s="152">
        <f t="shared" ref="BG38" si="2">MAX(BG6:BG36)</f>
        <v>0.62</v>
      </c>
    </row>
    <row r="39" spans="1:59" x14ac:dyDescent="0.35"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P39" s="26"/>
    </row>
    <row r="40" spans="1:59" x14ac:dyDescent="0.35"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P40" s="26"/>
    </row>
    <row r="41" spans="1:59" x14ac:dyDescent="0.35"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P41" s="26"/>
    </row>
    <row r="42" spans="1:59" x14ac:dyDescent="0.35"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P42" s="26"/>
    </row>
  </sheetData>
  <mergeCells count="33">
    <mergeCell ref="R4:S4"/>
    <mergeCell ref="A1:BG1"/>
    <mergeCell ref="A3:A5"/>
    <mergeCell ref="B3:O3"/>
    <mergeCell ref="P3:BG3"/>
    <mergeCell ref="B4:C4"/>
    <mergeCell ref="D4:E4"/>
    <mergeCell ref="F4:G4"/>
    <mergeCell ref="H4:I4"/>
    <mergeCell ref="J4:K4"/>
    <mergeCell ref="L4:M4"/>
    <mergeCell ref="N4:O4"/>
    <mergeCell ref="P4:Q4"/>
    <mergeCell ref="AJ4:AK4"/>
    <mergeCell ref="T4:U4"/>
    <mergeCell ref="V4:W4"/>
    <mergeCell ref="X4:Y4"/>
    <mergeCell ref="Z4:AA4"/>
    <mergeCell ref="AB4:AC4"/>
    <mergeCell ref="AD4:AE4"/>
    <mergeCell ref="AF4:AG4"/>
    <mergeCell ref="AH4:AI4"/>
    <mergeCell ref="AZ4:BA4"/>
    <mergeCell ref="BB4:BC4"/>
    <mergeCell ref="BD4:BE4"/>
    <mergeCell ref="BF4:BG4"/>
    <mergeCell ref="AL4:AM4"/>
    <mergeCell ref="AP4:AQ4"/>
    <mergeCell ref="AR4:AS4"/>
    <mergeCell ref="AT4:AU4"/>
    <mergeCell ref="AV4:AW4"/>
    <mergeCell ref="AX4:AY4"/>
    <mergeCell ref="AN4:AO4"/>
  </mergeCells>
  <pageMargins left="0.7" right="0.25" top="0.75" bottom="0.25" header="0.3" footer="0.3"/>
  <pageSetup paperSize="9" fitToWidth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S42"/>
  <sheetViews>
    <sheetView topLeftCell="A13" zoomScale="120" zoomScaleNormal="120" workbookViewId="0">
      <selection activeCell="V43" sqref="V43"/>
    </sheetView>
  </sheetViews>
  <sheetFormatPr defaultColWidth="9.1796875" defaultRowHeight="15.5" x14ac:dyDescent="0.35"/>
  <cols>
    <col min="1" max="1" width="9.453125" style="2" bestFit="1" customWidth="1"/>
    <col min="2" max="3" width="5.1796875" style="2" customWidth="1"/>
    <col min="4" max="9" width="0" style="2" hidden="1" customWidth="1"/>
    <col min="10" max="10" width="5.26953125" style="2" customWidth="1"/>
    <col min="11" max="11" width="5.453125" style="2" bestFit="1" customWidth="1"/>
    <col min="12" max="12" width="5" style="2" customWidth="1"/>
    <col min="13" max="18" width="5.453125" style="2" bestFit="1" customWidth="1"/>
    <col min="19" max="19" width="5.81640625" style="2" customWidth="1"/>
    <col min="20" max="20" width="4.453125" style="2" bestFit="1" customWidth="1"/>
    <col min="21" max="21" width="5.453125" style="2" bestFit="1" customWidth="1"/>
    <col min="22" max="22" width="5.26953125" style="2" customWidth="1"/>
    <col min="23" max="23" width="5.54296875" style="2" bestFit="1" customWidth="1"/>
    <col min="24" max="24" width="5.1796875" style="2" customWidth="1"/>
    <col min="25" max="25" width="6.1796875" style="2" customWidth="1"/>
    <col min="26" max="27" width="9.1796875" style="2" hidden="1" customWidth="1"/>
    <col min="28" max="28" width="4.453125" style="2" bestFit="1" customWidth="1"/>
    <col min="29" max="29" width="5.54296875" style="2" customWidth="1"/>
    <col min="30" max="30" width="4.453125" style="2" bestFit="1" customWidth="1"/>
    <col min="31" max="31" width="5.7265625" style="2" customWidth="1"/>
    <col min="32" max="33" width="0" style="2" hidden="1" customWidth="1"/>
    <col min="34" max="34" width="4.453125" style="2" bestFit="1" customWidth="1"/>
    <col min="35" max="35" width="5.1796875" style="2" customWidth="1"/>
    <col min="36" max="36" width="4.453125" style="2" bestFit="1" customWidth="1"/>
    <col min="37" max="37" width="5.1796875" style="2" customWidth="1"/>
    <col min="38" max="39" width="4.453125" style="2" hidden="1" customWidth="1"/>
    <col min="40" max="40" width="4.453125" style="2" bestFit="1" customWidth="1"/>
    <col min="41" max="41" width="5.7265625" style="2" customWidth="1"/>
    <col min="42" max="42" width="4.453125" style="2" bestFit="1" customWidth="1"/>
    <col min="43" max="43" width="5.54296875" style="2" customWidth="1"/>
    <col min="44" max="44" width="4.453125" style="2" bestFit="1" customWidth="1"/>
    <col min="45" max="45" width="4.54296875" style="2" bestFit="1" customWidth="1"/>
    <col min="46" max="48" width="4.453125" style="2" bestFit="1" customWidth="1"/>
    <col min="49" max="50" width="4.54296875" style="2" bestFit="1" customWidth="1"/>
    <col min="51" max="51" width="4.453125" style="2" bestFit="1" customWidth="1"/>
    <col min="52" max="53" width="4.453125" style="2" customWidth="1"/>
    <col min="54" max="54" width="5.26953125" style="118" customWidth="1"/>
    <col min="55" max="55" width="4.81640625" style="2" bestFit="1" customWidth="1"/>
    <col min="56" max="56" width="4.7265625" style="25" customWidth="1"/>
    <col min="57" max="57" width="5.453125" style="2" customWidth="1"/>
    <col min="58" max="58" width="3.54296875" style="2" hidden="1" customWidth="1"/>
    <col min="59" max="59" width="3.7265625" style="2" hidden="1" customWidth="1"/>
    <col min="60" max="60" width="3.54296875" style="2" hidden="1" customWidth="1"/>
    <col min="61" max="61" width="3.7265625" style="2" hidden="1" customWidth="1"/>
    <col min="62" max="62" width="3.54296875" style="2" hidden="1" customWidth="1"/>
    <col min="63" max="63" width="3.7265625" style="2" hidden="1" customWidth="1"/>
    <col min="64" max="64" width="3.54296875" style="2" hidden="1" customWidth="1"/>
    <col min="65" max="65" width="3.7265625" style="2" hidden="1" customWidth="1"/>
    <col min="66" max="66" width="3.54296875" style="2" hidden="1" customWidth="1"/>
    <col min="67" max="67" width="3.7265625" style="2" hidden="1" customWidth="1"/>
    <col min="68" max="68" width="3.54296875" style="2" hidden="1" customWidth="1"/>
    <col min="69" max="69" width="3.7265625" style="2" hidden="1" customWidth="1"/>
    <col min="70" max="70" width="3.54296875" style="2" hidden="1" customWidth="1"/>
    <col min="71" max="71" width="9.1796875" style="2" hidden="1" customWidth="1"/>
    <col min="72" max="16384" width="9.1796875" style="2"/>
  </cols>
  <sheetData>
    <row r="1" spans="1:71" ht="17.5" x14ac:dyDescent="0.35">
      <c r="A1" s="201" t="s">
        <v>57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1"/>
      <c r="AU1" s="201"/>
      <c r="AV1" s="201"/>
      <c r="AW1" s="201"/>
      <c r="AX1" s="201"/>
      <c r="AY1" s="201"/>
      <c r="AZ1" s="201"/>
      <c r="BA1" s="201"/>
      <c r="BB1" s="201"/>
      <c r="BC1" s="201"/>
      <c r="BD1" s="201"/>
      <c r="BE1" s="201"/>
      <c r="BF1" s="201"/>
      <c r="BG1" s="201"/>
      <c r="BH1" s="201"/>
      <c r="BI1" s="201"/>
      <c r="BJ1" s="201"/>
      <c r="BK1" s="201"/>
      <c r="BL1" s="201"/>
      <c r="BM1" s="201"/>
      <c r="BN1" s="201"/>
      <c r="BO1" s="201"/>
      <c r="BP1" s="201"/>
      <c r="BQ1" s="201"/>
      <c r="BR1" s="201"/>
      <c r="BS1" s="201"/>
    </row>
    <row r="2" spans="1:71" ht="18" thickBo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71" s="33" customFormat="1" ht="14" thickTop="1" thickBot="1" x14ac:dyDescent="0.35">
      <c r="A3" s="202" t="s">
        <v>40</v>
      </c>
      <c r="B3" s="229" t="s">
        <v>27</v>
      </c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30"/>
      <c r="V3" s="233" t="s">
        <v>28</v>
      </c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33"/>
      <c r="AH3" s="233"/>
      <c r="AI3" s="233"/>
      <c r="AJ3" s="233"/>
      <c r="AK3" s="233"/>
      <c r="AL3" s="233"/>
      <c r="AM3" s="233"/>
      <c r="AN3" s="233"/>
      <c r="AO3" s="233"/>
      <c r="AP3" s="233"/>
      <c r="AQ3" s="233"/>
      <c r="AR3" s="233"/>
      <c r="AS3" s="233"/>
      <c r="AT3" s="233"/>
      <c r="AU3" s="233"/>
      <c r="AV3" s="233"/>
      <c r="AW3" s="233"/>
      <c r="AX3" s="233"/>
      <c r="AY3" s="233"/>
      <c r="AZ3" s="233"/>
      <c r="BA3" s="233"/>
      <c r="BB3" s="233"/>
      <c r="BC3" s="233"/>
      <c r="BD3" s="233"/>
      <c r="BE3" s="233"/>
      <c r="BF3" s="233"/>
      <c r="BG3" s="233"/>
      <c r="BH3" s="233"/>
      <c r="BI3" s="233"/>
      <c r="BJ3" s="233"/>
      <c r="BK3" s="233"/>
      <c r="BL3" s="233"/>
      <c r="BM3" s="233"/>
      <c r="BN3" s="233"/>
      <c r="BO3" s="233"/>
      <c r="BP3" s="233"/>
      <c r="BQ3" s="233"/>
      <c r="BR3" s="233"/>
      <c r="BS3" s="234"/>
    </row>
    <row r="4" spans="1:71" s="34" customFormat="1" ht="14" thickTop="1" x14ac:dyDescent="0.35">
      <c r="A4" s="203"/>
      <c r="B4" s="209" t="s">
        <v>29</v>
      </c>
      <c r="C4" s="210"/>
      <c r="D4" s="211" t="s">
        <v>0</v>
      </c>
      <c r="E4" s="210"/>
      <c r="F4" s="211" t="s">
        <v>0</v>
      </c>
      <c r="G4" s="210"/>
      <c r="H4" s="211" t="s">
        <v>1</v>
      </c>
      <c r="I4" s="210"/>
      <c r="J4" s="211" t="s">
        <v>30</v>
      </c>
      <c r="K4" s="210"/>
      <c r="L4" s="199" t="s">
        <v>31</v>
      </c>
      <c r="M4" s="199"/>
      <c r="N4" s="199" t="s">
        <v>32</v>
      </c>
      <c r="O4" s="199"/>
      <c r="P4" s="199" t="s">
        <v>2</v>
      </c>
      <c r="Q4" s="199"/>
      <c r="R4" s="211" t="s">
        <v>33</v>
      </c>
      <c r="S4" s="210"/>
      <c r="T4" s="211" t="s">
        <v>34</v>
      </c>
      <c r="U4" s="210"/>
      <c r="V4" s="199" t="s">
        <v>35</v>
      </c>
      <c r="W4" s="199"/>
      <c r="X4" s="199" t="s">
        <v>22</v>
      </c>
      <c r="Y4" s="199"/>
      <c r="Z4" s="199" t="s">
        <v>4</v>
      </c>
      <c r="AA4" s="199"/>
      <c r="AB4" s="199" t="s">
        <v>36</v>
      </c>
      <c r="AC4" s="199"/>
      <c r="AD4" s="199" t="s">
        <v>37</v>
      </c>
      <c r="AE4" s="199"/>
      <c r="AF4" s="199" t="s">
        <v>5</v>
      </c>
      <c r="AG4" s="199"/>
      <c r="AH4" s="199" t="s">
        <v>38</v>
      </c>
      <c r="AI4" s="199"/>
      <c r="AJ4" s="199" t="s">
        <v>46</v>
      </c>
      <c r="AK4" s="199"/>
      <c r="AL4" s="199" t="s">
        <v>6</v>
      </c>
      <c r="AM4" s="199"/>
      <c r="AN4" s="199" t="s">
        <v>7</v>
      </c>
      <c r="AO4" s="200"/>
      <c r="AP4" s="199" t="s">
        <v>8</v>
      </c>
      <c r="AQ4" s="200"/>
      <c r="AR4" s="199" t="s">
        <v>9</v>
      </c>
      <c r="AS4" s="200"/>
      <c r="AT4" s="199" t="s">
        <v>10</v>
      </c>
      <c r="AU4" s="200"/>
      <c r="AV4" s="199" t="s">
        <v>11</v>
      </c>
      <c r="AW4" s="200"/>
      <c r="AX4" s="214" t="s">
        <v>67</v>
      </c>
      <c r="AY4" s="215"/>
      <c r="AZ4" s="223" t="s">
        <v>65</v>
      </c>
      <c r="BA4" s="224"/>
      <c r="BB4" s="199" t="s">
        <v>13</v>
      </c>
      <c r="BC4" s="200"/>
      <c r="BD4" s="199" t="s">
        <v>14</v>
      </c>
      <c r="BE4" s="200"/>
      <c r="BF4" s="199" t="s">
        <v>15</v>
      </c>
      <c r="BG4" s="200"/>
      <c r="BH4" s="199" t="s">
        <v>16</v>
      </c>
      <c r="BI4" s="200"/>
      <c r="BJ4" s="199" t="s">
        <v>17</v>
      </c>
      <c r="BK4" s="200"/>
      <c r="BL4" s="199" t="s">
        <v>18</v>
      </c>
      <c r="BM4" s="200"/>
      <c r="BN4" s="199" t="s">
        <v>19</v>
      </c>
      <c r="BO4" s="200"/>
      <c r="BP4" s="199" t="s">
        <v>20</v>
      </c>
      <c r="BQ4" s="200"/>
      <c r="BR4" s="199" t="s">
        <v>21</v>
      </c>
      <c r="BS4" s="200"/>
    </row>
    <row r="5" spans="1:71" s="33" customFormat="1" thickBot="1" x14ac:dyDescent="0.45">
      <c r="A5" s="204"/>
      <c r="B5" s="28" t="s">
        <v>41</v>
      </c>
      <c r="C5" s="29" t="s">
        <v>42</v>
      </c>
      <c r="D5" s="29" t="s">
        <v>41</v>
      </c>
      <c r="E5" s="29" t="s">
        <v>42</v>
      </c>
      <c r="F5" s="29" t="s">
        <v>41</v>
      </c>
      <c r="G5" s="29" t="s">
        <v>42</v>
      </c>
      <c r="H5" s="29" t="s">
        <v>41</v>
      </c>
      <c r="I5" s="29" t="s">
        <v>42</v>
      </c>
      <c r="J5" s="29" t="s">
        <v>41</v>
      </c>
      <c r="K5" s="29" t="s">
        <v>42</v>
      </c>
      <c r="L5" s="29" t="s">
        <v>41</v>
      </c>
      <c r="M5" s="29" t="s">
        <v>42</v>
      </c>
      <c r="N5" s="29" t="s">
        <v>41</v>
      </c>
      <c r="O5" s="29" t="s">
        <v>42</v>
      </c>
      <c r="P5" s="29" t="s">
        <v>41</v>
      </c>
      <c r="Q5" s="29" t="s">
        <v>42</v>
      </c>
      <c r="R5" s="29" t="s">
        <v>41</v>
      </c>
      <c r="S5" s="29" t="s">
        <v>42</v>
      </c>
      <c r="T5" s="29" t="s">
        <v>41</v>
      </c>
      <c r="U5" s="29" t="s">
        <v>42</v>
      </c>
      <c r="V5" s="29" t="s">
        <v>41</v>
      </c>
      <c r="W5" s="29" t="s">
        <v>42</v>
      </c>
      <c r="X5" s="29" t="s">
        <v>41</v>
      </c>
      <c r="Y5" s="29" t="s">
        <v>42</v>
      </c>
      <c r="Z5" s="29" t="s">
        <v>41</v>
      </c>
      <c r="AA5" s="29" t="s">
        <v>42</v>
      </c>
      <c r="AB5" s="29" t="s">
        <v>41</v>
      </c>
      <c r="AC5" s="29" t="s">
        <v>42</v>
      </c>
      <c r="AD5" s="29" t="s">
        <v>41</v>
      </c>
      <c r="AE5" s="29" t="s">
        <v>42</v>
      </c>
      <c r="AF5" s="29" t="s">
        <v>41</v>
      </c>
      <c r="AG5" s="29" t="s">
        <v>42</v>
      </c>
      <c r="AH5" s="29" t="s">
        <v>41</v>
      </c>
      <c r="AI5" s="29" t="s">
        <v>42</v>
      </c>
      <c r="AJ5" s="29" t="s">
        <v>41</v>
      </c>
      <c r="AK5" s="29" t="s">
        <v>42</v>
      </c>
      <c r="AL5" s="29" t="s">
        <v>41</v>
      </c>
      <c r="AM5" s="29" t="s">
        <v>42</v>
      </c>
      <c r="AN5" s="29" t="s">
        <v>41</v>
      </c>
      <c r="AO5" s="29" t="s">
        <v>42</v>
      </c>
      <c r="AP5" s="29" t="s">
        <v>41</v>
      </c>
      <c r="AQ5" s="29" t="s">
        <v>42</v>
      </c>
      <c r="AR5" s="29" t="s">
        <v>41</v>
      </c>
      <c r="AS5" s="29" t="s">
        <v>42</v>
      </c>
      <c r="AT5" s="29" t="s">
        <v>41</v>
      </c>
      <c r="AU5" s="29" t="s">
        <v>42</v>
      </c>
      <c r="AV5" s="29" t="s">
        <v>41</v>
      </c>
      <c r="AW5" s="29" t="s">
        <v>42</v>
      </c>
      <c r="AX5" s="29" t="s">
        <v>41</v>
      </c>
      <c r="AY5" s="117" t="s">
        <v>42</v>
      </c>
      <c r="AZ5" s="29" t="s">
        <v>41</v>
      </c>
      <c r="BA5" s="29" t="s">
        <v>42</v>
      </c>
      <c r="BB5" s="119" t="s">
        <v>41</v>
      </c>
      <c r="BC5" s="29" t="s">
        <v>42</v>
      </c>
      <c r="BD5" s="122" t="s">
        <v>41</v>
      </c>
      <c r="BE5" s="29" t="s">
        <v>42</v>
      </c>
      <c r="BF5" s="29" t="s">
        <v>41</v>
      </c>
      <c r="BG5" s="29" t="s">
        <v>42</v>
      </c>
      <c r="BH5" s="29" t="s">
        <v>41</v>
      </c>
      <c r="BI5" s="29" t="s">
        <v>42</v>
      </c>
      <c r="BJ5" s="29" t="s">
        <v>41</v>
      </c>
      <c r="BK5" s="29" t="s">
        <v>42</v>
      </c>
      <c r="BL5" s="29" t="s">
        <v>41</v>
      </c>
      <c r="BM5" s="29" t="s">
        <v>42</v>
      </c>
      <c r="BN5" s="29" t="s">
        <v>41</v>
      </c>
      <c r="BO5" s="29" t="s">
        <v>42</v>
      </c>
      <c r="BP5" s="29" t="s">
        <v>41</v>
      </c>
      <c r="BQ5" s="29" t="s">
        <v>42</v>
      </c>
      <c r="BR5" s="29" t="s">
        <v>41</v>
      </c>
      <c r="BS5" s="30" t="s">
        <v>42</v>
      </c>
    </row>
    <row r="6" spans="1:71" s="37" customFormat="1" ht="13.5" thickTop="1" x14ac:dyDescent="0.3">
      <c r="A6" s="35">
        <v>1</v>
      </c>
      <c r="B6" s="48">
        <v>23.3</v>
      </c>
      <c r="C6" s="49">
        <v>27.7</v>
      </c>
      <c r="D6" s="49"/>
      <c r="E6" s="49"/>
      <c r="F6" s="49"/>
      <c r="G6" s="49"/>
      <c r="H6" s="49"/>
      <c r="I6" s="49"/>
      <c r="J6" s="49">
        <v>14.3</v>
      </c>
      <c r="K6" s="49">
        <v>19.2</v>
      </c>
      <c r="L6" s="49">
        <v>13.9</v>
      </c>
      <c r="M6" s="49">
        <v>16.850000000000001</v>
      </c>
      <c r="N6" s="49">
        <v>15.55</v>
      </c>
      <c r="O6" s="49">
        <v>17.7</v>
      </c>
      <c r="P6" s="49">
        <v>11.1</v>
      </c>
      <c r="Q6" s="49">
        <v>17.05</v>
      </c>
      <c r="R6" s="49">
        <v>5.8</v>
      </c>
      <c r="S6" s="49">
        <v>13.55</v>
      </c>
      <c r="T6" s="49">
        <v>0.2</v>
      </c>
      <c r="U6" s="49">
        <v>4.47</v>
      </c>
      <c r="V6" s="49">
        <v>8</v>
      </c>
      <c r="W6" s="49">
        <v>18.100000000000001</v>
      </c>
      <c r="X6" s="49">
        <v>10.199999999999999</v>
      </c>
      <c r="Y6" s="49">
        <v>22</v>
      </c>
      <c r="Z6" s="49"/>
      <c r="AA6" s="49"/>
      <c r="AB6" s="49">
        <v>6</v>
      </c>
      <c r="AC6" s="49">
        <v>11.8</v>
      </c>
      <c r="AD6" s="49">
        <v>3.5</v>
      </c>
      <c r="AE6" s="49">
        <v>6.7</v>
      </c>
      <c r="AF6" s="49"/>
      <c r="AG6" s="49"/>
      <c r="AH6" s="49">
        <v>2.4</v>
      </c>
      <c r="AI6" s="49">
        <v>5.4</v>
      </c>
      <c r="AJ6" s="49">
        <v>1.1000000000000001</v>
      </c>
      <c r="AK6" s="49">
        <v>3.95</v>
      </c>
      <c r="AL6" s="49"/>
      <c r="AM6" s="49"/>
      <c r="AN6" s="49">
        <v>0.3</v>
      </c>
      <c r="AO6" s="59">
        <v>2.17</v>
      </c>
      <c r="AP6" s="51">
        <v>0.13</v>
      </c>
      <c r="AQ6" s="49">
        <v>1.1000000000000001</v>
      </c>
      <c r="AR6" s="49">
        <v>0.1</v>
      </c>
      <c r="AS6" s="49">
        <v>0.98</v>
      </c>
      <c r="AT6" s="49">
        <v>0.06</v>
      </c>
      <c r="AU6" s="49">
        <v>0.55000000000000004</v>
      </c>
      <c r="AV6" s="49">
        <v>0.04</v>
      </c>
      <c r="AW6" s="49">
        <v>0.33</v>
      </c>
      <c r="AX6" s="49">
        <v>0.02</v>
      </c>
      <c r="AY6" s="49">
        <v>0.14000000000000001</v>
      </c>
      <c r="AZ6" s="49">
        <v>0</v>
      </c>
      <c r="BA6" s="52">
        <v>0.06</v>
      </c>
      <c r="BB6" s="133">
        <v>0</v>
      </c>
      <c r="BC6" s="49">
        <v>0</v>
      </c>
      <c r="BD6" s="49">
        <v>0</v>
      </c>
      <c r="BE6" s="49">
        <v>0</v>
      </c>
      <c r="BF6" s="13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31"/>
    </row>
    <row r="7" spans="1:71" s="37" customFormat="1" ht="13" x14ac:dyDescent="0.3">
      <c r="A7" s="38">
        <v>2</v>
      </c>
      <c r="B7" s="55">
        <v>23</v>
      </c>
      <c r="C7" s="51">
        <v>27.6</v>
      </c>
      <c r="D7" s="51"/>
      <c r="E7" s="51"/>
      <c r="F7" s="51"/>
      <c r="G7" s="51"/>
      <c r="H7" s="51"/>
      <c r="I7" s="51"/>
      <c r="J7" s="51">
        <v>14.1</v>
      </c>
      <c r="K7" s="51">
        <v>17</v>
      </c>
      <c r="L7" s="51">
        <v>14.3</v>
      </c>
      <c r="M7" s="51">
        <v>17.14</v>
      </c>
      <c r="N7" s="51">
        <v>15.55</v>
      </c>
      <c r="O7" s="51">
        <v>17.899999999999999</v>
      </c>
      <c r="P7" s="51">
        <v>12.1</v>
      </c>
      <c r="Q7" s="51">
        <v>16.3</v>
      </c>
      <c r="R7" s="51">
        <v>8.25</v>
      </c>
      <c r="S7" s="51">
        <v>14.3</v>
      </c>
      <c r="T7" s="51">
        <v>0.35</v>
      </c>
      <c r="U7" s="51">
        <v>7.91</v>
      </c>
      <c r="V7" s="51">
        <v>8.1</v>
      </c>
      <c r="W7" s="51">
        <v>16.899999999999999</v>
      </c>
      <c r="X7" s="51">
        <v>9.5</v>
      </c>
      <c r="Y7" s="51">
        <v>21.7</v>
      </c>
      <c r="Z7" s="51"/>
      <c r="AA7" s="51"/>
      <c r="AB7" s="51">
        <v>4</v>
      </c>
      <c r="AC7" s="51">
        <v>11.3</v>
      </c>
      <c r="AD7" s="51">
        <v>2.9</v>
      </c>
      <c r="AE7" s="51">
        <v>6.5</v>
      </c>
      <c r="AF7" s="51"/>
      <c r="AG7" s="51"/>
      <c r="AH7" s="51">
        <v>3.5</v>
      </c>
      <c r="AI7" s="51">
        <v>6.1</v>
      </c>
      <c r="AJ7" s="51">
        <v>1</v>
      </c>
      <c r="AK7" s="51">
        <v>3.85</v>
      </c>
      <c r="AL7" s="51"/>
      <c r="AM7" s="51"/>
      <c r="AN7" s="51">
        <v>0.17</v>
      </c>
      <c r="AO7" s="51">
        <v>2.04</v>
      </c>
      <c r="AP7" s="51">
        <v>0.11</v>
      </c>
      <c r="AQ7" s="51">
        <v>0.99</v>
      </c>
      <c r="AR7" s="51">
        <v>0.05</v>
      </c>
      <c r="AS7" s="51">
        <v>0.83</v>
      </c>
      <c r="AT7" s="51">
        <v>0.02</v>
      </c>
      <c r="AU7" s="51">
        <v>0.47</v>
      </c>
      <c r="AV7" s="51">
        <v>0</v>
      </c>
      <c r="AW7" s="51">
        <v>0.23</v>
      </c>
      <c r="AX7" s="51">
        <v>0</v>
      </c>
      <c r="AY7" s="59">
        <v>0.15</v>
      </c>
      <c r="AZ7" s="59">
        <v>0</v>
      </c>
      <c r="BA7" s="51">
        <v>0.1</v>
      </c>
      <c r="BB7" s="134">
        <v>0</v>
      </c>
      <c r="BC7" s="51">
        <v>0</v>
      </c>
      <c r="BD7" s="51">
        <v>0</v>
      </c>
      <c r="BE7" s="51">
        <v>0</v>
      </c>
      <c r="BF7" s="18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20"/>
    </row>
    <row r="8" spans="1:71" s="37" customFormat="1" ht="13" x14ac:dyDescent="0.3">
      <c r="A8" s="38">
        <v>3</v>
      </c>
      <c r="B8" s="55">
        <v>23.3</v>
      </c>
      <c r="C8" s="51">
        <v>28.6</v>
      </c>
      <c r="D8" s="51"/>
      <c r="E8" s="51"/>
      <c r="F8" s="51"/>
      <c r="G8" s="51"/>
      <c r="H8" s="51"/>
      <c r="I8" s="51"/>
      <c r="J8" s="51">
        <v>13.2</v>
      </c>
      <c r="K8" s="51">
        <v>16.8</v>
      </c>
      <c r="L8" s="51">
        <v>14.8</v>
      </c>
      <c r="M8" s="51">
        <v>16.93</v>
      </c>
      <c r="N8" s="51">
        <v>14.8</v>
      </c>
      <c r="O8" s="51">
        <v>17.399999999999999</v>
      </c>
      <c r="P8" s="51">
        <v>14.2</v>
      </c>
      <c r="Q8" s="51">
        <v>16.8</v>
      </c>
      <c r="R8" s="51">
        <v>11</v>
      </c>
      <c r="S8" s="51">
        <v>15.4</v>
      </c>
      <c r="T8" s="51">
        <v>0.43</v>
      </c>
      <c r="U8" s="51">
        <v>9.3000000000000007</v>
      </c>
      <c r="V8" s="51">
        <v>7</v>
      </c>
      <c r="W8" s="51">
        <v>16</v>
      </c>
      <c r="X8" s="51">
        <v>9</v>
      </c>
      <c r="Y8" s="51">
        <v>20.3</v>
      </c>
      <c r="Z8" s="51"/>
      <c r="AA8" s="51"/>
      <c r="AB8" s="51">
        <v>3.9</v>
      </c>
      <c r="AC8" s="51">
        <v>12.4</v>
      </c>
      <c r="AD8" s="51">
        <v>2.9</v>
      </c>
      <c r="AE8" s="51">
        <v>6.8</v>
      </c>
      <c r="AF8" s="51"/>
      <c r="AG8" s="51"/>
      <c r="AH8" s="51">
        <v>2.2000000000000002</v>
      </c>
      <c r="AI8" s="51">
        <v>6.1</v>
      </c>
      <c r="AJ8" s="51">
        <v>0.8</v>
      </c>
      <c r="AK8" s="51">
        <v>3.7</v>
      </c>
      <c r="AL8" s="51"/>
      <c r="AM8" s="51"/>
      <c r="AN8" s="51">
        <v>0.15</v>
      </c>
      <c r="AO8" s="51">
        <v>2.31</v>
      </c>
      <c r="AP8" s="51">
        <v>0.06</v>
      </c>
      <c r="AQ8" s="51">
        <v>1.65</v>
      </c>
      <c r="AR8" s="51">
        <v>0.04</v>
      </c>
      <c r="AS8" s="51">
        <v>1.33</v>
      </c>
      <c r="AT8" s="51">
        <v>0.03</v>
      </c>
      <c r="AU8" s="51">
        <v>0.53</v>
      </c>
      <c r="AV8" s="51">
        <v>0.01</v>
      </c>
      <c r="AW8" s="51">
        <v>0.23</v>
      </c>
      <c r="AX8" s="51">
        <v>0</v>
      </c>
      <c r="AY8" s="51">
        <v>0.2</v>
      </c>
      <c r="AZ8" s="51">
        <v>0</v>
      </c>
      <c r="BA8" s="56">
        <v>0.12</v>
      </c>
      <c r="BB8" s="134">
        <v>0</v>
      </c>
      <c r="BC8" s="51">
        <v>0</v>
      </c>
      <c r="BD8" s="51">
        <v>0</v>
      </c>
      <c r="BE8" s="51">
        <v>0</v>
      </c>
      <c r="BF8" s="18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20"/>
    </row>
    <row r="9" spans="1:71" s="37" customFormat="1" ht="13" x14ac:dyDescent="0.3">
      <c r="A9" s="38">
        <v>4</v>
      </c>
      <c r="B9" s="55">
        <v>23.1</v>
      </c>
      <c r="C9" s="51">
        <v>28</v>
      </c>
      <c r="D9" s="51"/>
      <c r="E9" s="51"/>
      <c r="F9" s="51"/>
      <c r="G9" s="51"/>
      <c r="H9" s="51"/>
      <c r="I9" s="51"/>
      <c r="J9" s="51">
        <v>13.5</v>
      </c>
      <c r="K9" s="51">
        <v>17.8</v>
      </c>
      <c r="L9" s="51">
        <v>13.7</v>
      </c>
      <c r="M9" s="51">
        <v>16.98</v>
      </c>
      <c r="N9" s="51">
        <v>15.6</v>
      </c>
      <c r="O9" s="51">
        <v>18</v>
      </c>
      <c r="P9" s="51">
        <v>14.9</v>
      </c>
      <c r="Q9" s="51">
        <v>17.649999999999999</v>
      </c>
      <c r="R9" s="51">
        <v>8.8000000000000007</v>
      </c>
      <c r="S9" s="51">
        <v>16.75</v>
      </c>
      <c r="T9" s="51">
        <v>0.36</v>
      </c>
      <c r="U9" s="51">
        <v>9.4</v>
      </c>
      <c r="V9" s="51">
        <v>6.5</v>
      </c>
      <c r="W9" s="51">
        <v>16</v>
      </c>
      <c r="X9" s="51">
        <v>8</v>
      </c>
      <c r="Y9" s="51">
        <v>21.2</v>
      </c>
      <c r="Z9" s="51"/>
      <c r="AA9" s="51"/>
      <c r="AB9" s="51">
        <v>4.4000000000000004</v>
      </c>
      <c r="AC9" s="51">
        <v>11.5</v>
      </c>
      <c r="AD9" s="51">
        <v>2.2999999999999998</v>
      </c>
      <c r="AE9" s="51">
        <v>6.5</v>
      </c>
      <c r="AF9" s="51"/>
      <c r="AG9" s="51"/>
      <c r="AH9" s="51">
        <v>2.6</v>
      </c>
      <c r="AI9" s="51">
        <v>4.8</v>
      </c>
      <c r="AJ9" s="51">
        <v>0.9</v>
      </c>
      <c r="AK9" s="51">
        <v>3.75</v>
      </c>
      <c r="AL9" s="51"/>
      <c r="AM9" s="51"/>
      <c r="AN9" s="51">
        <v>0.25</v>
      </c>
      <c r="AO9" s="56">
        <v>2.59</v>
      </c>
      <c r="AP9" s="51">
        <v>0.09</v>
      </c>
      <c r="AQ9" s="51">
        <v>1.2</v>
      </c>
      <c r="AR9" s="51">
        <v>0.06</v>
      </c>
      <c r="AS9" s="51">
        <v>0.9</v>
      </c>
      <c r="AT9" s="51">
        <v>0.02</v>
      </c>
      <c r="AU9" s="51">
        <v>0.5</v>
      </c>
      <c r="AV9" s="51">
        <v>0</v>
      </c>
      <c r="AW9" s="51">
        <v>0.31</v>
      </c>
      <c r="AX9" s="51">
        <v>0</v>
      </c>
      <c r="AY9" s="51">
        <v>0.26</v>
      </c>
      <c r="AZ9" s="51">
        <v>0</v>
      </c>
      <c r="BA9" s="51">
        <v>0.1</v>
      </c>
      <c r="BB9" s="134">
        <v>0</v>
      </c>
      <c r="BC9" s="51">
        <v>0</v>
      </c>
      <c r="BD9" s="51">
        <v>0</v>
      </c>
      <c r="BE9" s="51">
        <v>0</v>
      </c>
      <c r="BF9" s="18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20"/>
    </row>
    <row r="10" spans="1:71" s="37" customFormat="1" ht="13" x14ac:dyDescent="0.3">
      <c r="A10" s="38">
        <v>5</v>
      </c>
      <c r="B10" s="55">
        <v>3.92</v>
      </c>
      <c r="C10" s="51">
        <v>17.5</v>
      </c>
      <c r="D10" s="51"/>
      <c r="E10" s="51"/>
      <c r="F10" s="51"/>
      <c r="G10" s="51"/>
      <c r="H10" s="51"/>
      <c r="I10" s="51"/>
      <c r="J10" s="51">
        <v>13.2</v>
      </c>
      <c r="K10" s="51">
        <v>17</v>
      </c>
      <c r="L10" s="51">
        <v>13.35</v>
      </c>
      <c r="M10" s="51">
        <v>17</v>
      </c>
      <c r="N10" s="51">
        <v>16.100000000000001</v>
      </c>
      <c r="O10" s="51">
        <v>17.600000000000001</v>
      </c>
      <c r="P10" s="51">
        <v>14.05</v>
      </c>
      <c r="Q10" s="51">
        <v>16.399999999999999</v>
      </c>
      <c r="R10" s="51">
        <v>9.8699999999999992</v>
      </c>
      <c r="S10" s="51">
        <v>15.31</v>
      </c>
      <c r="T10" s="51">
        <v>0.63</v>
      </c>
      <c r="U10" s="51">
        <v>12.6</v>
      </c>
      <c r="V10" s="51">
        <v>6.2</v>
      </c>
      <c r="W10" s="51">
        <v>16.5</v>
      </c>
      <c r="X10" s="51">
        <v>9.6999999999999993</v>
      </c>
      <c r="Y10" s="51">
        <v>22.3</v>
      </c>
      <c r="Z10" s="51"/>
      <c r="AA10" s="51"/>
      <c r="AB10" s="51">
        <v>6.8</v>
      </c>
      <c r="AC10" s="51">
        <v>11.8</v>
      </c>
      <c r="AD10" s="51">
        <v>2.1</v>
      </c>
      <c r="AE10" s="51">
        <v>6.9</v>
      </c>
      <c r="AF10" s="51"/>
      <c r="AG10" s="51"/>
      <c r="AH10" s="51">
        <v>3.1</v>
      </c>
      <c r="AI10" s="51">
        <v>5.8</v>
      </c>
      <c r="AJ10" s="51">
        <v>1.4</v>
      </c>
      <c r="AK10" s="51">
        <v>4.05</v>
      </c>
      <c r="AL10" s="51"/>
      <c r="AM10" s="51"/>
      <c r="AN10" s="51">
        <v>0.41</v>
      </c>
      <c r="AO10" s="51">
        <v>2.8</v>
      </c>
      <c r="AP10" s="51">
        <v>0.28999999999999998</v>
      </c>
      <c r="AQ10" s="51">
        <v>1.82</v>
      </c>
      <c r="AR10" s="51">
        <v>0.18</v>
      </c>
      <c r="AS10" s="51">
        <v>1.5</v>
      </c>
      <c r="AT10" s="51">
        <v>0.08</v>
      </c>
      <c r="AU10" s="51">
        <v>0.92</v>
      </c>
      <c r="AV10" s="51">
        <v>0.05</v>
      </c>
      <c r="AW10" s="51">
        <v>0.46</v>
      </c>
      <c r="AX10" s="51">
        <v>0.04</v>
      </c>
      <c r="AY10" s="51">
        <v>0.38</v>
      </c>
      <c r="AZ10" s="51">
        <v>0.04</v>
      </c>
      <c r="BA10" s="51">
        <v>0.14000000000000001</v>
      </c>
      <c r="BB10" s="134">
        <v>0</v>
      </c>
      <c r="BC10" s="51">
        <v>0</v>
      </c>
      <c r="BD10" s="51">
        <v>0</v>
      </c>
      <c r="BE10" s="51">
        <v>0</v>
      </c>
      <c r="BF10" s="18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20"/>
    </row>
    <row r="11" spans="1:71" s="37" customFormat="1" ht="13" x14ac:dyDescent="0.3">
      <c r="A11" s="38">
        <v>6</v>
      </c>
      <c r="B11" s="55">
        <v>20.399999999999999</v>
      </c>
      <c r="C11" s="51">
        <v>27.1</v>
      </c>
      <c r="D11" s="51"/>
      <c r="E11" s="51"/>
      <c r="F11" s="51"/>
      <c r="G11" s="51"/>
      <c r="H11" s="51"/>
      <c r="I11" s="51"/>
      <c r="J11" s="51">
        <v>14.2</v>
      </c>
      <c r="K11" s="51">
        <v>18.2</v>
      </c>
      <c r="L11" s="51">
        <v>13.16</v>
      </c>
      <c r="M11" s="51">
        <v>17.309999999999999</v>
      </c>
      <c r="N11" s="51">
        <v>15.9</v>
      </c>
      <c r="O11" s="51">
        <v>17.399999999999999</v>
      </c>
      <c r="P11" s="51">
        <v>15.1</v>
      </c>
      <c r="Q11" s="51">
        <v>17.100000000000001</v>
      </c>
      <c r="R11" s="51">
        <v>10</v>
      </c>
      <c r="S11" s="51">
        <v>15.2</v>
      </c>
      <c r="T11" s="51">
        <v>0.9</v>
      </c>
      <c r="U11" s="51">
        <v>13.45</v>
      </c>
      <c r="V11" s="51">
        <v>6</v>
      </c>
      <c r="W11" s="51">
        <v>17.100000000000001</v>
      </c>
      <c r="X11" s="51">
        <v>10.7</v>
      </c>
      <c r="Y11" s="51">
        <v>22.6</v>
      </c>
      <c r="Z11" s="51"/>
      <c r="AA11" s="51"/>
      <c r="AB11" s="51">
        <v>6.8</v>
      </c>
      <c r="AC11" s="51">
        <v>12.5</v>
      </c>
      <c r="AD11" s="51">
        <v>3.2</v>
      </c>
      <c r="AE11" s="51">
        <v>7.4</v>
      </c>
      <c r="AF11" s="51"/>
      <c r="AG11" s="51"/>
      <c r="AH11" s="51">
        <v>3.5</v>
      </c>
      <c r="AI11" s="51">
        <v>6.6</v>
      </c>
      <c r="AJ11" s="51">
        <v>2</v>
      </c>
      <c r="AK11" s="51">
        <v>4.2</v>
      </c>
      <c r="AL11" s="51"/>
      <c r="AM11" s="51"/>
      <c r="AN11" s="51">
        <v>0.91</v>
      </c>
      <c r="AO11" s="51">
        <v>3.03</v>
      </c>
      <c r="AP11" s="51">
        <v>0.62</v>
      </c>
      <c r="AQ11" s="51">
        <v>2.1</v>
      </c>
      <c r="AR11" s="51">
        <v>0.4</v>
      </c>
      <c r="AS11" s="51">
        <v>1.82</v>
      </c>
      <c r="AT11" s="51">
        <v>0.14000000000000001</v>
      </c>
      <c r="AU11" s="51">
        <v>0.98</v>
      </c>
      <c r="AV11" s="51">
        <v>0.06</v>
      </c>
      <c r="AW11" s="51">
        <v>0.72</v>
      </c>
      <c r="AX11" s="51">
        <v>0</v>
      </c>
      <c r="AY11" s="51">
        <v>0.4</v>
      </c>
      <c r="AZ11" s="51">
        <v>0</v>
      </c>
      <c r="BA11" s="51">
        <v>0.28000000000000003</v>
      </c>
      <c r="BB11" s="134">
        <v>0</v>
      </c>
      <c r="BC11" s="51">
        <v>0</v>
      </c>
      <c r="BD11" s="51">
        <v>0</v>
      </c>
      <c r="BE11" s="51">
        <v>0</v>
      </c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20"/>
    </row>
    <row r="12" spans="1:71" s="64" customFormat="1" ht="13" x14ac:dyDescent="0.3">
      <c r="A12" s="113">
        <v>7</v>
      </c>
      <c r="B12" s="61">
        <v>23</v>
      </c>
      <c r="C12" s="62">
        <v>28.4</v>
      </c>
      <c r="D12" s="62"/>
      <c r="E12" s="62"/>
      <c r="F12" s="62"/>
      <c r="G12" s="62"/>
      <c r="H12" s="62"/>
      <c r="I12" s="62"/>
      <c r="J12" s="62">
        <v>14.5</v>
      </c>
      <c r="K12" s="62">
        <v>18.8</v>
      </c>
      <c r="L12" s="62">
        <v>14.35</v>
      </c>
      <c r="M12" s="62">
        <v>17.25</v>
      </c>
      <c r="N12" s="62">
        <v>15.8</v>
      </c>
      <c r="O12" s="62">
        <v>17.75</v>
      </c>
      <c r="P12" s="62">
        <v>14.1</v>
      </c>
      <c r="Q12" s="62">
        <v>17.350000000000001</v>
      </c>
      <c r="R12" s="62">
        <v>5.8</v>
      </c>
      <c r="S12" s="62">
        <v>14.8</v>
      </c>
      <c r="T12" s="62">
        <v>0.96</v>
      </c>
      <c r="U12" s="62">
        <v>12.9</v>
      </c>
      <c r="V12" s="62">
        <v>7.3</v>
      </c>
      <c r="W12" s="62">
        <v>19.7</v>
      </c>
      <c r="X12" s="62">
        <v>10.8</v>
      </c>
      <c r="Y12" s="62">
        <v>22.8</v>
      </c>
      <c r="Z12" s="62"/>
      <c r="AA12" s="62"/>
      <c r="AB12" s="62">
        <v>7</v>
      </c>
      <c r="AC12" s="62">
        <v>14.6</v>
      </c>
      <c r="AD12" s="62">
        <v>3.2</v>
      </c>
      <c r="AE12" s="62">
        <v>8.3000000000000007</v>
      </c>
      <c r="AF12" s="62"/>
      <c r="AG12" s="62"/>
      <c r="AH12" s="62">
        <v>3.2</v>
      </c>
      <c r="AI12" s="62">
        <v>6.3</v>
      </c>
      <c r="AJ12" s="62">
        <v>2.4</v>
      </c>
      <c r="AK12" s="62">
        <v>4.9000000000000004</v>
      </c>
      <c r="AL12" s="62"/>
      <c r="AM12" s="62"/>
      <c r="AN12" s="62">
        <v>0.96</v>
      </c>
      <c r="AO12" s="62">
        <v>3.28</v>
      </c>
      <c r="AP12" s="62">
        <v>1.06</v>
      </c>
      <c r="AQ12" s="62">
        <v>2.77</v>
      </c>
      <c r="AR12" s="62">
        <v>0.82</v>
      </c>
      <c r="AS12" s="62">
        <v>2.4</v>
      </c>
      <c r="AT12" s="62">
        <v>0.41</v>
      </c>
      <c r="AU12" s="62">
        <v>1.44</v>
      </c>
      <c r="AV12" s="62">
        <v>0.25</v>
      </c>
      <c r="AW12" s="62">
        <v>1.1200000000000001</v>
      </c>
      <c r="AX12" s="62">
        <v>0.1</v>
      </c>
      <c r="AY12" s="51">
        <v>0.74</v>
      </c>
      <c r="AZ12" s="62">
        <v>0</v>
      </c>
      <c r="BA12" s="62">
        <v>0.42</v>
      </c>
      <c r="BB12" s="135">
        <v>0</v>
      </c>
      <c r="BC12" s="62">
        <v>0.09</v>
      </c>
      <c r="BD12" s="62">
        <v>0</v>
      </c>
      <c r="BE12" s="62">
        <v>0</v>
      </c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87"/>
    </row>
    <row r="13" spans="1:71" s="64" customFormat="1" ht="13" x14ac:dyDescent="0.3">
      <c r="A13" s="113">
        <v>8</v>
      </c>
      <c r="B13" s="61">
        <v>23.1</v>
      </c>
      <c r="C13" s="62">
        <v>27.4</v>
      </c>
      <c r="D13" s="62"/>
      <c r="E13" s="62"/>
      <c r="F13" s="62"/>
      <c r="G13" s="62"/>
      <c r="H13" s="62"/>
      <c r="I13" s="62"/>
      <c r="J13" s="62">
        <v>13.4</v>
      </c>
      <c r="K13" s="62">
        <v>17.7</v>
      </c>
      <c r="L13" s="62">
        <v>14.65</v>
      </c>
      <c r="M13" s="62">
        <v>17.399999999999999</v>
      </c>
      <c r="N13" s="62">
        <v>15.55</v>
      </c>
      <c r="O13" s="62">
        <v>17.7</v>
      </c>
      <c r="P13" s="62">
        <v>13.9</v>
      </c>
      <c r="Q13" s="62">
        <v>17.649999999999999</v>
      </c>
      <c r="R13" s="62">
        <v>6.8</v>
      </c>
      <c r="S13" s="62">
        <v>14.8</v>
      </c>
      <c r="T13" s="62">
        <v>0.86</v>
      </c>
      <c r="U13" s="62">
        <v>13.24</v>
      </c>
      <c r="V13" s="62">
        <v>7.6</v>
      </c>
      <c r="W13" s="62">
        <v>20.8</v>
      </c>
      <c r="X13" s="62">
        <v>11.1</v>
      </c>
      <c r="Y13" s="62">
        <v>24.3</v>
      </c>
      <c r="Z13" s="62"/>
      <c r="AA13" s="62"/>
      <c r="AB13" s="62">
        <v>9.6</v>
      </c>
      <c r="AC13" s="62">
        <v>17</v>
      </c>
      <c r="AD13" s="62">
        <v>3.5</v>
      </c>
      <c r="AE13" s="62">
        <v>9.8000000000000007</v>
      </c>
      <c r="AF13" s="62"/>
      <c r="AG13" s="62"/>
      <c r="AH13" s="62">
        <v>4.0999999999999996</v>
      </c>
      <c r="AI13" s="62">
        <v>7.3</v>
      </c>
      <c r="AJ13" s="62">
        <v>2.5</v>
      </c>
      <c r="AK13" s="62">
        <v>5</v>
      </c>
      <c r="AL13" s="62"/>
      <c r="AM13" s="62"/>
      <c r="AN13" s="62">
        <v>0.87</v>
      </c>
      <c r="AO13" s="62">
        <v>3.98</v>
      </c>
      <c r="AP13" s="62">
        <v>1.62</v>
      </c>
      <c r="AQ13" s="62">
        <v>2.82</v>
      </c>
      <c r="AR13" s="62">
        <v>1.23</v>
      </c>
      <c r="AS13" s="62">
        <v>2.2999999999999998</v>
      </c>
      <c r="AT13" s="62">
        <v>0.26</v>
      </c>
      <c r="AU13" s="62">
        <v>1.9</v>
      </c>
      <c r="AV13" s="62">
        <v>0.22</v>
      </c>
      <c r="AW13" s="62">
        <v>1.42</v>
      </c>
      <c r="AX13" s="62">
        <v>0.2</v>
      </c>
      <c r="AY13" s="51">
        <v>0.97</v>
      </c>
      <c r="AZ13" s="62">
        <v>0.09</v>
      </c>
      <c r="BA13" s="62">
        <v>0.69</v>
      </c>
      <c r="BB13" s="135">
        <v>0</v>
      </c>
      <c r="BC13" s="62">
        <v>0.25</v>
      </c>
      <c r="BD13" s="62">
        <v>0</v>
      </c>
      <c r="BE13" s="62">
        <v>0.14000000000000001</v>
      </c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87"/>
    </row>
    <row r="14" spans="1:71" s="37" customFormat="1" ht="13" x14ac:dyDescent="0.3">
      <c r="A14" s="38">
        <v>9</v>
      </c>
      <c r="B14" s="55">
        <v>23.3</v>
      </c>
      <c r="C14" s="51">
        <v>27.5</v>
      </c>
      <c r="D14" s="51"/>
      <c r="E14" s="51"/>
      <c r="F14" s="51"/>
      <c r="G14" s="51"/>
      <c r="H14" s="51"/>
      <c r="I14" s="51"/>
      <c r="J14" s="51">
        <v>13</v>
      </c>
      <c r="K14" s="51">
        <v>17.3</v>
      </c>
      <c r="L14" s="51">
        <v>14.73</v>
      </c>
      <c r="M14" s="51">
        <v>16.97</v>
      </c>
      <c r="N14" s="51">
        <v>15.8</v>
      </c>
      <c r="O14" s="51">
        <v>17.8</v>
      </c>
      <c r="P14" s="51">
        <v>10.199999999999999</v>
      </c>
      <c r="Q14" s="51">
        <v>16.8</v>
      </c>
      <c r="R14" s="51">
        <v>5.8</v>
      </c>
      <c r="S14" s="51">
        <v>15.3</v>
      </c>
      <c r="T14" s="51">
        <v>1.0900000000000001</v>
      </c>
      <c r="U14" s="51">
        <v>3.8</v>
      </c>
      <c r="V14" s="51">
        <v>9.6999999999999993</v>
      </c>
      <c r="W14" s="51">
        <v>21.6</v>
      </c>
      <c r="X14" s="51">
        <v>11.1</v>
      </c>
      <c r="Y14" s="51">
        <v>24.8</v>
      </c>
      <c r="Z14" s="51"/>
      <c r="AA14" s="51"/>
      <c r="AB14" s="51">
        <v>9.5</v>
      </c>
      <c r="AC14" s="51">
        <v>17.8</v>
      </c>
      <c r="AD14" s="51">
        <v>5.2</v>
      </c>
      <c r="AE14" s="51">
        <v>11.9</v>
      </c>
      <c r="AF14" s="51"/>
      <c r="AG14" s="51"/>
      <c r="AH14" s="51">
        <v>4.0999999999999996</v>
      </c>
      <c r="AI14" s="51">
        <v>8.4</v>
      </c>
      <c r="AJ14" s="51">
        <v>2.5</v>
      </c>
      <c r="AK14" s="51">
        <v>6.1</v>
      </c>
      <c r="AL14" s="51"/>
      <c r="AM14" s="51"/>
      <c r="AN14" s="51">
        <v>1.17</v>
      </c>
      <c r="AO14" s="51">
        <v>4.0999999999999996</v>
      </c>
      <c r="AP14" s="51">
        <v>2.25</v>
      </c>
      <c r="AQ14" s="51">
        <v>3.7</v>
      </c>
      <c r="AR14" s="51">
        <v>1.64</v>
      </c>
      <c r="AS14" s="51">
        <v>3.53</v>
      </c>
      <c r="AT14" s="51">
        <v>0.8</v>
      </c>
      <c r="AU14" s="51">
        <v>2.64</v>
      </c>
      <c r="AV14" s="51">
        <v>0.72</v>
      </c>
      <c r="AW14" s="51">
        <v>1.66</v>
      </c>
      <c r="AX14" s="51">
        <v>0.24</v>
      </c>
      <c r="AY14" s="51">
        <v>1.39</v>
      </c>
      <c r="AZ14" s="51">
        <v>0.2</v>
      </c>
      <c r="BA14" s="51">
        <v>1.1399999999999999</v>
      </c>
      <c r="BB14" s="134">
        <v>0.06</v>
      </c>
      <c r="BC14" s="51">
        <v>0.75</v>
      </c>
      <c r="BD14" s="51">
        <v>0</v>
      </c>
      <c r="BE14" s="51">
        <v>0.33</v>
      </c>
      <c r="BF14" s="12"/>
      <c r="BG14" s="12"/>
      <c r="BH14" s="12"/>
      <c r="BI14" s="12"/>
      <c r="BJ14" s="15"/>
      <c r="BK14" s="15"/>
      <c r="BL14" s="15"/>
      <c r="BM14" s="15"/>
      <c r="BN14" s="15"/>
      <c r="BO14" s="15"/>
      <c r="BP14" s="15"/>
      <c r="BQ14" s="15"/>
      <c r="BR14" s="15"/>
      <c r="BS14" s="15"/>
    </row>
    <row r="15" spans="1:71" s="64" customFormat="1" ht="13" x14ac:dyDescent="0.3">
      <c r="A15" s="113">
        <v>10</v>
      </c>
      <c r="B15" s="61">
        <v>23.2</v>
      </c>
      <c r="C15" s="62">
        <v>28.1</v>
      </c>
      <c r="D15" s="62"/>
      <c r="E15" s="62"/>
      <c r="F15" s="62"/>
      <c r="G15" s="62"/>
      <c r="H15" s="62"/>
      <c r="I15" s="62"/>
      <c r="J15" s="62">
        <v>13.3</v>
      </c>
      <c r="K15" s="62">
        <v>16.8</v>
      </c>
      <c r="L15" s="62">
        <v>14.5</v>
      </c>
      <c r="M15" s="62">
        <v>16.98</v>
      </c>
      <c r="N15" s="62">
        <v>15.75</v>
      </c>
      <c r="O15" s="62">
        <v>18</v>
      </c>
      <c r="P15" s="62">
        <v>3</v>
      </c>
      <c r="Q15" s="62">
        <v>10.5</v>
      </c>
      <c r="R15" s="62">
        <v>2.2000000000000002</v>
      </c>
      <c r="S15" s="62">
        <v>8.3000000000000007</v>
      </c>
      <c r="T15" s="62">
        <v>1.2</v>
      </c>
      <c r="U15" s="62">
        <v>3.61</v>
      </c>
      <c r="V15" s="62">
        <v>9.8000000000000007</v>
      </c>
      <c r="W15" s="62">
        <v>21.8</v>
      </c>
      <c r="X15" s="62">
        <v>11.9</v>
      </c>
      <c r="Y15" s="62">
        <v>24.6</v>
      </c>
      <c r="Z15" s="62"/>
      <c r="AA15" s="62"/>
      <c r="AB15" s="62">
        <v>9.4</v>
      </c>
      <c r="AC15" s="62">
        <v>16.3</v>
      </c>
      <c r="AD15" s="62">
        <v>4.8</v>
      </c>
      <c r="AE15" s="62">
        <v>11.9</v>
      </c>
      <c r="AF15" s="62"/>
      <c r="AG15" s="62"/>
      <c r="AH15" s="62">
        <v>4.2</v>
      </c>
      <c r="AI15" s="62">
        <v>8.6999999999999993</v>
      </c>
      <c r="AJ15" s="62">
        <v>2.95</v>
      </c>
      <c r="AK15" s="62">
        <v>6.25</v>
      </c>
      <c r="AL15" s="62"/>
      <c r="AM15" s="62"/>
      <c r="AN15" s="62">
        <v>1.32</v>
      </c>
      <c r="AO15" s="62">
        <v>4.3899999999999997</v>
      </c>
      <c r="AP15" s="62">
        <v>1.94</v>
      </c>
      <c r="AQ15" s="62">
        <v>3.23</v>
      </c>
      <c r="AR15" s="62">
        <v>1.58</v>
      </c>
      <c r="AS15" s="62">
        <v>3.17</v>
      </c>
      <c r="AT15" s="62">
        <v>1</v>
      </c>
      <c r="AU15" s="62">
        <v>2.46</v>
      </c>
      <c r="AV15" s="62">
        <v>0.73</v>
      </c>
      <c r="AW15" s="62">
        <v>2.08</v>
      </c>
      <c r="AX15" s="62">
        <v>0.66</v>
      </c>
      <c r="AY15" s="51">
        <v>1.64</v>
      </c>
      <c r="AZ15" s="62">
        <v>0.54</v>
      </c>
      <c r="BA15" s="62">
        <v>1.07</v>
      </c>
      <c r="BB15" s="135">
        <v>0.17</v>
      </c>
      <c r="BC15" s="62">
        <v>0.92</v>
      </c>
      <c r="BD15" s="62">
        <v>0.1</v>
      </c>
      <c r="BE15" s="62">
        <v>0.33</v>
      </c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87"/>
    </row>
    <row r="16" spans="1:71" s="64" customFormat="1" ht="13" x14ac:dyDescent="0.3">
      <c r="A16" s="113">
        <v>11</v>
      </c>
      <c r="B16" s="61">
        <v>23.5</v>
      </c>
      <c r="C16" s="62">
        <v>27.7</v>
      </c>
      <c r="D16" s="62"/>
      <c r="E16" s="62"/>
      <c r="F16" s="62"/>
      <c r="G16" s="62"/>
      <c r="H16" s="62"/>
      <c r="I16" s="62"/>
      <c r="J16" s="62">
        <v>13.1</v>
      </c>
      <c r="K16" s="62">
        <v>17.7</v>
      </c>
      <c r="L16" s="62">
        <v>14.4</v>
      </c>
      <c r="M16" s="62">
        <v>16.899999999999999</v>
      </c>
      <c r="N16" s="62">
        <v>4.0999999999999996</v>
      </c>
      <c r="O16" s="62">
        <v>12.1</v>
      </c>
      <c r="P16" s="62">
        <v>2</v>
      </c>
      <c r="Q16" s="62">
        <v>5.6</v>
      </c>
      <c r="R16" s="62">
        <v>1.5</v>
      </c>
      <c r="S16" s="62">
        <v>3.6</v>
      </c>
      <c r="T16" s="62">
        <v>1.1000000000000001</v>
      </c>
      <c r="U16" s="62">
        <v>3.05</v>
      </c>
      <c r="V16" s="62">
        <v>10.199999999999999</v>
      </c>
      <c r="W16" s="62">
        <v>22.3</v>
      </c>
      <c r="X16" s="62">
        <v>10.5</v>
      </c>
      <c r="Y16" s="62">
        <v>23.7</v>
      </c>
      <c r="Z16" s="62"/>
      <c r="AA16" s="62"/>
      <c r="AB16" s="62">
        <v>8</v>
      </c>
      <c r="AC16" s="62">
        <v>16</v>
      </c>
      <c r="AD16" s="62">
        <v>5.0999999999999996</v>
      </c>
      <c r="AE16" s="62">
        <v>10.6</v>
      </c>
      <c r="AF16" s="62"/>
      <c r="AG16" s="62"/>
      <c r="AH16" s="62">
        <v>4</v>
      </c>
      <c r="AI16" s="62">
        <v>7.6</v>
      </c>
      <c r="AJ16" s="62">
        <v>2.35</v>
      </c>
      <c r="AK16" s="62">
        <v>5.8</v>
      </c>
      <c r="AL16" s="62"/>
      <c r="AM16" s="62"/>
      <c r="AN16" s="62">
        <v>1.32</v>
      </c>
      <c r="AO16" s="62">
        <v>4.18</v>
      </c>
      <c r="AP16" s="62">
        <v>1.1000000000000001</v>
      </c>
      <c r="AQ16" s="62">
        <v>3.14</v>
      </c>
      <c r="AR16" s="62">
        <v>0.92</v>
      </c>
      <c r="AS16" s="62">
        <v>2.83</v>
      </c>
      <c r="AT16" s="62">
        <v>0.65</v>
      </c>
      <c r="AU16" s="62">
        <v>2.12</v>
      </c>
      <c r="AV16" s="62">
        <v>0.4</v>
      </c>
      <c r="AW16" s="62">
        <v>1.83</v>
      </c>
      <c r="AX16" s="62">
        <v>0.24</v>
      </c>
      <c r="AY16" s="51">
        <v>1.46</v>
      </c>
      <c r="AZ16" s="62">
        <v>0.2</v>
      </c>
      <c r="BA16" s="62">
        <v>1.1499999999999999</v>
      </c>
      <c r="BB16" s="135">
        <v>0.15</v>
      </c>
      <c r="BC16" s="62">
        <v>0.98</v>
      </c>
      <c r="BD16" s="62">
        <v>0.06</v>
      </c>
      <c r="BE16" s="62">
        <v>0.28000000000000003</v>
      </c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87"/>
    </row>
    <row r="17" spans="1:71" s="64" customFormat="1" ht="13" x14ac:dyDescent="0.3">
      <c r="A17" s="113">
        <v>12</v>
      </c>
      <c r="B17" s="61">
        <v>23.1</v>
      </c>
      <c r="C17" s="62">
        <v>28.2</v>
      </c>
      <c r="D17" s="62"/>
      <c r="E17" s="62"/>
      <c r="F17" s="62"/>
      <c r="G17" s="62"/>
      <c r="H17" s="62"/>
      <c r="I17" s="62"/>
      <c r="J17" s="62">
        <v>13.7</v>
      </c>
      <c r="K17" s="62">
        <v>18.3</v>
      </c>
      <c r="L17" s="62">
        <v>14.73</v>
      </c>
      <c r="M17" s="62">
        <v>16.82</v>
      </c>
      <c r="N17" s="62">
        <v>2.76</v>
      </c>
      <c r="O17" s="62">
        <v>11.5</v>
      </c>
      <c r="P17" s="62">
        <v>1.8</v>
      </c>
      <c r="Q17" s="62">
        <v>5.2</v>
      </c>
      <c r="R17" s="62">
        <v>1.6</v>
      </c>
      <c r="S17" s="62">
        <v>2.7</v>
      </c>
      <c r="T17" s="62">
        <v>0.9</v>
      </c>
      <c r="U17" s="62">
        <v>3</v>
      </c>
      <c r="V17" s="62">
        <v>10.1</v>
      </c>
      <c r="W17" s="62">
        <v>20.100000000000001</v>
      </c>
      <c r="X17" s="62">
        <v>18.5</v>
      </c>
      <c r="Y17" s="62">
        <v>22.6</v>
      </c>
      <c r="Z17" s="62"/>
      <c r="AA17" s="62"/>
      <c r="AB17" s="62">
        <v>7</v>
      </c>
      <c r="AC17" s="62">
        <v>14.6</v>
      </c>
      <c r="AD17" s="62">
        <v>4.4000000000000004</v>
      </c>
      <c r="AE17" s="62">
        <v>10.4</v>
      </c>
      <c r="AF17" s="62"/>
      <c r="AG17" s="62"/>
      <c r="AH17" s="62">
        <v>3.3</v>
      </c>
      <c r="AI17" s="62">
        <v>7.6</v>
      </c>
      <c r="AJ17" s="62">
        <v>2.2000000000000002</v>
      </c>
      <c r="AK17" s="62">
        <v>5.3</v>
      </c>
      <c r="AL17" s="62"/>
      <c r="AM17" s="62"/>
      <c r="AN17" s="65">
        <v>1.05</v>
      </c>
      <c r="AO17" s="62">
        <v>3.71</v>
      </c>
      <c r="AP17" s="62">
        <v>1.05</v>
      </c>
      <c r="AQ17" s="62">
        <v>2.89</v>
      </c>
      <c r="AR17" s="62">
        <v>0.9</v>
      </c>
      <c r="AS17" s="62">
        <v>2.5</v>
      </c>
      <c r="AT17" s="62">
        <v>0.74</v>
      </c>
      <c r="AU17" s="62">
        <v>2.39</v>
      </c>
      <c r="AV17" s="62">
        <v>0.4</v>
      </c>
      <c r="AW17" s="62">
        <v>1.7</v>
      </c>
      <c r="AX17" s="62">
        <v>0.26</v>
      </c>
      <c r="AY17" s="51">
        <v>1.1399999999999999</v>
      </c>
      <c r="AZ17" s="62">
        <v>0.15</v>
      </c>
      <c r="BA17" s="62">
        <v>0.93</v>
      </c>
      <c r="BB17" s="135">
        <v>0.13</v>
      </c>
      <c r="BC17" s="62">
        <v>0.66</v>
      </c>
      <c r="BD17" s="62">
        <v>0.04</v>
      </c>
      <c r="BE17" s="62">
        <v>0.32</v>
      </c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87"/>
    </row>
    <row r="18" spans="1:71" s="37" customFormat="1" ht="13" x14ac:dyDescent="0.3">
      <c r="A18" s="38">
        <v>13</v>
      </c>
      <c r="B18" s="55">
        <v>23</v>
      </c>
      <c r="C18" s="51">
        <v>27.6</v>
      </c>
      <c r="D18" s="51"/>
      <c r="E18" s="51"/>
      <c r="F18" s="51"/>
      <c r="G18" s="51"/>
      <c r="H18" s="51"/>
      <c r="I18" s="51"/>
      <c r="J18" s="51">
        <v>13.6</v>
      </c>
      <c r="K18" s="51">
        <v>17.899999999999999</v>
      </c>
      <c r="L18" s="51">
        <v>14.15</v>
      </c>
      <c r="M18" s="51">
        <v>16.329999999999998</v>
      </c>
      <c r="N18" s="51">
        <v>2</v>
      </c>
      <c r="O18" s="51">
        <v>10.8</v>
      </c>
      <c r="P18" s="51">
        <v>1.75</v>
      </c>
      <c r="Q18" s="51">
        <v>2.9</v>
      </c>
      <c r="R18" s="51">
        <v>1.6</v>
      </c>
      <c r="S18" s="51">
        <v>2.65</v>
      </c>
      <c r="T18" s="51">
        <v>0.76</v>
      </c>
      <c r="U18" s="51">
        <v>3.08</v>
      </c>
      <c r="V18" s="51">
        <v>12.5</v>
      </c>
      <c r="W18" s="51">
        <v>20.5</v>
      </c>
      <c r="X18" s="51">
        <v>10.4</v>
      </c>
      <c r="Y18" s="51">
        <v>23.8</v>
      </c>
      <c r="Z18" s="51"/>
      <c r="AA18" s="51"/>
      <c r="AB18" s="51">
        <v>6</v>
      </c>
      <c r="AC18" s="51">
        <v>14.3</v>
      </c>
      <c r="AD18" s="51">
        <v>4.2</v>
      </c>
      <c r="AE18" s="51">
        <v>9.6</v>
      </c>
      <c r="AF18" s="51"/>
      <c r="AG18" s="51"/>
      <c r="AH18" s="51">
        <v>3.6</v>
      </c>
      <c r="AI18" s="51">
        <v>6.6</v>
      </c>
      <c r="AJ18" s="51">
        <v>2.1</v>
      </c>
      <c r="AK18" s="51">
        <v>4.4000000000000004</v>
      </c>
      <c r="AL18" s="51"/>
      <c r="AM18" s="51"/>
      <c r="AN18" s="51">
        <v>1.02</v>
      </c>
      <c r="AO18" s="51">
        <v>3.11</v>
      </c>
      <c r="AP18" s="51">
        <v>0.78</v>
      </c>
      <c r="AQ18" s="51">
        <v>2.33</v>
      </c>
      <c r="AR18" s="51">
        <v>0.63</v>
      </c>
      <c r="AS18" s="51">
        <v>1.97</v>
      </c>
      <c r="AT18" s="51">
        <v>0.42</v>
      </c>
      <c r="AU18" s="51">
        <v>1.65</v>
      </c>
      <c r="AV18" s="51">
        <v>0.38</v>
      </c>
      <c r="AW18" s="51">
        <v>1.36</v>
      </c>
      <c r="AX18" s="51">
        <v>0.21</v>
      </c>
      <c r="AY18" s="51">
        <v>0.93</v>
      </c>
      <c r="AZ18" s="51">
        <v>0.12</v>
      </c>
      <c r="BA18" s="51">
        <v>0.71</v>
      </c>
      <c r="BB18" s="134">
        <v>0.08</v>
      </c>
      <c r="BC18" s="51">
        <v>0.4</v>
      </c>
      <c r="BD18" s="51">
        <v>0.02</v>
      </c>
      <c r="BE18" s="51">
        <v>0.15</v>
      </c>
      <c r="BF18" s="12"/>
      <c r="BG18" s="12"/>
      <c r="BH18" s="12"/>
      <c r="BI18" s="12"/>
      <c r="BJ18" s="15"/>
      <c r="BK18" s="15"/>
      <c r="BL18" s="15"/>
      <c r="BM18" s="15"/>
      <c r="BN18" s="15"/>
      <c r="BO18" s="15"/>
      <c r="BP18" s="15"/>
      <c r="BQ18" s="15"/>
      <c r="BR18" s="15"/>
      <c r="BS18" s="15"/>
    </row>
    <row r="19" spans="1:71" s="37" customFormat="1" ht="13" x14ac:dyDescent="0.3">
      <c r="A19" s="38">
        <v>14</v>
      </c>
      <c r="B19" s="55">
        <v>23</v>
      </c>
      <c r="C19" s="51">
        <v>27.7</v>
      </c>
      <c r="D19" s="51"/>
      <c r="E19" s="51"/>
      <c r="F19" s="51"/>
      <c r="G19" s="51"/>
      <c r="H19" s="51"/>
      <c r="I19" s="51"/>
      <c r="J19" s="51">
        <v>13.7</v>
      </c>
      <c r="K19" s="51">
        <v>17.7</v>
      </c>
      <c r="L19" s="51">
        <v>13.62</v>
      </c>
      <c r="M19" s="51">
        <v>15.91</v>
      </c>
      <c r="N19" s="51">
        <v>2</v>
      </c>
      <c r="O19" s="51">
        <v>10.75</v>
      </c>
      <c r="P19" s="51">
        <v>1.9</v>
      </c>
      <c r="Q19" s="51">
        <v>3.1</v>
      </c>
      <c r="R19" s="51">
        <v>1.75</v>
      </c>
      <c r="S19" s="51">
        <v>2.38</v>
      </c>
      <c r="T19" s="51">
        <v>0.6</v>
      </c>
      <c r="U19" s="51">
        <v>2.86</v>
      </c>
      <c r="V19" s="51">
        <v>9.5</v>
      </c>
      <c r="W19" s="51">
        <v>20.100000000000001</v>
      </c>
      <c r="X19" s="51">
        <v>10</v>
      </c>
      <c r="Y19" s="51">
        <v>23.4</v>
      </c>
      <c r="Z19" s="51"/>
      <c r="AA19" s="51"/>
      <c r="AB19" s="51">
        <v>6</v>
      </c>
      <c r="AC19" s="51">
        <v>13.4</v>
      </c>
      <c r="AD19" s="51">
        <v>3.8</v>
      </c>
      <c r="AE19" s="51">
        <v>8.6</v>
      </c>
      <c r="AF19" s="51"/>
      <c r="AG19" s="51"/>
      <c r="AH19" s="51">
        <v>3.5</v>
      </c>
      <c r="AI19" s="51">
        <v>5.8</v>
      </c>
      <c r="AJ19" s="51">
        <v>1.45</v>
      </c>
      <c r="AK19" s="51">
        <v>4.25</v>
      </c>
      <c r="AL19" s="51"/>
      <c r="AM19" s="51"/>
      <c r="AN19" s="51">
        <v>0.83</v>
      </c>
      <c r="AO19" s="51">
        <v>2.38</v>
      </c>
      <c r="AP19" s="51">
        <v>0.6</v>
      </c>
      <c r="AQ19" s="51">
        <v>1.63</v>
      </c>
      <c r="AR19" s="51">
        <v>0.5</v>
      </c>
      <c r="AS19" s="51">
        <v>1.58</v>
      </c>
      <c r="AT19" s="51">
        <v>0.3</v>
      </c>
      <c r="AU19" s="51">
        <v>1.2</v>
      </c>
      <c r="AV19" s="51">
        <v>0.24</v>
      </c>
      <c r="AW19" s="51">
        <v>0.88</v>
      </c>
      <c r="AX19" s="51">
        <v>0.14000000000000001</v>
      </c>
      <c r="AY19" s="51">
        <v>0.69</v>
      </c>
      <c r="AZ19" s="51">
        <v>0.05</v>
      </c>
      <c r="BA19" s="51">
        <v>0.42</v>
      </c>
      <c r="BB19" s="134">
        <v>0.01</v>
      </c>
      <c r="BC19" s="51">
        <v>0.28999999999999998</v>
      </c>
      <c r="BD19" s="51">
        <v>0</v>
      </c>
      <c r="BE19" s="51">
        <v>0.13</v>
      </c>
      <c r="BF19" s="12"/>
      <c r="BG19" s="12"/>
      <c r="BH19" s="12"/>
      <c r="BI19" s="12"/>
      <c r="BJ19" s="15"/>
      <c r="BK19" s="15"/>
      <c r="BL19" s="15"/>
      <c r="BM19" s="15"/>
      <c r="BN19" s="15"/>
      <c r="BO19" s="15"/>
      <c r="BP19" s="15"/>
      <c r="BQ19" s="15"/>
      <c r="BR19" s="15"/>
      <c r="BS19" s="15"/>
    </row>
    <row r="20" spans="1:71" s="37" customFormat="1" ht="13" x14ac:dyDescent="0.3">
      <c r="A20" s="38">
        <v>15</v>
      </c>
      <c r="B20" s="55">
        <v>23.4</v>
      </c>
      <c r="C20" s="51">
        <v>27.8</v>
      </c>
      <c r="D20" s="51"/>
      <c r="E20" s="51"/>
      <c r="F20" s="51"/>
      <c r="G20" s="51"/>
      <c r="H20" s="51"/>
      <c r="I20" s="51"/>
      <c r="J20" s="51">
        <v>13.2</v>
      </c>
      <c r="K20" s="51">
        <v>16.8</v>
      </c>
      <c r="L20" s="51">
        <v>12.91</v>
      </c>
      <c r="M20" s="51">
        <v>15.73</v>
      </c>
      <c r="N20" s="51">
        <v>2.2000000000000002</v>
      </c>
      <c r="O20" s="51">
        <v>11.9</v>
      </c>
      <c r="P20" s="51">
        <v>2.06</v>
      </c>
      <c r="Q20" s="51">
        <v>4.5999999999999996</v>
      </c>
      <c r="R20" s="51">
        <v>2</v>
      </c>
      <c r="S20" s="51">
        <v>3.4</v>
      </c>
      <c r="T20" s="51">
        <v>0.42</v>
      </c>
      <c r="U20" s="51">
        <v>2.75</v>
      </c>
      <c r="V20" s="51">
        <v>9</v>
      </c>
      <c r="W20" s="51">
        <v>17.8</v>
      </c>
      <c r="X20" s="51">
        <v>10.199999999999999</v>
      </c>
      <c r="Y20" s="51">
        <v>23.1</v>
      </c>
      <c r="Z20" s="51"/>
      <c r="AA20" s="51"/>
      <c r="AB20" s="51">
        <v>5.2</v>
      </c>
      <c r="AC20" s="51">
        <v>12.7</v>
      </c>
      <c r="AD20" s="51">
        <v>3.5</v>
      </c>
      <c r="AE20" s="51">
        <v>8.1</v>
      </c>
      <c r="AF20" s="51"/>
      <c r="AG20" s="51"/>
      <c r="AH20" s="51">
        <v>3.3</v>
      </c>
      <c r="AI20" s="62">
        <v>6.1</v>
      </c>
      <c r="AJ20" s="51">
        <v>1.35</v>
      </c>
      <c r="AK20" s="51">
        <v>3.7</v>
      </c>
      <c r="AL20" s="51"/>
      <c r="AM20" s="51"/>
      <c r="AN20" s="51">
        <v>0.49</v>
      </c>
      <c r="AO20" s="51">
        <v>2.2000000000000002</v>
      </c>
      <c r="AP20" s="51">
        <v>0.37</v>
      </c>
      <c r="AQ20" s="51">
        <v>1.55</v>
      </c>
      <c r="AR20" s="51">
        <v>0.25</v>
      </c>
      <c r="AS20" s="51">
        <v>1.05</v>
      </c>
      <c r="AT20" s="51">
        <v>0.13</v>
      </c>
      <c r="AU20" s="51">
        <v>0.9</v>
      </c>
      <c r="AV20" s="51">
        <v>0.1</v>
      </c>
      <c r="AW20" s="51">
        <v>0.56000000000000005</v>
      </c>
      <c r="AX20" s="51">
        <v>0.06</v>
      </c>
      <c r="AY20" s="51">
        <v>0.36</v>
      </c>
      <c r="AZ20" s="51">
        <v>0.02</v>
      </c>
      <c r="BA20" s="51">
        <v>0.22</v>
      </c>
      <c r="BB20" s="134">
        <v>0.01</v>
      </c>
      <c r="BC20" s="51">
        <v>0.12</v>
      </c>
      <c r="BD20" s="51">
        <v>0</v>
      </c>
      <c r="BE20" s="51">
        <v>0</v>
      </c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20"/>
    </row>
    <row r="21" spans="1:71" s="37" customFormat="1" ht="13" x14ac:dyDescent="0.3">
      <c r="A21" s="38">
        <v>16</v>
      </c>
      <c r="B21" s="55">
        <v>23.7</v>
      </c>
      <c r="C21" s="51">
        <v>27.8</v>
      </c>
      <c r="D21" s="51"/>
      <c r="E21" s="51"/>
      <c r="F21" s="51"/>
      <c r="G21" s="51"/>
      <c r="H21" s="51"/>
      <c r="I21" s="51"/>
      <c r="J21" s="51">
        <v>13.4</v>
      </c>
      <c r="K21" s="51">
        <v>17.399999999999999</v>
      </c>
      <c r="L21" s="51">
        <v>11.5</v>
      </c>
      <c r="M21" s="51">
        <v>14.52</v>
      </c>
      <c r="N21" s="51">
        <v>5.7</v>
      </c>
      <c r="O21" s="51">
        <v>16.149999999999999</v>
      </c>
      <c r="P21" s="51">
        <v>3.1</v>
      </c>
      <c r="Q21" s="51">
        <v>12.35</v>
      </c>
      <c r="R21" s="51">
        <v>2.0499999999999998</v>
      </c>
      <c r="S21" s="51">
        <v>5.7</v>
      </c>
      <c r="T21" s="51">
        <v>0.45</v>
      </c>
      <c r="U21" s="51">
        <v>3.6</v>
      </c>
      <c r="V21" s="51">
        <v>8.1999999999999993</v>
      </c>
      <c r="W21" s="51">
        <v>18.7</v>
      </c>
      <c r="X21" s="51">
        <v>10.1</v>
      </c>
      <c r="Y21" s="51">
        <v>22.8</v>
      </c>
      <c r="Z21" s="51"/>
      <c r="AA21" s="51"/>
      <c r="AB21" s="51">
        <v>5</v>
      </c>
      <c r="AC21" s="51">
        <v>13.4</v>
      </c>
      <c r="AD21" s="51">
        <v>2.7</v>
      </c>
      <c r="AE21" s="51">
        <v>8.3000000000000007</v>
      </c>
      <c r="AF21" s="51"/>
      <c r="AG21" s="51"/>
      <c r="AH21" s="51">
        <v>2.5</v>
      </c>
      <c r="AI21" s="62">
        <v>5.7</v>
      </c>
      <c r="AJ21" s="51">
        <v>1.3</v>
      </c>
      <c r="AK21" s="51">
        <v>3.8</v>
      </c>
      <c r="AL21" s="51"/>
      <c r="AM21" s="51"/>
      <c r="AN21" s="51">
        <v>0.43</v>
      </c>
      <c r="AO21" s="51">
        <v>2.4</v>
      </c>
      <c r="AP21" s="51">
        <v>0.26</v>
      </c>
      <c r="AQ21" s="51">
        <v>1.52</v>
      </c>
      <c r="AR21" s="51">
        <v>0.16</v>
      </c>
      <c r="AS21" s="51">
        <v>0.98</v>
      </c>
      <c r="AT21" s="51">
        <v>0.04</v>
      </c>
      <c r="AU21" s="51">
        <v>0.76</v>
      </c>
      <c r="AV21" s="51">
        <v>0.02</v>
      </c>
      <c r="AW21" s="51">
        <v>0.4</v>
      </c>
      <c r="AX21" s="51">
        <v>0</v>
      </c>
      <c r="AY21" s="51">
        <v>0.3</v>
      </c>
      <c r="AZ21" s="51">
        <v>0</v>
      </c>
      <c r="BA21" s="51">
        <v>0.16</v>
      </c>
      <c r="BB21" s="134">
        <v>0</v>
      </c>
      <c r="BC21" s="51">
        <v>0.12</v>
      </c>
      <c r="BD21" s="51">
        <v>0</v>
      </c>
      <c r="BE21" s="51">
        <v>0.03</v>
      </c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20"/>
    </row>
    <row r="22" spans="1:71" s="37" customFormat="1" ht="13" x14ac:dyDescent="0.3">
      <c r="A22" s="38">
        <v>17</v>
      </c>
      <c r="B22" s="55">
        <v>23.5</v>
      </c>
      <c r="C22" s="51">
        <v>27.9</v>
      </c>
      <c r="D22" s="51"/>
      <c r="E22" s="51"/>
      <c r="F22" s="51"/>
      <c r="G22" s="51"/>
      <c r="H22" s="51"/>
      <c r="I22" s="51"/>
      <c r="J22" s="51">
        <v>13.2</v>
      </c>
      <c r="K22" s="51">
        <v>17</v>
      </c>
      <c r="L22" s="51">
        <v>10.75</v>
      </c>
      <c r="M22" s="51">
        <v>14.37</v>
      </c>
      <c r="N22" s="51">
        <v>5.05</v>
      </c>
      <c r="O22" s="51">
        <v>16.7</v>
      </c>
      <c r="P22" s="51">
        <v>10.75</v>
      </c>
      <c r="Q22" s="51">
        <v>15.7</v>
      </c>
      <c r="R22" s="51">
        <v>5.45</v>
      </c>
      <c r="S22" s="51">
        <v>14.3</v>
      </c>
      <c r="T22" s="51">
        <v>1.3</v>
      </c>
      <c r="U22" s="51">
        <v>8.4</v>
      </c>
      <c r="V22" s="51">
        <v>8.4</v>
      </c>
      <c r="W22" s="51">
        <v>18.3</v>
      </c>
      <c r="X22" s="51">
        <v>10</v>
      </c>
      <c r="Y22" s="51">
        <v>23.2</v>
      </c>
      <c r="Z22" s="51"/>
      <c r="AA22" s="51"/>
      <c r="AB22" s="51">
        <v>5</v>
      </c>
      <c r="AC22" s="51">
        <v>12.6</v>
      </c>
      <c r="AD22" s="51">
        <v>2.5</v>
      </c>
      <c r="AE22" s="51">
        <v>8</v>
      </c>
      <c r="AF22" s="51"/>
      <c r="AG22" s="51"/>
      <c r="AH22" s="51">
        <v>2.2999999999999998</v>
      </c>
      <c r="AI22" s="62">
        <v>6</v>
      </c>
      <c r="AJ22" s="51">
        <v>1</v>
      </c>
      <c r="AK22" s="51">
        <v>3.9</v>
      </c>
      <c r="AL22" s="51"/>
      <c r="AM22" s="51"/>
      <c r="AN22" s="51">
        <v>0.16</v>
      </c>
      <c r="AO22" s="51">
        <v>2.78</v>
      </c>
      <c r="AP22" s="51">
        <v>0.19</v>
      </c>
      <c r="AQ22" s="51">
        <v>1.74</v>
      </c>
      <c r="AR22" s="51">
        <v>0.13</v>
      </c>
      <c r="AS22" s="51">
        <v>1.23</v>
      </c>
      <c r="AT22" s="51">
        <v>0.06</v>
      </c>
      <c r="AU22" s="51">
        <v>0.68</v>
      </c>
      <c r="AV22" s="51">
        <v>0.04</v>
      </c>
      <c r="AW22" s="51">
        <v>0.46</v>
      </c>
      <c r="AX22" s="51">
        <v>0</v>
      </c>
      <c r="AY22" s="51">
        <v>0.32</v>
      </c>
      <c r="AZ22" s="51">
        <v>0</v>
      </c>
      <c r="BA22" s="51">
        <v>0.1</v>
      </c>
      <c r="BB22" s="134">
        <v>0</v>
      </c>
      <c r="BC22" s="51">
        <v>0.06</v>
      </c>
      <c r="BD22" s="51">
        <v>0</v>
      </c>
      <c r="BE22" s="51">
        <v>0</v>
      </c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</row>
    <row r="23" spans="1:71" s="37" customFormat="1" ht="13" x14ac:dyDescent="0.3">
      <c r="A23" s="38">
        <v>18</v>
      </c>
      <c r="B23" s="55">
        <v>23.7</v>
      </c>
      <c r="C23" s="51">
        <v>28.3</v>
      </c>
      <c r="D23" s="51"/>
      <c r="E23" s="51"/>
      <c r="F23" s="51"/>
      <c r="G23" s="51"/>
      <c r="H23" s="51"/>
      <c r="I23" s="51"/>
      <c r="J23" s="51">
        <v>13.1</v>
      </c>
      <c r="K23" s="51">
        <v>15.6</v>
      </c>
      <c r="L23" s="51">
        <v>12.72</v>
      </c>
      <c r="M23" s="51">
        <v>13.84</v>
      </c>
      <c r="N23" s="51">
        <v>14.3</v>
      </c>
      <c r="O23" s="51">
        <v>16.3</v>
      </c>
      <c r="P23" s="51">
        <v>13.6</v>
      </c>
      <c r="Q23" s="51">
        <v>15.4</v>
      </c>
      <c r="R23" s="51">
        <v>12.2</v>
      </c>
      <c r="S23" s="51">
        <v>15.2</v>
      </c>
      <c r="T23" s="51">
        <v>0.38</v>
      </c>
      <c r="U23" s="51">
        <v>7.9</v>
      </c>
      <c r="V23" s="51">
        <v>9.4</v>
      </c>
      <c r="W23" s="51">
        <v>17.600000000000001</v>
      </c>
      <c r="X23" s="51">
        <v>10.7</v>
      </c>
      <c r="Y23" s="51">
        <v>23.4</v>
      </c>
      <c r="Z23" s="51"/>
      <c r="AA23" s="51"/>
      <c r="AB23" s="51">
        <v>4.5</v>
      </c>
      <c r="AC23" s="51">
        <v>12.7</v>
      </c>
      <c r="AD23" s="51">
        <v>3</v>
      </c>
      <c r="AE23" s="51">
        <v>8.1999999999999993</v>
      </c>
      <c r="AF23" s="51"/>
      <c r="AG23" s="51"/>
      <c r="AH23" s="51">
        <v>2.6</v>
      </c>
      <c r="AI23" s="62">
        <v>6.4</v>
      </c>
      <c r="AJ23" s="51">
        <v>1.3</v>
      </c>
      <c r="AK23" s="51">
        <v>3.9</v>
      </c>
      <c r="AL23" s="51"/>
      <c r="AM23" s="51"/>
      <c r="AN23" s="51">
        <v>0.2</v>
      </c>
      <c r="AO23" s="51">
        <v>2.63</v>
      </c>
      <c r="AP23" s="51">
        <v>0.17</v>
      </c>
      <c r="AQ23" s="51">
        <v>1.82</v>
      </c>
      <c r="AR23" s="51">
        <v>0.1</v>
      </c>
      <c r="AS23" s="51">
        <v>1.44</v>
      </c>
      <c r="AT23" s="51">
        <v>0</v>
      </c>
      <c r="AU23" s="51">
        <v>0.82</v>
      </c>
      <c r="AV23" s="51">
        <v>0</v>
      </c>
      <c r="AW23" s="51">
        <v>0.54</v>
      </c>
      <c r="AX23" s="51">
        <v>0</v>
      </c>
      <c r="AY23" s="51">
        <v>0.31</v>
      </c>
      <c r="AZ23" s="51">
        <v>0</v>
      </c>
      <c r="BA23" s="51">
        <v>0.05</v>
      </c>
      <c r="BB23" s="134">
        <v>0</v>
      </c>
      <c r="BC23" s="51">
        <v>0</v>
      </c>
      <c r="BD23" s="51">
        <v>0</v>
      </c>
      <c r="BE23" s="51">
        <v>0</v>
      </c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20"/>
    </row>
    <row r="24" spans="1:71" s="37" customFormat="1" ht="13" x14ac:dyDescent="0.3">
      <c r="A24" s="38">
        <v>19</v>
      </c>
      <c r="B24" s="55">
        <v>23.8</v>
      </c>
      <c r="C24" s="51">
        <v>27.4</v>
      </c>
      <c r="D24" s="51"/>
      <c r="E24" s="51"/>
      <c r="F24" s="51"/>
      <c r="G24" s="51"/>
      <c r="H24" s="51"/>
      <c r="I24" s="51"/>
      <c r="J24" s="51">
        <v>11.6</v>
      </c>
      <c r="K24" s="51">
        <v>15.1</v>
      </c>
      <c r="L24" s="51">
        <v>10.15</v>
      </c>
      <c r="M24" s="51">
        <v>13.98</v>
      </c>
      <c r="N24" s="51">
        <v>13.4</v>
      </c>
      <c r="O24" s="51">
        <v>16.05</v>
      </c>
      <c r="P24" s="51">
        <v>13.25</v>
      </c>
      <c r="Q24" s="51">
        <v>16.100000000000001</v>
      </c>
      <c r="R24" s="51">
        <v>7.95</v>
      </c>
      <c r="S24" s="51">
        <v>15.65</v>
      </c>
      <c r="T24" s="51">
        <v>0.75</v>
      </c>
      <c r="U24" s="51">
        <v>10.1</v>
      </c>
      <c r="V24" s="51">
        <v>8.9</v>
      </c>
      <c r="W24" s="51">
        <v>17.8</v>
      </c>
      <c r="X24" s="51">
        <v>10.5</v>
      </c>
      <c r="Y24" s="51">
        <v>24.4</v>
      </c>
      <c r="Z24" s="51"/>
      <c r="AA24" s="51"/>
      <c r="AB24" s="51">
        <v>8</v>
      </c>
      <c r="AC24" s="51">
        <v>13.1</v>
      </c>
      <c r="AD24" s="51">
        <v>3.2</v>
      </c>
      <c r="AE24" s="51">
        <v>8</v>
      </c>
      <c r="AF24" s="51"/>
      <c r="AG24" s="51"/>
      <c r="AH24" s="51">
        <v>3.7</v>
      </c>
      <c r="AI24" s="62">
        <v>6.4</v>
      </c>
      <c r="AJ24" s="51">
        <v>1.8</v>
      </c>
      <c r="AK24" s="51">
        <v>4.75</v>
      </c>
      <c r="AL24" s="51"/>
      <c r="AM24" s="51"/>
      <c r="AN24" s="51">
        <v>0.34</v>
      </c>
      <c r="AO24" s="51">
        <v>2.88</v>
      </c>
      <c r="AP24" s="51">
        <v>0.27</v>
      </c>
      <c r="AQ24" s="51">
        <v>1.88</v>
      </c>
      <c r="AR24" s="51">
        <v>0.18</v>
      </c>
      <c r="AS24" s="51">
        <v>1.5</v>
      </c>
      <c r="AT24" s="51">
        <v>0.06</v>
      </c>
      <c r="AU24" s="51">
        <v>0.94</v>
      </c>
      <c r="AV24" s="51">
        <v>0</v>
      </c>
      <c r="AW24" s="51">
        <v>0.61</v>
      </c>
      <c r="AX24" s="51">
        <v>0</v>
      </c>
      <c r="AY24" s="51">
        <v>0.2</v>
      </c>
      <c r="AZ24" s="51">
        <v>0</v>
      </c>
      <c r="BA24" s="51">
        <v>0.03</v>
      </c>
      <c r="BB24" s="134">
        <v>0</v>
      </c>
      <c r="BC24" s="51">
        <v>0</v>
      </c>
      <c r="BD24" s="51">
        <v>0</v>
      </c>
      <c r="BE24" s="51">
        <v>0</v>
      </c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20"/>
    </row>
    <row r="25" spans="1:71" s="37" customFormat="1" ht="13" x14ac:dyDescent="0.3">
      <c r="A25" s="38">
        <v>20</v>
      </c>
      <c r="B25" s="55">
        <v>23.3</v>
      </c>
      <c r="C25" s="51">
        <v>27.7</v>
      </c>
      <c r="D25" s="51"/>
      <c r="E25" s="51"/>
      <c r="F25" s="51"/>
      <c r="G25" s="51"/>
      <c r="H25" s="51"/>
      <c r="I25" s="51"/>
      <c r="J25" s="51">
        <v>11.5</v>
      </c>
      <c r="K25" s="51">
        <v>14.5</v>
      </c>
      <c r="L25" s="51">
        <v>9.8699999999999992</v>
      </c>
      <c r="M25" s="51">
        <v>13.57</v>
      </c>
      <c r="N25" s="51">
        <v>12.6</v>
      </c>
      <c r="O25" s="51">
        <v>15.2</v>
      </c>
      <c r="P25" s="51">
        <v>11.5</v>
      </c>
      <c r="Q25" s="51">
        <v>15.2</v>
      </c>
      <c r="R25" s="51">
        <v>8.1999999999999993</v>
      </c>
      <c r="S25" s="51">
        <v>15.1</v>
      </c>
      <c r="T25" s="51">
        <v>0.39</v>
      </c>
      <c r="U25" s="51">
        <v>10.65</v>
      </c>
      <c r="V25" s="51">
        <v>9.1999999999999993</v>
      </c>
      <c r="W25" s="51">
        <v>18.2</v>
      </c>
      <c r="X25" s="51">
        <v>10.7</v>
      </c>
      <c r="Y25" s="51">
        <v>24</v>
      </c>
      <c r="Z25" s="51"/>
      <c r="AA25" s="51"/>
      <c r="AB25" s="51">
        <v>7.8</v>
      </c>
      <c r="AC25" s="51">
        <v>12.8</v>
      </c>
      <c r="AD25" s="51">
        <v>3.5</v>
      </c>
      <c r="AE25" s="51">
        <v>8.6</v>
      </c>
      <c r="AF25" s="51"/>
      <c r="AG25" s="51"/>
      <c r="AH25" s="51">
        <v>4.4000000000000004</v>
      </c>
      <c r="AI25" s="62">
        <v>6.3</v>
      </c>
      <c r="AJ25" s="51">
        <v>1.9</v>
      </c>
      <c r="AK25" s="51">
        <v>5.15</v>
      </c>
      <c r="AL25" s="51"/>
      <c r="AM25" s="51"/>
      <c r="AN25" s="51">
        <v>0.6</v>
      </c>
      <c r="AO25" s="51">
        <v>3.05</v>
      </c>
      <c r="AP25" s="51">
        <v>0.47</v>
      </c>
      <c r="AQ25" s="51">
        <v>1.74</v>
      </c>
      <c r="AR25" s="51">
        <v>0.3</v>
      </c>
      <c r="AS25" s="51">
        <v>1.55</v>
      </c>
      <c r="AT25" s="51">
        <v>7.0000000000000007E-2</v>
      </c>
      <c r="AU25" s="51">
        <v>0.83</v>
      </c>
      <c r="AV25" s="51">
        <v>0</v>
      </c>
      <c r="AW25" s="51">
        <v>0.34</v>
      </c>
      <c r="AX25" s="51">
        <v>0</v>
      </c>
      <c r="AY25" s="51">
        <v>0.15</v>
      </c>
      <c r="AZ25" s="51"/>
      <c r="BA25" s="51"/>
      <c r="BB25" s="134"/>
      <c r="BC25" s="51"/>
      <c r="BD25" s="51"/>
      <c r="BE25" s="51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20"/>
    </row>
    <row r="26" spans="1:71" s="37" customFormat="1" ht="13" x14ac:dyDescent="0.3">
      <c r="A26" s="38">
        <v>21</v>
      </c>
      <c r="B26" s="55">
        <v>3.47</v>
      </c>
      <c r="C26" s="51">
        <v>27.8</v>
      </c>
      <c r="D26" s="51"/>
      <c r="E26" s="51"/>
      <c r="F26" s="51"/>
      <c r="G26" s="51"/>
      <c r="H26" s="51"/>
      <c r="I26" s="51"/>
      <c r="J26" s="51">
        <v>10.199999999999999</v>
      </c>
      <c r="K26" s="51">
        <v>14.8</v>
      </c>
      <c r="L26" s="51">
        <v>9.2100000000000009</v>
      </c>
      <c r="M26" s="51">
        <v>13.42</v>
      </c>
      <c r="N26" s="51">
        <v>6.1</v>
      </c>
      <c r="O26" s="51">
        <v>13.8</v>
      </c>
      <c r="P26" s="51">
        <v>8</v>
      </c>
      <c r="Q26" s="51">
        <v>13.1</v>
      </c>
      <c r="R26" s="51">
        <v>7.3</v>
      </c>
      <c r="S26" s="51">
        <v>11.6</v>
      </c>
      <c r="T26" s="51">
        <v>0.74</v>
      </c>
      <c r="U26" s="51">
        <v>11.88</v>
      </c>
      <c r="V26" s="51">
        <v>8.5</v>
      </c>
      <c r="W26" s="51">
        <v>18.7</v>
      </c>
      <c r="X26" s="51">
        <v>10.1</v>
      </c>
      <c r="Y26" s="51">
        <v>23.6</v>
      </c>
      <c r="Z26" s="51"/>
      <c r="AA26" s="51"/>
      <c r="AB26" s="51">
        <v>8</v>
      </c>
      <c r="AC26" s="51">
        <v>12.5</v>
      </c>
      <c r="AD26" s="51">
        <v>3.7</v>
      </c>
      <c r="AE26" s="51">
        <v>8.1999999999999993</v>
      </c>
      <c r="AF26" s="51"/>
      <c r="AG26" s="51"/>
      <c r="AH26" s="51">
        <v>3</v>
      </c>
      <c r="AI26" s="51">
        <v>6</v>
      </c>
      <c r="AJ26" s="51">
        <v>1.5</v>
      </c>
      <c r="AK26" s="51">
        <v>4.5999999999999996</v>
      </c>
      <c r="AL26" s="51"/>
      <c r="AM26" s="51"/>
      <c r="AN26" s="51">
        <v>0.21</v>
      </c>
      <c r="AO26" s="51">
        <v>2.6</v>
      </c>
      <c r="AP26" s="51">
        <v>0.34</v>
      </c>
      <c r="AQ26" s="51">
        <v>1.71</v>
      </c>
      <c r="AR26" s="51">
        <v>0.22</v>
      </c>
      <c r="AS26" s="51">
        <v>0.95</v>
      </c>
      <c r="AT26" s="51">
        <v>0.06</v>
      </c>
      <c r="AU26" s="51">
        <v>0.56999999999999995</v>
      </c>
      <c r="AV26" s="51">
        <v>0.03</v>
      </c>
      <c r="AW26" s="51">
        <v>0.18</v>
      </c>
      <c r="AX26" s="51"/>
      <c r="AY26" s="51"/>
      <c r="AZ26" s="51"/>
      <c r="BA26" s="51"/>
      <c r="BB26" s="134"/>
      <c r="BC26" s="51"/>
      <c r="BD26" s="51"/>
      <c r="BE26" s="51"/>
      <c r="BF26" s="12"/>
      <c r="BG26" s="12"/>
      <c r="BH26" s="12"/>
      <c r="BI26" s="12"/>
      <c r="BJ26" s="15"/>
      <c r="BK26" s="15"/>
      <c r="BL26" s="15"/>
      <c r="BM26" s="15"/>
      <c r="BN26" s="15"/>
      <c r="BO26" s="15"/>
      <c r="BP26" s="15"/>
      <c r="BQ26" s="15"/>
      <c r="BR26" s="15"/>
      <c r="BS26" s="15"/>
    </row>
    <row r="27" spans="1:71" s="37" customFormat="1" ht="13" x14ac:dyDescent="0.3">
      <c r="A27" s="38">
        <v>22</v>
      </c>
      <c r="B27" s="55">
        <v>4.2</v>
      </c>
      <c r="C27" s="51">
        <v>24</v>
      </c>
      <c r="D27" s="51"/>
      <c r="E27" s="51"/>
      <c r="F27" s="51"/>
      <c r="G27" s="51"/>
      <c r="H27" s="51"/>
      <c r="I27" s="51"/>
      <c r="J27" s="51">
        <v>10.1</v>
      </c>
      <c r="K27" s="51">
        <v>13.8</v>
      </c>
      <c r="L27" s="51">
        <v>7.55</v>
      </c>
      <c r="M27" s="51">
        <v>12.78</v>
      </c>
      <c r="N27" s="51">
        <v>7.15</v>
      </c>
      <c r="O27" s="51">
        <v>10</v>
      </c>
      <c r="P27" s="51">
        <v>7.5</v>
      </c>
      <c r="Q27" s="51">
        <v>10.199999999999999</v>
      </c>
      <c r="R27" s="51">
        <v>6.2</v>
      </c>
      <c r="S27" s="51">
        <v>9.6</v>
      </c>
      <c r="T27" s="51">
        <v>0.5</v>
      </c>
      <c r="U27" s="51">
        <v>10.5</v>
      </c>
      <c r="V27" s="51">
        <v>8</v>
      </c>
      <c r="W27" s="51">
        <v>18.600000000000001</v>
      </c>
      <c r="X27" s="51">
        <v>10</v>
      </c>
      <c r="Y27" s="51">
        <v>23</v>
      </c>
      <c r="Z27" s="51"/>
      <c r="AA27" s="51"/>
      <c r="AB27" s="51">
        <v>6</v>
      </c>
      <c r="AC27" s="62">
        <v>12</v>
      </c>
      <c r="AD27" s="62">
        <v>3</v>
      </c>
      <c r="AE27" s="62">
        <v>7.3</v>
      </c>
      <c r="AF27" s="62"/>
      <c r="AG27" s="62"/>
      <c r="AH27" s="62">
        <v>3</v>
      </c>
      <c r="AI27" s="62">
        <v>5.4</v>
      </c>
      <c r="AJ27" s="62">
        <v>1.35</v>
      </c>
      <c r="AK27" s="62">
        <v>3.9</v>
      </c>
      <c r="AL27" s="62"/>
      <c r="AM27" s="62"/>
      <c r="AN27" s="62">
        <v>0.2</v>
      </c>
      <c r="AO27" s="62">
        <v>2.12</v>
      </c>
      <c r="AP27" s="51">
        <v>0.36</v>
      </c>
      <c r="AQ27" s="51">
        <v>1.38</v>
      </c>
      <c r="AR27" s="51">
        <v>0.21</v>
      </c>
      <c r="AS27" s="51">
        <v>0.93</v>
      </c>
      <c r="AT27" s="51">
        <v>0.02</v>
      </c>
      <c r="AU27" s="51">
        <v>0.7</v>
      </c>
      <c r="AV27" s="51">
        <v>0</v>
      </c>
      <c r="AW27" s="51">
        <v>0.12</v>
      </c>
      <c r="AX27" s="51"/>
      <c r="AY27" s="51"/>
      <c r="AZ27" s="51"/>
      <c r="BA27" s="51"/>
      <c r="BB27" s="134"/>
      <c r="BC27" s="51"/>
      <c r="BD27" s="51"/>
      <c r="BE27" s="51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20"/>
    </row>
    <row r="28" spans="1:71" s="37" customFormat="1" ht="13" x14ac:dyDescent="0.3">
      <c r="A28" s="38">
        <v>23</v>
      </c>
      <c r="B28" s="55">
        <v>20.100000000000001</v>
      </c>
      <c r="C28" s="51">
        <v>24.2</v>
      </c>
      <c r="D28" s="51"/>
      <c r="E28" s="51"/>
      <c r="F28" s="51"/>
      <c r="G28" s="51"/>
      <c r="H28" s="51"/>
      <c r="I28" s="51"/>
      <c r="J28" s="51">
        <v>7.3</v>
      </c>
      <c r="K28" s="51">
        <v>12.3</v>
      </c>
      <c r="L28" s="51">
        <v>7.1</v>
      </c>
      <c r="M28" s="51">
        <v>11.35</v>
      </c>
      <c r="N28" s="51">
        <v>6.82</v>
      </c>
      <c r="O28" s="51">
        <v>10.9</v>
      </c>
      <c r="P28" s="51">
        <v>7.25</v>
      </c>
      <c r="Q28" s="51">
        <v>10.9</v>
      </c>
      <c r="R28" s="51">
        <v>5.9</v>
      </c>
      <c r="S28" s="51">
        <v>9.3800000000000008</v>
      </c>
      <c r="T28" s="51">
        <v>0.13</v>
      </c>
      <c r="U28" s="51">
        <v>9.1999999999999993</v>
      </c>
      <c r="V28" s="51">
        <v>7.9</v>
      </c>
      <c r="W28" s="51">
        <v>17.5</v>
      </c>
      <c r="X28" s="51">
        <v>9.5</v>
      </c>
      <c r="Y28" s="51">
        <v>22.7</v>
      </c>
      <c r="Z28" s="51"/>
      <c r="AA28" s="51"/>
      <c r="AB28" s="51">
        <v>5.6</v>
      </c>
      <c r="AC28" s="62">
        <v>11.5</v>
      </c>
      <c r="AD28" s="62">
        <v>2.4</v>
      </c>
      <c r="AE28" s="62">
        <v>7</v>
      </c>
      <c r="AF28" s="62"/>
      <c r="AG28" s="62"/>
      <c r="AH28" s="62">
        <v>2</v>
      </c>
      <c r="AI28" s="62">
        <v>5.2</v>
      </c>
      <c r="AJ28" s="62">
        <v>1.3</v>
      </c>
      <c r="AK28" s="62">
        <v>3.35</v>
      </c>
      <c r="AL28" s="62"/>
      <c r="AM28" s="62"/>
      <c r="AN28" s="62">
        <v>0.25</v>
      </c>
      <c r="AO28" s="62">
        <v>2.1</v>
      </c>
      <c r="AP28" s="51">
        <v>0.15</v>
      </c>
      <c r="AQ28" s="51">
        <v>1.3</v>
      </c>
      <c r="AR28" s="51">
        <v>0.1</v>
      </c>
      <c r="AS28" s="51">
        <v>1.2</v>
      </c>
      <c r="AT28" s="51">
        <v>0.02</v>
      </c>
      <c r="AU28" s="51">
        <v>0.56000000000000005</v>
      </c>
      <c r="AV28" s="51">
        <v>0</v>
      </c>
      <c r="AW28" s="51">
        <v>0.21</v>
      </c>
      <c r="AX28" s="51"/>
      <c r="AY28" s="51"/>
      <c r="AZ28" s="51"/>
      <c r="BA28" s="51"/>
      <c r="BB28" s="134"/>
      <c r="BC28" s="51"/>
      <c r="BD28" s="51"/>
      <c r="BE28" s="51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20"/>
    </row>
    <row r="29" spans="1:71" s="37" customFormat="1" ht="13" x14ac:dyDescent="0.3">
      <c r="A29" s="38">
        <v>24</v>
      </c>
      <c r="B29" s="55">
        <v>2.89</v>
      </c>
      <c r="C29" s="51">
        <v>26.4</v>
      </c>
      <c r="D29" s="51"/>
      <c r="E29" s="51"/>
      <c r="F29" s="51"/>
      <c r="G29" s="51"/>
      <c r="H29" s="51"/>
      <c r="I29" s="51"/>
      <c r="J29" s="51">
        <v>6.9</v>
      </c>
      <c r="K29" s="51">
        <v>10.8</v>
      </c>
      <c r="L29" s="51">
        <v>7.15</v>
      </c>
      <c r="M29" s="51">
        <v>9.86</v>
      </c>
      <c r="N29" s="51">
        <v>7.35</v>
      </c>
      <c r="O29" s="51">
        <v>9.4</v>
      </c>
      <c r="P29" s="51">
        <v>7.05</v>
      </c>
      <c r="Q29" s="51">
        <v>9.4</v>
      </c>
      <c r="R29" s="51">
        <v>5.5</v>
      </c>
      <c r="S29" s="51">
        <v>8.8000000000000007</v>
      </c>
      <c r="T29" s="51">
        <v>0.15</v>
      </c>
      <c r="U29" s="51">
        <v>9.1</v>
      </c>
      <c r="V29" s="51">
        <v>7.1</v>
      </c>
      <c r="W29" s="51">
        <v>17.100000000000001</v>
      </c>
      <c r="X29" s="51">
        <v>9.5</v>
      </c>
      <c r="Y29" s="51">
        <v>22.4</v>
      </c>
      <c r="Z29" s="51"/>
      <c r="AA29" s="51"/>
      <c r="AB29" s="51">
        <v>5.0999999999999996</v>
      </c>
      <c r="AC29" s="62">
        <v>12</v>
      </c>
      <c r="AD29" s="62">
        <v>2.1</v>
      </c>
      <c r="AE29" s="62">
        <v>6.2</v>
      </c>
      <c r="AF29" s="62"/>
      <c r="AG29" s="62"/>
      <c r="AH29" s="62">
        <v>2.2000000000000002</v>
      </c>
      <c r="AI29" s="62">
        <v>4.7</v>
      </c>
      <c r="AJ29" s="62">
        <v>1.1000000000000001</v>
      </c>
      <c r="AK29" s="62">
        <v>2.5</v>
      </c>
      <c r="AL29" s="62"/>
      <c r="AM29" s="62"/>
      <c r="AN29" s="62">
        <v>0.14000000000000001</v>
      </c>
      <c r="AO29" s="62">
        <v>1.63</v>
      </c>
      <c r="AP29" s="51">
        <v>0.15</v>
      </c>
      <c r="AQ29" s="51">
        <v>1.1499999999999999</v>
      </c>
      <c r="AR29" s="51">
        <v>0.11</v>
      </c>
      <c r="AS29" s="51">
        <v>0.75</v>
      </c>
      <c r="AT29" s="51">
        <v>0.05</v>
      </c>
      <c r="AU29" s="51">
        <v>0.45</v>
      </c>
      <c r="AV29" s="51">
        <v>0.04</v>
      </c>
      <c r="AW29" s="51">
        <v>0.19</v>
      </c>
      <c r="AX29" s="51"/>
      <c r="AY29" s="51"/>
      <c r="AZ29" s="51"/>
      <c r="BA29" s="51"/>
      <c r="BB29" s="134"/>
      <c r="BC29" s="51"/>
      <c r="BD29" s="51"/>
      <c r="BE29" s="51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20"/>
    </row>
    <row r="30" spans="1:71" s="37" customFormat="1" ht="13" x14ac:dyDescent="0.3">
      <c r="A30" s="38">
        <v>25</v>
      </c>
      <c r="B30" s="55">
        <v>2.8</v>
      </c>
      <c r="C30" s="51">
        <v>15.5</v>
      </c>
      <c r="D30" s="51"/>
      <c r="E30" s="51"/>
      <c r="F30" s="51"/>
      <c r="G30" s="51"/>
      <c r="H30" s="51"/>
      <c r="I30" s="51"/>
      <c r="J30" s="51">
        <v>6.4</v>
      </c>
      <c r="K30" s="51">
        <v>10.8</v>
      </c>
      <c r="L30" s="51">
        <v>2.4300000000000002</v>
      </c>
      <c r="M30" s="51">
        <v>8.3699999999999992</v>
      </c>
      <c r="N30" s="51">
        <v>7.95</v>
      </c>
      <c r="O30" s="51">
        <v>9.3000000000000007</v>
      </c>
      <c r="P30" s="51">
        <v>7.15</v>
      </c>
      <c r="Q30" s="51">
        <v>9.5500000000000007</v>
      </c>
      <c r="R30" s="51">
        <v>5.55</v>
      </c>
      <c r="S30" s="51">
        <v>8.8000000000000007</v>
      </c>
      <c r="T30" s="51">
        <v>0.12</v>
      </c>
      <c r="U30" s="51">
        <v>7.17</v>
      </c>
      <c r="V30" s="51">
        <v>6.9</v>
      </c>
      <c r="W30" s="51">
        <v>16.2</v>
      </c>
      <c r="X30" s="51">
        <v>8</v>
      </c>
      <c r="Y30" s="51">
        <v>21</v>
      </c>
      <c r="Z30" s="51"/>
      <c r="AA30" s="51"/>
      <c r="AB30" s="51">
        <v>4</v>
      </c>
      <c r="AC30" s="62">
        <v>11.2</v>
      </c>
      <c r="AD30" s="62">
        <v>2.6</v>
      </c>
      <c r="AE30" s="62">
        <v>6.1</v>
      </c>
      <c r="AF30" s="62"/>
      <c r="AG30" s="62"/>
      <c r="AH30" s="62">
        <v>1.6</v>
      </c>
      <c r="AI30" s="62">
        <v>4.2</v>
      </c>
      <c r="AJ30" s="62">
        <v>0.8</v>
      </c>
      <c r="AK30" s="62">
        <v>2.5</v>
      </c>
      <c r="AL30" s="62"/>
      <c r="AM30" s="62"/>
      <c r="AN30" s="62">
        <v>0.16</v>
      </c>
      <c r="AO30" s="62">
        <v>1.35</v>
      </c>
      <c r="AP30" s="51">
        <v>0.1</v>
      </c>
      <c r="AQ30" s="51">
        <v>0.9</v>
      </c>
      <c r="AR30" s="51">
        <v>0.06</v>
      </c>
      <c r="AS30" s="51">
        <v>0.76</v>
      </c>
      <c r="AT30" s="51">
        <v>0.01</v>
      </c>
      <c r="AU30" s="51">
        <v>0.34</v>
      </c>
      <c r="AV30" s="51">
        <v>0</v>
      </c>
      <c r="AW30" s="51">
        <v>0.2</v>
      </c>
      <c r="AX30" s="51"/>
      <c r="AY30" s="51"/>
      <c r="AZ30" s="51"/>
      <c r="BA30" s="51"/>
      <c r="BB30" s="134"/>
      <c r="BC30" s="51"/>
      <c r="BD30" s="51"/>
      <c r="BE30" s="51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20"/>
    </row>
    <row r="31" spans="1:71" s="37" customFormat="1" ht="13" x14ac:dyDescent="0.3">
      <c r="A31" s="38">
        <v>26</v>
      </c>
      <c r="B31" s="55">
        <v>12.1</v>
      </c>
      <c r="C31" s="51">
        <v>18.899999999999999</v>
      </c>
      <c r="D31" s="51"/>
      <c r="E31" s="51"/>
      <c r="F31" s="51"/>
      <c r="G31" s="51"/>
      <c r="H31" s="51"/>
      <c r="I31" s="51"/>
      <c r="J31" s="51">
        <v>5.7</v>
      </c>
      <c r="K31" s="51">
        <v>11</v>
      </c>
      <c r="L31" s="51">
        <v>6.2</v>
      </c>
      <c r="M31" s="51">
        <v>8.39</v>
      </c>
      <c r="N31" s="51">
        <v>7</v>
      </c>
      <c r="O31" s="51">
        <v>8.9</v>
      </c>
      <c r="P31" s="51">
        <v>5.85</v>
      </c>
      <c r="Q31" s="51">
        <v>8.6</v>
      </c>
      <c r="R31" s="51">
        <v>4.45</v>
      </c>
      <c r="S31" s="51">
        <v>8.4</v>
      </c>
      <c r="T31" s="51">
        <v>0.15</v>
      </c>
      <c r="U31" s="51">
        <v>8.1999999999999993</v>
      </c>
      <c r="V31" s="51">
        <v>6.7</v>
      </c>
      <c r="W31" s="51">
        <v>14.8</v>
      </c>
      <c r="X31" s="51">
        <v>4</v>
      </c>
      <c r="Y31" s="51">
        <v>16</v>
      </c>
      <c r="Z31" s="51"/>
      <c r="AA31" s="51"/>
      <c r="AB31" s="51">
        <v>3.4</v>
      </c>
      <c r="AC31" s="62">
        <v>9.8000000000000007</v>
      </c>
      <c r="AD31" s="62">
        <v>1.9</v>
      </c>
      <c r="AE31" s="62">
        <v>5.2</v>
      </c>
      <c r="AF31" s="62"/>
      <c r="AG31" s="62"/>
      <c r="AH31" s="62">
        <v>1.1000000000000001</v>
      </c>
      <c r="AI31" s="62">
        <v>3.3</v>
      </c>
      <c r="AJ31" s="62">
        <v>0.6</v>
      </c>
      <c r="AK31" s="62">
        <v>1.85</v>
      </c>
      <c r="AL31" s="62"/>
      <c r="AM31" s="62"/>
      <c r="AN31" s="62">
        <v>0.13</v>
      </c>
      <c r="AO31" s="62">
        <v>1.23</v>
      </c>
      <c r="AP31" s="51">
        <v>0.1</v>
      </c>
      <c r="AQ31" s="51">
        <v>0.64</v>
      </c>
      <c r="AR31" s="51">
        <v>0.06</v>
      </c>
      <c r="AS31" s="51">
        <v>0.52</v>
      </c>
      <c r="AT31" s="51">
        <v>0.02</v>
      </c>
      <c r="AU31" s="51">
        <v>0.23</v>
      </c>
      <c r="AV31" s="51">
        <v>0.01</v>
      </c>
      <c r="AW31" s="51">
        <v>0.15</v>
      </c>
      <c r="AX31" s="51"/>
      <c r="AY31" s="51"/>
      <c r="AZ31" s="51"/>
      <c r="BA31" s="51"/>
      <c r="BB31" s="134"/>
      <c r="BC31" s="51"/>
      <c r="BD31" s="51"/>
      <c r="BE31" s="51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20"/>
    </row>
    <row r="32" spans="1:71" s="37" customFormat="1" ht="13" x14ac:dyDescent="0.3">
      <c r="A32" s="38">
        <v>27</v>
      </c>
      <c r="B32" s="55">
        <v>10.5</v>
      </c>
      <c r="C32" s="51">
        <v>19.3</v>
      </c>
      <c r="D32" s="51"/>
      <c r="E32" s="51"/>
      <c r="F32" s="51"/>
      <c r="G32" s="51"/>
      <c r="H32" s="51"/>
      <c r="I32" s="51"/>
      <c r="J32" s="51">
        <v>6</v>
      </c>
      <c r="K32" s="51">
        <v>10.7</v>
      </c>
      <c r="L32" s="51">
        <v>4.13</v>
      </c>
      <c r="M32" s="51">
        <v>8.0299999999999994</v>
      </c>
      <c r="N32" s="51">
        <v>6.6</v>
      </c>
      <c r="O32" s="51">
        <v>8.1</v>
      </c>
      <c r="P32" s="51">
        <v>6.35</v>
      </c>
      <c r="Q32" s="51">
        <v>8.8000000000000007</v>
      </c>
      <c r="R32" s="51">
        <v>2.8</v>
      </c>
      <c r="S32" s="51">
        <v>8.35</v>
      </c>
      <c r="T32" s="51">
        <v>0.09</v>
      </c>
      <c r="U32" s="51">
        <v>7.3</v>
      </c>
      <c r="V32" s="51">
        <v>5</v>
      </c>
      <c r="W32" s="51">
        <v>14.2</v>
      </c>
      <c r="X32" s="51">
        <v>3.4</v>
      </c>
      <c r="Y32" s="51">
        <v>10.8</v>
      </c>
      <c r="Z32" s="51"/>
      <c r="AA32" s="51"/>
      <c r="AB32" s="51">
        <v>3</v>
      </c>
      <c r="AC32" s="62">
        <v>9</v>
      </c>
      <c r="AD32" s="62">
        <v>1.6</v>
      </c>
      <c r="AE32" s="62">
        <v>4.8</v>
      </c>
      <c r="AF32" s="62"/>
      <c r="AG32" s="62"/>
      <c r="AH32" s="62">
        <v>1.4</v>
      </c>
      <c r="AI32" s="62">
        <v>3.4</v>
      </c>
      <c r="AJ32" s="62">
        <v>0.45</v>
      </c>
      <c r="AK32" s="62">
        <v>1.4</v>
      </c>
      <c r="AL32" s="62"/>
      <c r="AM32" s="62"/>
      <c r="AN32" s="62">
        <v>0.13</v>
      </c>
      <c r="AO32" s="62">
        <v>1.1599999999999999</v>
      </c>
      <c r="AP32" s="51">
        <v>0.1</v>
      </c>
      <c r="AQ32" s="51">
        <v>0.52</v>
      </c>
      <c r="AR32" s="51">
        <v>0.05</v>
      </c>
      <c r="AS32" s="51">
        <v>0.44</v>
      </c>
      <c r="AT32" s="51"/>
      <c r="AU32" s="51"/>
      <c r="AV32" s="51"/>
      <c r="AW32" s="51"/>
      <c r="AX32" s="51"/>
      <c r="AY32" s="51"/>
      <c r="AZ32" s="51"/>
      <c r="BA32" s="51"/>
      <c r="BB32" s="134"/>
      <c r="BC32" s="51"/>
      <c r="BD32" s="51"/>
      <c r="BE32" s="51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20"/>
    </row>
    <row r="33" spans="1:71" s="37" customFormat="1" ht="13" x14ac:dyDescent="0.3">
      <c r="A33" s="38">
        <v>28</v>
      </c>
      <c r="B33" s="55">
        <v>10.3</v>
      </c>
      <c r="C33" s="51">
        <v>16.2</v>
      </c>
      <c r="D33" s="51"/>
      <c r="E33" s="51"/>
      <c r="F33" s="51"/>
      <c r="G33" s="51"/>
      <c r="H33" s="51"/>
      <c r="I33" s="51"/>
      <c r="J33" s="51">
        <v>5.6</v>
      </c>
      <c r="K33" s="51">
        <v>9.8000000000000007</v>
      </c>
      <c r="L33" s="51">
        <v>4.4000000000000004</v>
      </c>
      <c r="M33" s="51">
        <v>7.05</v>
      </c>
      <c r="N33" s="51">
        <v>5.6</v>
      </c>
      <c r="O33" s="51">
        <v>7.7</v>
      </c>
      <c r="P33" s="51">
        <v>6.1</v>
      </c>
      <c r="Q33" s="51">
        <v>8.25</v>
      </c>
      <c r="R33" s="51">
        <v>5.05</v>
      </c>
      <c r="S33" s="51">
        <v>8.15</v>
      </c>
      <c r="T33" s="51">
        <v>0.09</v>
      </c>
      <c r="U33" s="51">
        <v>8.1999999999999993</v>
      </c>
      <c r="V33" s="51">
        <v>3.5</v>
      </c>
      <c r="W33" s="51">
        <v>12.8</v>
      </c>
      <c r="X33" s="51">
        <v>5.4</v>
      </c>
      <c r="Y33" s="51">
        <v>9</v>
      </c>
      <c r="Z33" s="51"/>
      <c r="AA33" s="51"/>
      <c r="AB33" s="51">
        <v>2</v>
      </c>
      <c r="AC33" s="51">
        <v>7</v>
      </c>
      <c r="AD33" s="51">
        <v>1.5</v>
      </c>
      <c r="AE33" s="51">
        <v>3.6</v>
      </c>
      <c r="AF33" s="51"/>
      <c r="AG33" s="51"/>
      <c r="AH33" s="51">
        <v>1</v>
      </c>
      <c r="AI33" s="51">
        <v>2.6</v>
      </c>
      <c r="AJ33" s="51">
        <v>0.4</v>
      </c>
      <c r="AK33" s="51">
        <v>1.1499999999999999</v>
      </c>
      <c r="AL33" s="51"/>
      <c r="AM33" s="51"/>
      <c r="AN33" s="51">
        <v>0.15</v>
      </c>
      <c r="AO33" s="51">
        <v>0.86</v>
      </c>
      <c r="AP33" s="51">
        <v>0.08</v>
      </c>
      <c r="AQ33" s="51">
        <v>0.38</v>
      </c>
      <c r="AR33" s="51">
        <v>0.05</v>
      </c>
      <c r="AS33" s="51">
        <v>0.32</v>
      </c>
      <c r="AT33" s="51"/>
      <c r="AU33" s="51"/>
      <c r="AV33" s="51"/>
      <c r="AW33" s="51"/>
      <c r="AX33" s="51"/>
      <c r="AY33" s="51"/>
      <c r="AZ33" s="51"/>
      <c r="BA33" s="51"/>
      <c r="BB33" s="134"/>
      <c r="BC33" s="51"/>
      <c r="BD33" s="51"/>
      <c r="BE33" s="51"/>
      <c r="BF33" s="12"/>
      <c r="BG33" s="12"/>
      <c r="BH33" s="12"/>
      <c r="BI33" s="12"/>
      <c r="BJ33" s="15"/>
      <c r="BK33" s="15"/>
      <c r="BL33" s="15"/>
      <c r="BM33" s="15"/>
      <c r="BN33" s="15"/>
      <c r="BO33" s="15"/>
      <c r="BP33" s="15"/>
      <c r="BQ33" s="15"/>
      <c r="BR33" s="15"/>
      <c r="BS33" s="15"/>
    </row>
    <row r="34" spans="1:71" s="37" customFormat="1" ht="13" x14ac:dyDescent="0.3">
      <c r="A34" s="38">
        <v>29</v>
      </c>
      <c r="B34" s="55">
        <v>2.37</v>
      </c>
      <c r="C34" s="51">
        <v>16.8</v>
      </c>
      <c r="D34" s="51"/>
      <c r="E34" s="51"/>
      <c r="F34" s="51"/>
      <c r="G34" s="51"/>
      <c r="H34" s="51"/>
      <c r="I34" s="51"/>
      <c r="J34" s="51">
        <v>5.5</v>
      </c>
      <c r="K34" s="51">
        <v>8.8000000000000007</v>
      </c>
      <c r="L34" s="51">
        <v>4.2</v>
      </c>
      <c r="M34" s="51">
        <v>6.78</v>
      </c>
      <c r="N34" s="51">
        <v>4.6500000000000004</v>
      </c>
      <c r="O34" s="51">
        <v>5.6</v>
      </c>
      <c r="P34" s="51">
        <v>4.25</v>
      </c>
      <c r="Q34" s="51">
        <v>5.7</v>
      </c>
      <c r="R34" s="51">
        <v>2.6</v>
      </c>
      <c r="S34" s="51">
        <v>4.75</v>
      </c>
      <c r="T34" s="51">
        <v>0.1</v>
      </c>
      <c r="U34" s="51">
        <v>6.6</v>
      </c>
      <c r="V34" s="51">
        <v>3.9</v>
      </c>
      <c r="W34" s="51">
        <v>13</v>
      </c>
      <c r="X34" s="51">
        <v>3</v>
      </c>
      <c r="Y34" s="51">
        <v>9.5</v>
      </c>
      <c r="Z34" s="51"/>
      <c r="AA34" s="51"/>
      <c r="AB34" s="51">
        <v>2</v>
      </c>
      <c r="AC34" s="62">
        <v>6.6</v>
      </c>
      <c r="AD34" s="62">
        <v>1.2</v>
      </c>
      <c r="AE34" s="62">
        <v>3.1</v>
      </c>
      <c r="AF34" s="62"/>
      <c r="AG34" s="62"/>
      <c r="AH34" s="62">
        <v>0.8</v>
      </c>
      <c r="AI34" s="62">
        <v>1.6</v>
      </c>
      <c r="AJ34" s="62">
        <v>0.35</v>
      </c>
      <c r="AK34" s="62">
        <v>1</v>
      </c>
      <c r="AL34" s="62"/>
      <c r="AM34" s="62"/>
      <c r="AN34" s="62">
        <v>0.09</v>
      </c>
      <c r="AO34" s="62">
        <v>0.55000000000000004</v>
      </c>
      <c r="AP34" s="51">
        <v>0.05</v>
      </c>
      <c r="AQ34" s="51">
        <v>0.27</v>
      </c>
      <c r="AR34" s="51">
        <v>0.02</v>
      </c>
      <c r="AS34" s="51">
        <v>0.23</v>
      </c>
      <c r="AT34" s="51"/>
      <c r="AU34" s="51"/>
      <c r="AV34" s="51"/>
      <c r="AW34" s="51"/>
      <c r="AX34" s="51"/>
      <c r="AY34" s="51"/>
      <c r="AZ34" s="51"/>
      <c r="BA34" s="51"/>
      <c r="BB34" s="134"/>
      <c r="BC34" s="51"/>
      <c r="BD34" s="51"/>
      <c r="BE34" s="51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20"/>
    </row>
    <row r="35" spans="1:71" s="37" customFormat="1" ht="13" x14ac:dyDescent="0.3">
      <c r="A35" s="38">
        <v>30</v>
      </c>
      <c r="B35" s="55">
        <v>2.1</v>
      </c>
      <c r="C35" s="66">
        <v>7.3</v>
      </c>
      <c r="D35" s="51"/>
      <c r="E35" s="51"/>
      <c r="F35" s="51"/>
      <c r="G35" s="51"/>
      <c r="H35" s="51"/>
      <c r="I35" s="51"/>
      <c r="J35" s="51">
        <v>5.5</v>
      </c>
      <c r="K35" s="51">
        <v>8.1</v>
      </c>
      <c r="L35" s="51">
        <v>1.61</v>
      </c>
      <c r="M35" s="51">
        <v>5.86</v>
      </c>
      <c r="N35" s="51">
        <v>3.55</v>
      </c>
      <c r="O35" s="51">
        <v>5.05</v>
      </c>
      <c r="P35" s="51">
        <v>4.3</v>
      </c>
      <c r="Q35" s="51">
        <v>5.55</v>
      </c>
      <c r="R35" s="51">
        <v>2.2000000000000002</v>
      </c>
      <c r="S35" s="51">
        <v>4.8</v>
      </c>
      <c r="T35" s="51">
        <v>0.05</v>
      </c>
      <c r="U35" s="51">
        <v>5.95</v>
      </c>
      <c r="V35" s="51">
        <v>2.5</v>
      </c>
      <c r="W35" s="51">
        <v>12.4</v>
      </c>
      <c r="X35" s="51">
        <v>2.8</v>
      </c>
      <c r="Y35" s="51">
        <v>11.8</v>
      </c>
      <c r="Z35" s="51"/>
      <c r="AA35" s="51"/>
      <c r="AB35" s="51">
        <v>1.3</v>
      </c>
      <c r="AC35" s="51">
        <v>5.7</v>
      </c>
      <c r="AD35" s="51">
        <v>1</v>
      </c>
      <c r="AE35" s="51">
        <v>2.6</v>
      </c>
      <c r="AF35" s="51"/>
      <c r="AG35" s="51"/>
      <c r="AH35" s="51">
        <v>0.4</v>
      </c>
      <c r="AI35" s="51">
        <v>1.2</v>
      </c>
      <c r="AJ35" s="51">
        <v>0.2</v>
      </c>
      <c r="AK35" s="51">
        <v>0.75</v>
      </c>
      <c r="AL35" s="51"/>
      <c r="AM35" s="51"/>
      <c r="AN35" s="51">
        <v>0.13</v>
      </c>
      <c r="AO35" s="51">
        <v>0.41</v>
      </c>
      <c r="AP35" s="51">
        <v>0.05</v>
      </c>
      <c r="AQ35" s="51">
        <v>0.18</v>
      </c>
      <c r="AR35" s="51">
        <v>0</v>
      </c>
      <c r="AS35" s="51">
        <v>0.14000000000000001</v>
      </c>
      <c r="AT35" s="51"/>
      <c r="AU35" s="51"/>
      <c r="AV35" s="51"/>
      <c r="AW35" s="51"/>
      <c r="AX35" s="51"/>
      <c r="AY35" s="51"/>
      <c r="AZ35" s="51"/>
      <c r="BA35" s="51"/>
      <c r="BB35" s="134"/>
      <c r="BC35" s="51"/>
      <c r="BD35" s="51"/>
      <c r="BE35" s="51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20"/>
    </row>
    <row r="36" spans="1:71" s="37" customFormat="1" ht="13.5" thickBot="1" x14ac:dyDescent="0.35">
      <c r="A36" s="41">
        <v>31</v>
      </c>
      <c r="B36" s="68">
        <v>2.09</v>
      </c>
      <c r="C36" s="69">
        <v>6.9</v>
      </c>
      <c r="D36" s="69"/>
      <c r="E36" s="69"/>
      <c r="F36" s="69"/>
      <c r="G36" s="69"/>
      <c r="H36" s="69"/>
      <c r="I36" s="69"/>
      <c r="J36" s="69">
        <v>3.5</v>
      </c>
      <c r="K36" s="69">
        <v>7.6</v>
      </c>
      <c r="L36" s="69">
        <v>2.27</v>
      </c>
      <c r="M36" s="69">
        <v>5.71</v>
      </c>
      <c r="N36" s="69">
        <v>3.65</v>
      </c>
      <c r="O36" s="69">
        <v>4.4000000000000004</v>
      </c>
      <c r="P36" s="69">
        <v>3.55</v>
      </c>
      <c r="Q36" s="69">
        <v>4.8499999999999996</v>
      </c>
      <c r="R36" s="69">
        <v>2.15</v>
      </c>
      <c r="S36" s="69">
        <v>4.5999999999999996</v>
      </c>
      <c r="T36" s="69">
        <v>0.2</v>
      </c>
      <c r="U36" s="69">
        <v>5.35</v>
      </c>
      <c r="V36" s="69">
        <v>2</v>
      </c>
      <c r="W36" s="69">
        <v>11.4</v>
      </c>
      <c r="X36" s="69">
        <v>2.1</v>
      </c>
      <c r="Y36" s="69">
        <v>12.3</v>
      </c>
      <c r="Z36" s="69"/>
      <c r="AA36" s="69"/>
      <c r="AB36" s="69">
        <v>1</v>
      </c>
      <c r="AC36" s="69">
        <v>7.6</v>
      </c>
      <c r="AD36" s="69">
        <v>0.6</v>
      </c>
      <c r="AE36" s="69">
        <v>2.8</v>
      </c>
      <c r="AF36" s="69"/>
      <c r="AG36" s="69"/>
      <c r="AH36" s="69">
        <v>0.4</v>
      </c>
      <c r="AI36" s="69">
        <v>1</v>
      </c>
      <c r="AJ36" s="69">
        <v>0.15</v>
      </c>
      <c r="AK36" s="69">
        <v>0.7</v>
      </c>
      <c r="AL36" s="69"/>
      <c r="AM36" s="69"/>
      <c r="AN36" s="69">
        <v>0.02</v>
      </c>
      <c r="AO36" s="69">
        <v>0.31</v>
      </c>
      <c r="AP36" s="69">
        <v>0.02</v>
      </c>
      <c r="AQ36" s="69">
        <v>0.18</v>
      </c>
      <c r="AR36" s="69">
        <v>0</v>
      </c>
      <c r="AS36" s="69">
        <v>0.17</v>
      </c>
      <c r="AT36" s="69"/>
      <c r="AU36" s="69"/>
      <c r="AV36" s="69"/>
      <c r="AW36" s="69"/>
      <c r="AX36" s="69"/>
      <c r="AY36" s="69"/>
      <c r="AZ36" s="69"/>
      <c r="BA36" s="69"/>
      <c r="BB36" s="136"/>
      <c r="BC36" s="69"/>
      <c r="BD36" s="69"/>
      <c r="BE36" s="69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2"/>
    </row>
    <row r="37" spans="1:71" s="43" customFormat="1" ht="11" thickTop="1" x14ac:dyDescent="0.25"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2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120"/>
      <c r="BC37" s="71"/>
      <c r="BD37" s="71"/>
      <c r="BE37" s="71"/>
      <c r="BF37" s="71">
        <f>MIN(BF6:BF36)</f>
        <v>0</v>
      </c>
      <c r="BG37" s="71">
        <f>MAX(BG6:BG36)</f>
        <v>0</v>
      </c>
      <c r="BH37" s="71">
        <f>MIN(BH6:BH36)</f>
        <v>0</v>
      </c>
      <c r="BI37" s="71">
        <f>MAX(BI6:BI36)</f>
        <v>0</v>
      </c>
      <c r="BJ37" s="71">
        <f>MIN(BJ6:BJ36)</f>
        <v>0</v>
      </c>
      <c r="BK37" s="71">
        <f>MAX(BK6:BK36)</f>
        <v>0</v>
      </c>
      <c r="BL37" s="71">
        <f>MIN(BL6:BL36)</f>
        <v>0</v>
      </c>
      <c r="BM37" s="71">
        <f>MAX(BM6:BM36)</f>
        <v>0</v>
      </c>
      <c r="BN37" s="71">
        <f>MIN(BN6:BN36)</f>
        <v>0</v>
      </c>
      <c r="BO37" s="71">
        <f>MAX(BO6:BO36)</f>
        <v>0</v>
      </c>
      <c r="BP37" s="71">
        <f>MIN(BP6:BP36)</f>
        <v>0</v>
      </c>
      <c r="BQ37" s="71">
        <f>MAX(BQ6:BQ36)</f>
        <v>0</v>
      </c>
      <c r="BR37" s="71">
        <f>MIN(BR6:BR36)</f>
        <v>0</v>
      </c>
      <c r="BS37" s="71">
        <f>MAX(BS6:BS36)</f>
        <v>0</v>
      </c>
    </row>
    <row r="38" spans="1:71" s="143" customFormat="1" ht="10.5" x14ac:dyDescent="0.35">
      <c r="A38" s="151" t="s">
        <v>73</v>
      </c>
      <c r="B38" s="152">
        <f>MIN(B6:B36)</f>
        <v>2.09</v>
      </c>
      <c r="C38" s="152">
        <f>MAX(C6:C36)</f>
        <v>28.6</v>
      </c>
      <c r="D38" s="152">
        <f>MIN(D6:D36)</f>
        <v>0</v>
      </c>
      <c r="E38" s="152">
        <f t="shared" ref="E38:BA38" si="0">MAX(E6:E36)</f>
        <v>0</v>
      </c>
      <c r="F38" s="152">
        <f>MIN(F6:F36)</f>
        <v>0</v>
      </c>
      <c r="G38" s="152">
        <f t="shared" si="0"/>
        <v>0</v>
      </c>
      <c r="H38" s="152">
        <f>MIN(H6:H36)</f>
        <v>0</v>
      </c>
      <c r="I38" s="152">
        <f>MAX(I6:I36)</f>
        <v>0</v>
      </c>
      <c r="J38" s="152">
        <f>MIN(J6:J36)</f>
        <v>3.5</v>
      </c>
      <c r="K38" s="152">
        <f t="shared" si="0"/>
        <v>19.2</v>
      </c>
      <c r="L38" s="152">
        <f>MIN(L6:L36)</f>
        <v>1.61</v>
      </c>
      <c r="M38" s="152">
        <f t="shared" si="0"/>
        <v>17.399999999999999</v>
      </c>
      <c r="N38" s="152">
        <f>MIN(N6:N36)</f>
        <v>2</v>
      </c>
      <c r="O38" s="152">
        <f t="shared" si="0"/>
        <v>18</v>
      </c>
      <c r="P38" s="152">
        <f>MIN(P6:P36)</f>
        <v>1.75</v>
      </c>
      <c r="Q38" s="152">
        <f t="shared" si="0"/>
        <v>17.649999999999999</v>
      </c>
      <c r="R38" s="152">
        <f t="shared" si="0"/>
        <v>12.2</v>
      </c>
      <c r="S38" s="152">
        <f t="shared" si="0"/>
        <v>16.75</v>
      </c>
      <c r="T38" s="152">
        <f>MIN(T6:T36)</f>
        <v>0.05</v>
      </c>
      <c r="U38" s="152">
        <f t="shared" si="0"/>
        <v>13.45</v>
      </c>
      <c r="V38" s="152">
        <f>MIN(V6:V36)</f>
        <v>2</v>
      </c>
      <c r="W38" s="152">
        <f t="shared" si="0"/>
        <v>22.3</v>
      </c>
      <c r="X38" s="152">
        <f>MIN(X6:X36)</f>
        <v>2.1</v>
      </c>
      <c r="Y38" s="152">
        <f t="shared" si="0"/>
        <v>24.8</v>
      </c>
      <c r="Z38" s="152">
        <f>MIN(Z6:Z36)</f>
        <v>0</v>
      </c>
      <c r="AA38" s="152">
        <f t="shared" si="0"/>
        <v>0</v>
      </c>
      <c r="AB38" s="152">
        <f>MIN(AB6:AB36)</f>
        <v>1</v>
      </c>
      <c r="AC38" s="152">
        <f t="shared" si="0"/>
        <v>17.8</v>
      </c>
      <c r="AD38" s="152">
        <f>MIN(AD6:AD36)</f>
        <v>0.6</v>
      </c>
      <c r="AE38" s="152">
        <f t="shared" si="0"/>
        <v>11.9</v>
      </c>
      <c r="AF38" s="152">
        <f>MIN(AF6:AF36)</f>
        <v>0</v>
      </c>
      <c r="AG38" s="152">
        <f t="shared" si="0"/>
        <v>0</v>
      </c>
      <c r="AH38" s="152">
        <f>MIN(AH6:AH36)</f>
        <v>0.4</v>
      </c>
      <c r="AI38" s="152">
        <f t="shared" si="0"/>
        <v>8.6999999999999993</v>
      </c>
      <c r="AJ38" s="152">
        <f>MIN(AJ6:AJ36)</f>
        <v>0.15</v>
      </c>
      <c r="AK38" s="152">
        <f t="shared" si="0"/>
        <v>6.25</v>
      </c>
      <c r="AL38" s="152">
        <f>MIN(AL6:AL36)</f>
        <v>0</v>
      </c>
      <c r="AM38" s="152">
        <f t="shared" si="0"/>
        <v>0</v>
      </c>
      <c r="AN38" s="152">
        <f>MIN(AN6:AN36)</f>
        <v>0.02</v>
      </c>
      <c r="AO38" s="152">
        <f t="shared" si="0"/>
        <v>4.3899999999999997</v>
      </c>
      <c r="AP38" s="152">
        <f>MIN(AP6:AP36)</f>
        <v>0.02</v>
      </c>
      <c r="AQ38" s="152">
        <f t="shared" si="0"/>
        <v>3.7</v>
      </c>
      <c r="AR38" s="152">
        <f>MIN(AR6:AR36)</f>
        <v>0</v>
      </c>
      <c r="AS38" s="152">
        <f t="shared" si="0"/>
        <v>3.53</v>
      </c>
      <c r="AT38" s="152">
        <f>MIN(AT6:AT36)</f>
        <v>0</v>
      </c>
      <c r="AU38" s="152">
        <f t="shared" si="0"/>
        <v>2.64</v>
      </c>
      <c r="AV38" s="152">
        <f>MIN(AV6:AV36)</f>
        <v>0</v>
      </c>
      <c r="AW38" s="152">
        <f t="shared" si="0"/>
        <v>2.08</v>
      </c>
      <c r="AX38" s="152">
        <f>MIN(AX6:AX36)</f>
        <v>0</v>
      </c>
      <c r="AY38" s="152">
        <f t="shared" si="0"/>
        <v>1.64</v>
      </c>
      <c r="AZ38" s="152">
        <f>MIN(AZ6:AZ36)</f>
        <v>0</v>
      </c>
      <c r="BA38" s="152">
        <f t="shared" si="0"/>
        <v>1.1499999999999999</v>
      </c>
      <c r="BB38" s="152">
        <f>MIN(BB6:BB36)</f>
        <v>0</v>
      </c>
      <c r="BC38" s="152">
        <f>MAX(BC6:BC36)</f>
        <v>0.98</v>
      </c>
      <c r="BD38" s="152">
        <f>MIN(BD6:BD36)</f>
        <v>0</v>
      </c>
      <c r="BE38" s="152">
        <f t="shared" ref="BE38" si="1">MAX(BE6:BE36)</f>
        <v>0.33</v>
      </c>
      <c r="BF38" s="150">
        <f>MIN(BF6:BF36)</f>
        <v>0</v>
      </c>
      <c r="BG38" s="150">
        <f t="shared" ref="BG38" si="2">MAX(BG6:BG36)</f>
        <v>0</v>
      </c>
    </row>
    <row r="39" spans="1:71" x14ac:dyDescent="0.35"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21"/>
    </row>
    <row r="40" spans="1:71" x14ac:dyDescent="0.35"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21"/>
    </row>
    <row r="41" spans="1:71" x14ac:dyDescent="0.35"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21"/>
    </row>
    <row r="42" spans="1:71" x14ac:dyDescent="0.35"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121"/>
    </row>
  </sheetData>
  <mergeCells count="39">
    <mergeCell ref="X4:Y4"/>
    <mergeCell ref="A1:BS1"/>
    <mergeCell ref="A3:A5"/>
    <mergeCell ref="B3:U3"/>
    <mergeCell ref="V3:BS3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AV4:AW4"/>
    <mergeCell ref="Z4:AA4"/>
    <mergeCell ref="AB4:AC4"/>
    <mergeCell ref="AD4:AE4"/>
    <mergeCell ref="AF4:AG4"/>
    <mergeCell ref="AH4:AI4"/>
    <mergeCell ref="AJ4:AK4"/>
    <mergeCell ref="AL4:AM4"/>
    <mergeCell ref="AN4:AO4"/>
    <mergeCell ref="AP4:AQ4"/>
    <mergeCell ref="AR4:AS4"/>
    <mergeCell ref="AT4:AU4"/>
    <mergeCell ref="BL4:BM4"/>
    <mergeCell ref="BN4:BO4"/>
    <mergeCell ref="BP4:BQ4"/>
    <mergeCell ref="BR4:BS4"/>
    <mergeCell ref="AX4:AY4"/>
    <mergeCell ref="BB4:BC4"/>
    <mergeCell ref="BD4:BE4"/>
    <mergeCell ref="BF4:BG4"/>
    <mergeCell ref="BH4:BI4"/>
    <mergeCell ref="BJ4:BK4"/>
    <mergeCell ref="AZ4:BA4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W42"/>
  <sheetViews>
    <sheetView zoomScale="120" zoomScaleNormal="120" workbookViewId="0">
      <pane xSplit="1" ySplit="5" topLeftCell="B9" activePane="bottomRight" state="frozen"/>
      <selection pane="topRight" activeCell="B1" sqref="B1"/>
      <selection pane="bottomLeft" activeCell="A6" sqref="A6"/>
      <selection pane="bottomRight" activeCell="A37" sqref="A37:AS37"/>
    </sheetView>
  </sheetViews>
  <sheetFormatPr defaultColWidth="9.1796875" defaultRowHeight="15.5" x14ac:dyDescent="0.35"/>
  <cols>
    <col min="1" max="1" width="8.26953125" style="2" bestFit="1" customWidth="1"/>
    <col min="2" max="2" width="4.453125" style="2" bestFit="1" customWidth="1"/>
    <col min="3" max="3" width="6.54296875" style="2" customWidth="1"/>
    <col min="4" max="4" width="3.54296875" style="2" hidden="1" customWidth="1"/>
    <col min="5" max="5" width="6" style="2" hidden="1" customWidth="1"/>
    <col min="6" max="9" width="0" style="2" hidden="1" customWidth="1"/>
    <col min="10" max="10" width="4.453125" style="2" bestFit="1" customWidth="1"/>
    <col min="11" max="11" width="5.81640625" style="2" customWidth="1"/>
    <col min="12" max="12" width="4.453125" style="2" bestFit="1" customWidth="1"/>
    <col min="13" max="13" width="5.81640625" style="2" customWidth="1"/>
    <col min="14" max="14" width="4.453125" style="2" bestFit="1" customWidth="1"/>
    <col min="15" max="15" width="5.54296875" style="2" customWidth="1"/>
    <col min="16" max="16" width="4.453125" style="2" bestFit="1" customWidth="1"/>
    <col min="17" max="17" width="5" style="2" customWidth="1"/>
    <col min="18" max="18" width="4.453125" style="2" bestFit="1" customWidth="1"/>
    <col min="19" max="19" width="6" style="2" customWidth="1"/>
    <col min="20" max="20" width="4.453125" style="2" bestFit="1" customWidth="1"/>
    <col min="21" max="21" width="6.453125" style="2" customWidth="1"/>
    <col min="22" max="22" width="4.453125" style="2" bestFit="1" customWidth="1"/>
    <col min="23" max="23" width="5.7265625" style="2" customWidth="1"/>
    <col min="24" max="24" width="4.453125" style="2" bestFit="1" customWidth="1"/>
    <col min="25" max="25" width="5.54296875" style="2" customWidth="1"/>
    <col min="26" max="26" width="4" style="2" customWidth="1"/>
    <col min="27" max="27" width="5.54296875" style="2" customWidth="1"/>
    <col min="28" max="28" width="4" style="2" customWidth="1"/>
    <col min="29" max="29" width="5.54296875" style="2" customWidth="1"/>
    <col min="30" max="30" width="4" style="2" customWidth="1"/>
    <col min="31" max="31" width="5.54296875" style="2" customWidth="1"/>
    <col min="32" max="32" width="4.54296875" style="2" bestFit="1" customWidth="1"/>
    <col min="33" max="33" width="6.1796875" style="2" customWidth="1"/>
    <col min="34" max="34" width="4.453125" style="2" bestFit="1" customWidth="1"/>
    <col min="35" max="35" width="5.453125" style="2" customWidth="1"/>
    <col min="36" max="37" width="0" style="2" hidden="1" customWidth="1"/>
    <col min="38" max="38" width="4.453125" style="2" bestFit="1" customWidth="1"/>
    <col min="39" max="39" width="5.453125" style="2" customWidth="1"/>
    <col min="40" max="40" width="4.453125" style="2" bestFit="1" customWidth="1"/>
    <col min="41" max="41" width="5.453125" style="2" customWidth="1"/>
    <col min="42" max="42" width="5.81640625" style="2" hidden="1" customWidth="1"/>
    <col min="43" max="43" width="5.54296875" style="2" hidden="1" customWidth="1"/>
    <col min="44" max="44" width="4.81640625" style="2" bestFit="1" customWidth="1"/>
    <col min="45" max="45" width="5.81640625" style="2" customWidth="1"/>
    <col min="46" max="46" width="4" style="2" hidden="1" customWidth="1"/>
    <col min="47" max="47" width="5.453125" style="2" hidden="1" customWidth="1"/>
    <col min="48" max="48" width="4" style="2" hidden="1" customWidth="1"/>
    <col min="49" max="49" width="5.453125" style="2" hidden="1" customWidth="1"/>
    <col min="50" max="50" width="4" style="2" hidden="1" customWidth="1"/>
    <col min="51" max="51" width="7.7265625" style="2" hidden="1" customWidth="1"/>
    <col min="52" max="52" width="3.54296875" style="2" hidden="1" customWidth="1"/>
    <col min="53" max="73" width="9.1796875" style="2" hidden="1" customWidth="1"/>
    <col min="74" max="16384" width="9.1796875" style="2"/>
  </cols>
  <sheetData>
    <row r="1" spans="1:75" ht="17.5" x14ac:dyDescent="0.35">
      <c r="A1" s="201" t="s">
        <v>58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1"/>
      <c r="AU1" s="201"/>
      <c r="AV1" s="201"/>
      <c r="AW1" s="201"/>
      <c r="AX1" s="201"/>
      <c r="AY1" s="201"/>
      <c r="AZ1" s="201"/>
      <c r="BA1" s="201"/>
      <c r="BB1" s="201"/>
      <c r="BC1" s="201"/>
      <c r="BD1" s="201"/>
      <c r="BE1" s="201"/>
      <c r="BF1" s="201"/>
      <c r="BG1" s="201"/>
      <c r="BH1" s="201"/>
      <c r="BI1" s="201"/>
      <c r="BJ1" s="201"/>
      <c r="BK1" s="201"/>
      <c r="BL1" s="201"/>
      <c r="BM1" s="201"/>
      <c r="BN1" s="201"/>
      <c r="BO1" s="201"/>
      <c r="BP1" s="201"/>
      <c r="BQ1" s="201"/>
      <c r="BR1" s="201"/>
      <c r="BS1" s="201"/>
      <c r="BT1" s="201"/>
      <c r="BU1" s="201"/>
    </row>
    <row r="2" spans="1:75" ht="18" thickBo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75" s="33" customFormat="1" ht="11.5" thickTop="1" thickBot="1" x14ac:dyDescent="0.3">
      <c r="A3" s="237" t="s">
        <v>40</v>
      </c>
      <c r="B3" s="240" t="s">
        <v>27</v>
      </c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2"/>
      <c r="V3" s="243" t="s">
        <v>28</v>
      </c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41"/>
      <c r="AK3" s="241"/>
      <c r="AL3" s="241"/>
      <c r="AM3" s="241"/>
      <c r="AN3" s="241"/>
      <c r="AO3" s="241"/>
      <c r="AP3" s="241"/>
      <c r="AQ3" s="241"/>
      <c r="AR3" s="241"/>
      <c r="AS3" s="241"/>
      <c r="AT3" s="241"/>
      <c r="AU3" s="241"/>
      <c r="AV3" s="241"/>
      <c r="AW3" s="241"/>
      <c r="AX3" s="241"/>
      <c r="AY3" s="241"/>
      <c r="AZ3" s="241"/>
      <c r="BA3" s="241"/>
      <c r="BB3" s="241"/>
      <c r="BC3" s="241"/>
      <c r="BD3" s="241"/>
      <c r="BE3" s="241"/>
      <c r="BF3" s="241"/>
      <c r="BG3" s="241"/>
      <c r="BH3" s="241"/>
      <c r="BI3" s="241"/>
      <c r="BJ3" s="241"/>
      <c r="BK3" s="241"/>
      <c r="BL3" s="241"/>
      <c r="BM3" s="241"/>
      <c r="BN3" s="241"/>
      <c r="BO3" s="241"/>
      <c r="BP3" s="241"/>
      <c r="BQ3" s="241"/>
      <c r="BR3" s="241"/>
      <c r="BS3" s="241"/>
      <c r="BT3" s="241"/>
      <c r="BU3" s="244"/>
    </row>
    <row r="4" spans="1:75" s="34" customFormat="1" ht="12.75" customHeight="1" thickTop="1" x14ac:dyDescent="0.25">
      <c r="A4" s="238"/>
      <c r="B4" s="245" t="s">
        <v>29</v>
      </c>
      <c r="C4" s="246"/>
      <c r="D4" s="247" t="s">
        <v>0</v>
      </c>
      <c r="E4" s="246"/>
      <c r="F4" s="247" t="s">
        <v>0</v>
      </c>
      <c r="G4" s="246"/>
      <c r="H4" s="247" t="s">
        <v>1</v>
      </c>
      <c r="I4" s="246"/>
      <c r="J4" s="247" t="s">
        <v>30</v>
      </c>
      <c r="K4" s="246"/>
      <c r="L4" s="247" t="s">
        <v>31</v>
      </c>
      <c r="M4" s="246"/>
      <c r="N4" s="247" t="s">
        <v>32</v>
      </c>
      <c r="O4" s="246"/>
      <c r="P4" s="247" t="s">
        <v>2</v>
      </c>
      <c r="Q4" s="246"/>
      <c r="R4" s="247" t="s">
        <v>45</v>
      </c>
      <c r="S4" s="246"/>
      <c r="T4" s="247" t="s">
        <v>34</v>
      </c>
      <c r="U4" s="246"/>
      <c r="V4" s="247" t="s">
        <v>22</v>
      </c>
      <c r="W4" s="246"/>
      <c r="X4" s="247" t="s">
        <v>23</v>
      </c>
      <c r="Y4" s="246"/>
      <c r="Z4" s="247" t="s">
        <v>24</v>
      </c>
      <c r="AA4" s="246"/>
      <c r="AB4" s="247" t="s">
        <v>47</v>
      </c>
      <c r="AC4" s="246"/>
      <c r="AD4" s="247" t="s">
        <v>35</v>
      </c>
      <c r="AE4" s="246"/>
      <c r="AF4" s="247" t="s">
        <v>36</v>
      </c>
      <c r="AG4" s="246"/>
      <c r="AH4" s="247" t="s">
        <v>37</v>
      </c>
      <c r="AI4" s="246"/>
      <c r="AJ4" s="247" t="s">
        <v>5</v>
      </c>
      <c r="AK4" s="246"/>
      <c r="AL4" s="247" t="s">
        <v>38</v>
      </c>
      <c r="AM4" s="246"/>
      <c r="AN4" s="247" t="s">
        <v>39</v>
      </c>
      <c r="AO4" s="246"/>
      <c r="AP4" s="247" t="s">
        <v>6</v>
      </c>
      <c r="AQ4" s="246"/>
      <c r="AR4" s="247" t="s">
        <v>7</v>
      </c>
      <c r="AS4" s="248"/>
      <c r="AT4" s="245" t="s">
        <v>8</v>
      </c>
      <c r="AU4" s="248"/>
      <c r="AV4" s="245" t="s">
        <v>9</v>
      </c>
      <c r="AW4" s="248"/>
      <c r="AX4" s="245" t="s">
        <v>10</v>
      </c>
      <c r="AY4" s="248"/>
      <c r="AZ4" s="245" t="s">
        <v>11</v>
      </c>
      <c r="BA4" s="248"/>
      <c r="BB4" s="245" t="s">
        <v>12</v>
      </c>
      <c r="BC4" s="248"/>
      <c r="BD4" s="245" t="s">
        <v>13</v>
      </c>
      <c r="BE4" s="248"/>
      <c r="BF4" s="245" t="s">
        <v>14</v>
      </c>
      <c r="BG4" s="248"/>
      <c r="BH4" s="245" t="s">
        <v>15</v>
      </c>
      <c r="BI4" s="248"/>
      <c r="BJ4" s="245" t="s">
        <v>16</v>
      </c>
      <c r="BK4" s="248"/>
      <c r="BL4" s="245" t="s">
        <v>17</v>
      </c>
      <c r="BM4" s="248"/>
      <c r="BN4" s="245" t="s">
        <v>18</v>
      </c>
      <c r="BO4" s="248"/>
      <c r="BP4" s="245" t="s">
        <v>19</v>
      </c>
      <c r="BQ4" s="248"/>
      <c r="BR4" s="245" t="s">
        <v>20</v>
      </c>
      <c r="BS4" s="248"/>
      <c r="BT4" s="245" t="s">
        <v>21</v>
      </c>
      <c r="BU4" s="249"/>
      <c r="BV4" s="235"/>
      <c r="BW4" s="236"/>
    </row>
    <row r="5" spans="1:75" s="33" customFormat="1" ht="13" thickBot="1" x14ac:dyDescent="0.4">
      <c r="A5" s="239"/>
      <c r="B5" s="44" t="s">
        <v>43</v>
      </c>
      <c r="C5" s="45" t="s">
        <v>44</v>
      </c>
      <c r="D5" s="45" t="s">
        <v>43</v>
      </c>
      <c r="E5" s="45" t="s">
        <v>44</v>
      </c>
      <c r="F5" s="45" t="s">
        <v>43</v>
      </c>
      <c r="G5" s="45" t="s">
        <v>44</v>
      </c>
      <c r="H5" s="45" t="s">
        <v>43</v>
      </c>
      <c r="I5" s="45" t="s">
        <v>44</v>
      </c>
      <c r="J5" s="45" t="s">
        <v>43</v>
      </c>
      <c r="K5" s="45" t="s">
        <v>44</v>
      </c>
      <c r="L5" s="45" t="s">
        <v>43</v>
      </c>
      <c r="M5" s="45" t="s">
        <v>44</v>
      </c>
      <c r="N5" s="45" t="s">
        <v>43</v>
      </c>
      <c r="O5" s="45" t="s">
        <v>44</v>
      </c>
      <c r="P5" s="45" t="s">
        <v>43</v>
      </c>
      <c r="Q5" s="45" t="s">
        <v>44</v>
      </c>
      <c r="R5" s="45" t="s">
        <v>43</v>
      </c>
      <c r="S5" s="45" t="s">
        <v>44</v>
      </c>
      <c r="T5" s="45" t="s">
        <v>43</v>
      </c>
      <c r="U5" s="45" t="s">
        <v>44</v>
      </c>
      <c r="V5" s="45" t="s">
        <v>43</v>
      </c>
      <c r="W5" s="45" t="s">
        <v>44</v>
      </c>
      <c r="X5" s="45" t="s">
        <v>43</v>
      </c>
      <c r="Y5" s="45" t="s">
        <v>44</v>
      </c>
      <c r="Z5" s="45" t="s">
        <v>43</v>
      </c>
      <c r="AA5" s="45" t="s">
        <v>44</v>
      </c>
      <c r="AB5" s="45" t="s">
        <v>43</v>
      </c>
      <c r="AC5" s="45" t="s">
        <v>44</v>
      </c>
      <c r="AD5" s="45" t="s">
        <v>43</v>
      </c>
      <c r="AE5" s="45" t="s">
        <v>44</v>
      </c>
      <c r="AF5" s="45" t="s">
        <v>43</v>
      </c>
      <c r="AG5" s="45" t="s">
        <v>44</v>
      </c>
      <c r="AH5" s="45" t="s">
        <v>43</v>
      </c>
      <c r="AI5" s="45" t="s">
        <v>44</v>
      </c>
      <c r="AJ5" s="45" t="s">
        <v>43</v>
      </c>
      <c r="AK5" s="45" t="s">
        <v>44</v>
      </c>
      <c r="AL5" s="45" t="s">
        <v>43</v>
      </c>
      <c r="AM5" s="45" t="s">
        <v>44</v>
      </c>
      <c r="AN5" s="45" t="s">
        <v>43</v>
      </c>
      <c r="AO5" s="45" t="s">
        <v>44</v>
      </c>
      <c r="AP5" s="45" t="s">
        <v>43</v>
      </c>
      <c r="AQ5" s="45" t="s">
        <v>44</v>
      </c>
      <c r="AR5" s="45" t="s">
        <v>43</v>
      </c>
      <c r="AS5" s="45" t="s">
        <v>44</v>
      </c>
      <c r="AT5" s="45" t="s">
        <v>43</v>
      </c>
      <c r="AU5" s="45" t="s">
        <v>44</v>
      </c>
      <c r="AV5" s="45" t="s">
        <v>43</v>
      </c>
      <c r="AW5" s="45" t="s">
        <v>44</v>
      </c>
      <c r="AX5" s="45" t="s">
        <v>43</v>
      </c>
      <c r="AY5" s="45" t="s">
        <v>44</v>
      </c>
      <c r="AZ5" s="45" t="s">
        <v>43</v>
      </c>
      <c r="BA5" s="45" t="s">
        <v>44</v>
      </c>
      <c r="BB5" s="45" t="s">
        <v>43</v>
      </c>
      <c r="BC5" s="45" t="s">
        <v>44</v>
      </c>
      <c r="BD5" s="45" t="s">
        <v>43</v>
      </c>
      <c r="BE5" s="45" t="s">
        <v>44</v>
      </c>
      <c r="BF5" s="45" t="s">
        <v>43</v>
      </c>
      <c r="BG5" s="45" t="s">
        <v>44</v>
      </c>
      <c r="BH5" s="45" t="s">
        <v>43</v>
      </c>
      <c r="BI5" s="45" t="s">
        <v>44</v>
      </c>
      <c r="BJ5" s="45" t="s">
        <v>43</v>
      </c>
      <c r="BK5" s="45" t="s">
        <v>44</v>
      </c>
      <c r="BL5" s="45" t="s">
        <v>43</v>
      </c>
      <c r="BM5" s="45" t="s">
        <v>44</v>
      </c>
      <c r="BN5" s="45" t="s">
        <v>43</v>
      </c>
      <c r="BO5" s="45" t="s">
        <v>44</v>
      </c>
      <c r="BP5" s="45" t="s">
        <v>43</v>
      </c>
      <c r="BQ5" s="45" t="s">
        <v>44</v>
      </c>
      <c r="BR5" s="45" t="s">
        <v>43</v>
      </c>
      <c r="BS5" s="45" t="s">
        <v>44</v>
      </c>
      <c r="BT5" s="45" t="s">
        <v>43</v>
      </c>
      <c r="BU5" s="74" t="s">
        <v>44</v>
      </c>
      <c r="BV5" s="123"/>
      <c r="BW5" s="37"/>
    </row>
    <row r="6" spans="1:75" s="37" customFormat="1" ht="11" thickTop="1" x14ac:dyDescent="0.25">
      <c r="A6" s="47">
        <v>1</v>
      </c>
      <c r="B6" s="48">
        <v>1.25</v>
      </c>
      <c r="C6" s="49">
        <v>15.7</v>
      </c>
      <c r="D6" s="49"/>
      <c r="E6" s="49"/>
      <c r="F6" s="49"/>
      <c r="G6" s="49"/>
      <c r="H6" s="49"/>
      <c r="I6" s="49"/>
      <c r="J6" s="49">
        <v>2.8</v>
      </c>
      <c r="K6" s="49">
        <v>7.4</v>
      </c>
      <c r="L6" s="49">
        <v>2.73</v>
      </c>
      <c r="M6" s="49">
        <v>5.03</v>
      </c>
      <c r="N6" s="49">
        <v>3</v>
      </c>
      <c r="O6" s="49">
        <v>3.8</v>
      </c>
      <c r="P6" s="49">
        <v>3.2</v>
      </c>
      <c r="Q6" s="49">
        <v>5.0999999999999996</v>
      </c>
      <c r="R6" s="49">
        <v>3</v>
      </c>
      <c r="S6" s="49">
        <v>3.9</v>
      </c>
      <c r="T6" s="49">
        <v>0.55000000000000004</v>
      </c>
      <c r="U6" s="49">
        <v>4.5999999999999996</v>
      </c>
      <c r="V6" s="49">
        <v>1.7</v>
      </c>
      <c r="W6" s="49">
        <v>13.2</v>
      </c>
      <c r="X6" s="49">
        <v>2.2999999999999998</v>
      </c>
      <c r="Y6" s="51">
        <v>15.6</v>
      </c>
      <c r="Z6" s="49">
        <v>0.7</v>
      </c>
      <c r="AA6" s="49">
        <v>10.199999999999999</v>
      </c>
      <c r="AB6" s="49">
        <v>0.2</v>
      </c>
      <c r="AC6" s="49">
        <v>3.2</v>
      </c>
      <c r="AD6" s="49">
        <v>3.1</v>
      </c>
      <c r="AE6" s="49">
        <v>11.2</v>
      </c>
      <c r="AF6" s="49">
        <v>1</v>
      </c>
      <c r="AG6" s="49">
        <v>9</v>
      </c>
      <c r="AH6" s="49">
        <v>0.6</v>
      </c>
      <c r="AI6" s="49">
        <v>2.5</v>
      </c>
      <c r="AJ6" s="49"/>
      <c r="AK6" s="49"/>
      <c r="AL6" s="49">
        <v>0.3</v>
      </c>
      <c r="AM6" s="49">
        <v>1.2</v>
      </c>
      <c r="AN6" s="49">
        <v>0.15</v>
      </c>
      <c r="AO6" s="49">
        <v>1.9</v>
      </c>
      <c r="AP6" s="49"/>
      <c r="AQ6" s="49"/>
      <c r="AR6" s="49">
        <v>0.06</v>
      </c>
      <c r="AS6" s="49">
        <v>0.24</v>
      </c>
      <c r="AT6" s="51"/>
      <c r="AU6" s="49"/>
      <c r="AV6" s="49"/>
      <c r="AW6" s="49"/>
      <c r="AX6" s="49"/>
      <c r="AY6" s="49"/>
      <c r="AZ6" s="49"/>
      <c r="BA6" s="49"/>
      <c r="BB6" s="49"/>
      <c r="BC6" s="49"/>
      <c r="BD6" s="52"/>
      <c r="BE6" s="52"/>
      <c r="BF6" s="52"/>
      <c r="BG6" s="52"/>
      <c r="BH6" s="52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49"/>
      <c r="BU6" s="82"/>
      <c r="BV6" s="124"/>
      <c r="BW6" s="125"/>
    </row>
    <row r="7" spans="1:75" s="37" customFormat="1" ht="10.5" x14ac:dyDescent="0.25">
      <c r="A7" s="54">
        <v>2</v>
      </c>
      <c r="B7" s="55">
        <v>11.6</v>
      </c>
      <c r="C7" s="51">
        <v>14.9</v>
      </c>
      <c r="D7" s="51"/>
      <c r="E7" s="51"/>
      <c r="F7" s="51"/>
      <c r="G7" s="51"/>
      <c r="H7" s="51"/>
      <c r="I7" s="51"/>
      <c r="J7" s="51">
        <v>1.8</v>
      </c>
      <c r="K7" s="51">
        <v>5.0999999999999996</v>
      </c>
      <c r="L7" s="51">
        <v>2.0499999999999998</v>
      </c>
      <c r="M7" s="51">
        <v>4.6500000000000004</v>
      </c>
      <c r="N7" s="51">
        <v>2.8</v>
      </c>
      <c r="O7" s="51">
        <v>3.3</v>
      </c>
      <c r="P7" s="51">
        <v>2.75</v>
      </c>
      <c r="Q7" s="51">
        <v>3.3</v>
      </c>
      <c r="R7" s="51">
        <v>2.5</v>
      </c>
      <c r="S7" s="51">
        <v>3</v>
      </c>
      <c r="T7" s="51">
        <v>0.2</v>
      </c>
      <c r="U7" s="51">
        <v>3.65</v>
      </c>
      <c r="V7" s="51">
        <v>2.1</v>
      </c>
      <c r="W7" s="51">
        <v>13</v>
      </c>
      <c r="X7" s="51">
        <v>3</v>
      </c>
      <c r="Y7" s="51">
        <v>15.5</v>
      </c>
      <c r="Z7" s="51">
        <v>1.2</v>
      </c>
      <c r="AA7" s="51">
        <v>8.9</v>
      </c>
      <c r="AB7" s="51">
        <v>0.5</v>
      </c>
      <c r="AC7" s="51">
        <v>3.1</v>
      </c>
      <c r="AD7" s="51">
        <v>2.2000000000000002</v>
      </c>
      <c r="AE7" s="51">
        <v>10.6</v>
      </c>
      <c r="AF7" s="51">
        <v>2</v>
      </c>
      <c r="AG7" s="51">
        <v>9.1999999999999993</v>
      </c>
      <c r="AH7" s="51">
        <v>0.6</v>
      </c>
      <c r="AI7" s="51">
        <v>2.2000000000000002</v>
      </c>
      <c r="AJ7" s="51"/>
      <c r="AK7" s="51"/>
      <c r="AL7" s="51">
        <v>0.3</v>
      </c>
      <c r="AM7" s="51">
        <v>1.6</v>
      </c>
      <c r="AN7" s="51">
        <v>0.15</v>
      </c>
      <c r="AO7" s="51">
        <v>2.85</v>
      </c>
      <c r="AP7" s="51"/>
      <c r="AQ7" s="51"/>
      <c r="AR7" s="51">
        <v>0.06</v>
      </c>
      <c r="AS7" s="51">
        <v>0.74</v>
      </c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6"/>
      <c r="BE7" s="56"/>
      <c r="BF7" s="56"/>
      <c r="BG7" s="56"/>
      <c r="BH7" s="56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83"/>
      <c r="BV7" s="124"/>
      <c r="BW7" s="125"/>
    </row>
    <row r="8" spans="1:75" s="37" customFormat="1" ht="10.5" x14ac:dyDescent="0.25">
      <c r="A8" s="54">
        <v>3</v>
      </c>
      <c r="B8" s="55">
        <v>11.3</v>
      </c>
      <c r="C8" s="51">
        <v>16.3</v>
      </c>
      <c r="D8" s="51"/>
      <c r="E8" s="51"/>
      <c r="F8" s="51"/>
      <c r="G8" s="51"/>
      <c r="H8" s="51"/>
      <c r="I8" s="51"/>
      <c r="J8" s="51">
        <v>1.9</v>
      </c>
      <c r="K8" s="51">
        <v>7.2</v>
      </c>
      <c r="L8" s="51">
        <v>2.52</v>
      </c>
      <c r="M8" s="51">
        <v>4.72</v>
      </c>
      <c r="N8" s="51">
        <v>2.4</v>
      </c>
      <c r="O8" s="51">
        <v>2.9</v>
      </c>
      <c r="P8" s="51">
        <v>2.2999999999999998</v>
      </c>
      <c r="Q8" s="51">
        <v>3.65</v>
      </c>
      <c r="R8" s="51">
        <v>2.2000000000000002</v>
      </c>
      <c r="S8" s="51">
        <v>3.4</v>
      </c>
      <c r="T8" s="51">
        <v>0.06</v>
      </c>
      <c r="U8" s="51">
        <v>3.51</v>
      </c>
      <c r="V8" s="51">
        <v>1.9</v>
      </c>
      <c r="W8" s="51">
        <v>12.9</v>
      </c>
      <c r="X8" s="51">
        <v>3.1</v>
      </c>
      <c r="Y8" s="51">
        <v>15.3</v>
      </c>
      <c r="Z8" s="51">
        <v>0.8</v>
      </c>
      <c r="AA8" s="51">
        <v>9.1999999999999993</v>
      </c>
      <c r="AB8" s="51">
        <v>0.1</v>
      </c>
      <c r="AC8" s="51">
        <v>3.3</v>
      </c>
      <c r="AD8" s="51">
        <v>2.4</v>
      </c>
      <c r="AE8" s="51">
        <v>12.4</v>
      </c>
      <c r="AF8" s="51">
        <v>2.2999999999999998</v>
      </c>
      <c r="AG8" s="51">
        <v>9.3000000000000007</v>
      </c>
      <c r="AH8" s="51">
        <v>0.4</v>
      </c>
      <c r="AI8" s="51">
        <v>3.6</v>
      </c>
      <c r="AJ8" s="51"/>
      <c r="AK8" s="51"/>
      <c r="AL8" s="51">
        <v>1.3</v>
      </c>
      <c r="AM8" s="51">
        <v>2.6</v>
      </c>
      <c r="AN8" s="51">
        <v>0.3</v>
      </c>
      <c r="AO8" s="51">
        <v>2.2999999999999998</v>
      </c>
      <c r="AP8" s="51"/>
      <c r="AQ8" s="51"/>
      <c r="AR8" s="51">
        <v>7.0000000000000007E-2</v>
      </c>
      <c r="AS8" s="51">
        <v>0.9</v>
      </c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6"/>
      <c r="BE8" s="56"/>
      <c r="BF8" s="56"/>
      <c r="BG8" s="56"/>
      <c r="BH8" s="56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83"/>
      <c r="BV8" s="124"/>
      <c r="BW8" s="125"/>
    </row>
    <row r="9" spans="1:75" s="37" customFormat="1" ht="10.5" x14ac:dyDescent="0.25">
      <c r="A9" s="54">
        <v>4</v>
      </c>
      <c r="B9" s="55">
        <v>1.23</v>
      </c>
      <c r="C9" s="51">
        <v>15</v>
      </c>
      <c r="D9" s="51"/>
      <c r="E9" s="51"/>
      <c r="F9" s="51"/>
      <c r="G9" s="51"/>
      <c r="H9" s="51"/>
      <c r="I9" s="51"/>
      <c r="J9" s="51">
        <v>1.8</v>
      </c>
      <c r="K9" s="51">
        <v>7.6</v>
      </c>
      <c r="L9" s="51">
        <v>2</v>
      </c>
      <c r="M9" s="51">
        <v>4.91</v>
      </c>
      <c r="N9" s="51">
        <v>2.2000000000000002</v>
      </c>
      <c r="O9" s="51">
        <v>2.7</v>
      </c>
      <c r="P9" s="51">
        <v>2.0499999999999998</v>
      </c>
      <c r="Q9" s="51">
        <v>2.9</v>
      </c>
      <c r="R9" s="51">
        <v>2</v>
      </c>
      <c r="S9" s="51">
        <v>2.7</v>
      </c>
      <c r="T9" s="51">
        <v>0</v>
      </c>
      <c r="U9" s="51">
        <v>3.15</v>
      </c>
      <c r="V9" s="51">
        <v>2</v>
      </c>
      <c r="W9" s="51">
        <v>13.5</v>
      </c>
      <c r="X9" s="51">
        <v>2.5</v>
      </c>
      <c r="Y9" s="51">
        <v>15.5</v>
      </c>
      <c r="Z9" s="51">
        <v>1.4</v>
      </c>
      <c r="AA9" s="51">
        <v>9.1</v>
      </c>
      <c r="AB9" s="51">
        <v>0.3</v>
      </c>
      <c r="AC9" s="51">
        <v>3.2</v>
      </c>
      <c r="AD9" s="51">
        <v>8.6</v>
      </c>
      <c r="AE9" s="51">
        <v>12.8</v>
      </c>
      <c r="AF9" s="51">
        <v>2.1</v>
      </c>
      <c r="AG9" s="51">
        <v>9.1999999999999993</v>
      </c>
      <c r="AH9" s="51">
        <v>0.6</v>
      </c>
      <c r="AI9" s="51">
        <v>4.2</v>
      </c>
      <c r="AJ9" s="51"/>
      <c r="AK9" s="51"/>
      <c r="AL9" s="51">
        <v>1</v>
      </c>
      <c r="AM9" s="51">
        <v>3.3</v>
      </c>
      <c r="AN9" s="51">
        <v>0.3</v>
      </c>
      <c r="AO9" s="51">
        <v>1.9</v>
      </c>
      <c r="AP9" s="51"/>
      <c r="AQ9" s="51"/>
      <c r="AR9" s="51">
        <v>0.06</v>
      </c>
      <c r="AS9" s="51">
        <v>0.71</v>
      </c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6"/>
      <c r="BE9" s="56"/>
      <c r="BF9" s="56"/>
      <c r="BG9" s="56"/>
      <c r="BH9" s="56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83"/>
      <c r="BV9" s="124"/>
      <c r="BW9" s="125"/>
    </row>
    <row r="10" spans="1:75" s="37" customFormat="1" ht="10.5" x14ac:dyDescent="0.25">
      <c r="A10" s="54">
        <v>5</v>
      </c>
      <c r="B10" s="55">
        <v>1.02</v>
      </c>
      <c r="C10" s="51">
        <v>6.6</v>
      </c>
      <c r="D10" s="51"/>
      <c r="E10" s="51"/>
      <c r="F10" s="51"/>
      <c r="G10" s="51"/>
      <c r="H10" s="51"/>
      <c r="I10" s="51"/>
      <c r="J10" s="51">
        <v>2.5</v>
      </c>
      <c r="K10" s="51">
        <v>7.1</v>
      </c>
      <c r="L10" s="51">
        <v>2.0299999999999998</v>
      </c>
      <c r="M10" s="51">
        <v>4.6500000000000004</v>
      </c>
      <c r="N10" s="51">
        <v>2.2999999999999998</v>
      </c>
      <c r="O10" s="51">
        <v>2.7</v>
      </c>
      <c r="P10" s="51">
        <v>2.1</v>
      </c>
      <c r="Q10" s="51">
        <v>2.6</v>
      </c>
      <c r="R10" s="51">
        <v>2.1</v>
      </c>
      <c r="S10" s="51">
        <v>2.6</v>
      </c>
      <c r="T10" s="51">
        <v>0.02</v>
      </c>
      <c r="U10" s="51">
        <v>2.7</v>
      </c>
      <c r="V10" s="51">
        <v>1.8</v>
      </c>
      <c r="W10" s="51">
        <v>13.6</v>
      </c>
      <c r="X10" s="51">
        <v>2.6</v>
      </c>
      <c r="Y10" s="51">
        <v>15.4</v>
      </c>
      <c r="Z10" s="51">
        <v>1.4</v>
      </c>
      <c r="AA10" s="51">
        <v>6.6</v>
      </c>
      <c r="AB10" s="51">
        <v>0.2</v>
      </c>
      <c r="AC10" s="51">
        <v>3.6</v>
      </c>
      <c r="AD10" s="51">
        <v>5.0999999999999996</v>
      </c>
      <c r="AE10" s="51">
        <v>13.8</v>
      </c>
      <c r="AF10" s="51">
        <v>1.6</v>
      </c>
      <c r="AG10" s="51">
        <v>8.6</v>
      </c>
      <c r="AH10" s="51">
        <v>0.8</v>
      </c>
      <c r="AI10" s="51">
        <v>4.4000000000000004</v>
      </c>
      <c r="AJ10" s="51"/>
      <c r="AK10" s="51"/>
      <c r="AL10" s="51">
        <v>0.9</v>
      </c>
      <c r="AM10" s="51">
        <v>2.9</v>
      </c>
      <c r="AN10" s="51">
        <v>0.3</v>
      </c>
      <c r="AO10" s="51">
        <v>1.35</v>
      </c>
      <c r="AP10" s="51"/>
      <c r="AQ10" s="51"/>
      <c r="AR10" s="51">
        <v>0.09</v>
      </c>
      <c r="AS10" s="51">
        <v>0.56000000000000005</v>
      </c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6"/>
      <c r="BE10" s="56"/>
      <c r="BF10" s="56"/>
      <c r="BG10" s="56"/>
      <c r="BH10" s="56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83"/>
      <c r="BV10" s="124"/>
      <c r="BW10" s="125"/>
    </row>
    <row r="11" spans="1:75" s="37" customFormat="1" ht="10.5" x14ac:dyDescent="0.25">
      <c r="A11" s="54">
        <v>6</v>
      </c>
      <c r="B11" s="55">
        <v>2.6</v>
      </c>
      <c r="C11" s="51">
        <v>14</v>
      </c>
      <c r="D11" s="51"/>
      <c r="E11" s="51"/>
      <c r="F11" s="51"/>
      <c r="G11" s="51"/>
      <c r="H11" s="51"/>
      <c r="I11" s="51"/>
      <c r="J11" s="51">
        <v>2.9</v>
      </c>
      <c r="K11" s="51">
        <v>7.4</v>
      </c>
      <c r="L11" s="51">
        <v>1.6</v>
      </c>
      <c r="M11" s="51">
        <v>4.62</v>
      </c>
      <c r="N11" s="51">
        <v>2.2999999999999998</v>
      </c>
      <c r="O11" s="51">
        <v>2.7</v>
      </c>
      <c r="P11" s="51">
        <v>2.15</v>
      </c>
      <c r="Q11" s="51">
        <v>2.6</v>
      </c>
      <c r="R11" s="51">
        <v>1.9</v>
      </c>
      <c r="S11" s="51">
        <v>2.5</v>
      </c>
      <c r="T11" s="51">
        <v>0.05</v>
      </c>
      <c r="U11" s="51">
        <v>2.6</v>
      </c>
      <c r="V11" s="51">
        <v>1.8</v>
      </c>
      <c r="W11" s="51">
        <v>14.8</v>
      </c>
      <c r="X11" s="51">
        <v>3.1</v>
      </c>
      <c r="Y11" s="62">
        <v>16.8</v>
      </c>
      <c r="Z11" s="51">
        <v>1.5</v>
      </c>
      <c r="AA11" s="51">
        <v>7.9</v>
      </c>
      <c r="AB11" s="51">
        <v>0.4</v>
      </c>
      <c r="AC11" s="51">
        <v>4.0999999999999996</v>
      </c>
      <c r="AD11" s="51">
        <v>3.2</v>
      </c>
      <c r="AE11" s="51">
        <v>14.7</v>
      </c>
      <c r="AF11" s="51">
        <v>1.5</v>
      </c>
      <c r="AG11" s="51">
        <v>8.1</v>
      </c>
      <c r="AH11" s="51">
        <v>0.6</v>
      </c>
      <c r="AI11" s="51">
        <v>4</v>
      </c>
      <c r="AJ11" s="51"/>
      <c r="AK11" s="51"/>
      <c r="AL11" s="51">
        <v>0.7</v>
      </c>
      <c r="AM11" s="51">
        <v>2.8</v>
      </c>
      <c r="AN11" s="51">
        <v>0.2</v>
      </c>
      <c r="AO11" s="51">
        <v>1</v>
      </c>
      <c r="AP11" s="51"/>
      <c r="AQ11" s="51"/>
      <c r="AR11" s="51">
        <v>0.08</v>
      </c>
      <c r="AS11" s="51">
        <v>0.37</v>
      </c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83"/>
      <c r="BV11" s="124"/>
      <c r="BW11" s="125"/>
    </row>
    <row r="12" spans="1:75" s="64" customFormat="1" ht="10.5" x14ac:dyDescent="0.25">
      <c r="A12" s="60">
        <v>7</v>
      </c>
      <c r="B12" s="61">
        <v>10</v>
      </c>
      <c r="C12" s="62">
        <v>15.6</v>
      </c>
      <c r="D12" s="62"/>
      <c r="E12" s="62"/>
      <c r="F12" s="62"/>
      <c r="G12" s="62"/>
      <c r="H12" s="62"/>
      <c r="I12" s="62"/>
      <c r="J12" s="62">
        <v>3.5</v>
      </c>
      <c r="K12" s="62">
        <v>8.9</v>
      </c>
      <c r="L12" s="62">
        <v>1.4</v>
      </c>
      <c r="M12" s="62">
        <v>3.47</v>
      </c>
      <c r="N12" s="62">
        <v>2.1</v>
      </c>
      <c r="O12" s="62">
        <v>2.5</v>
      </c>
      <c r="P12" s="62">
        <v>1.9</v>
      </c>
      <c r="Q12" s="62">
        <v>2.4</v>
      </c>
      <c r="R12" s="62">
        <v>1.9</v>
      </c>
      <c r="S12" s="62">
        <v>2.4</v>
      </c>
      <c r="T12" s="62">
        <v>0</v>
      </c>
      <c r="U12" s="62">
        <v>2.7</v>
      </c>
      <c r="V12" s="62">
        <v>2.2000000000000002</v>
      </c>
      <c r="W12" s="62">
        <v>15.2</v>
      </c>
      <c r="X12" s="62">
        <v>3.4</v>
      </c>
      <c r="Y12" s="62">
        <v>16.600000000000001</v>
      </c>
      <c r="Z12" s="62">
        <v>2</v>
      </c>
      <c r="AA12" s="62">
        <v>7.3</v>
      </c>
      <c r="AB12" s="62">
        <v>0.3</v>
      </c>
      <c r="AC12" s="62">
        <v>5.6</v>
      </c>
      <c r="AD12" s="62">
        <v>3.4</v>
      </c>
      <c r="AE12" s="62">
        <v>13.2</v>
      </c>
      <c r="AF12" s="62">
        <v>1.6</v>
      </c>
      <c r="AG12" s="62">
        <v>8</v>
      </c>
      <c r="AH12" s="62">
        <v>0.5</v>
      </c>
      <c r="AI12" s="62">
        <v>6.5</v>
      </c>
      <c r="AJ12" s="62"/>
      <c r="AK12" s="62"/>
      <c r="AL12" s="62">
        <v>0.5</v>
      </c>
      <c r="AM12" s="62">
        <v>2.7</v>
      </c>
      <c r="AN12" s="62">
        <v>0.15</v>
      </c>
      <c r="AO12" s="62">
        <v>1</v>
      </c>
      <c r="AP12" s="62"/>
      <c r="AQ12" s="62"/>
      <c r="AR12" s="62">
        <v>0.03</v>
      </c>
      <c r="AS12" s="62">
        <v>0.57999999999999996</v>
      </c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2"/>
      <c r="BS12" s="62"/>
      <c r="BT12" s="62"/>
      <c r="BU12" s="84"/>
      <c r="BV12" s="126"/>
      <c r="BW12" s="127"/>
    </row>
    <row r="13" spans="1:75" s="64" customFormat="1" ht="10.5" x14ac:dyDescent="0.25">
      <c r="A13" s="54">
        <v>8</v>
      </c>
      <c r="B13" s="61">
        <v>10.6</v>
      </c>
      <c r="C13" s="62">
        <v>16.100000000000001</v>
      </c>
      <c r="D13" s="62"/>
      <c r="E13" s="62"/>
      <c r="F13" s="62"/>
      <c r="G13" s="62"/>
      <c r="H13" s="62"/>
      <c r="I13" s="62"/>
      <c r="J13" s="62">
        <v>3.8</v>
      </c>
      <c r="K13" s="62">
        <v>8.1</v>
      </c>
      <c r="L13" s="62">
        <v>1.75</v>
      </c>
      <c r="M13" s="62">
        <v>3.47</v>
      </c>
      <c r="N13" s="62">
        <v>2</v>
      </c>
      <c r="O13" s="62">
        <v>2.35</v>
      </c>
      <c r="P13" s="62">
        <v>1.8</v>
      </c>
      <c r="Q13" s="62">
        <v>2.75</v>
      </c>
      <c r="R13" s="62">
        <v>1.25</v>
      </c>
      <c r="S13" s="62">
        <v>2</v>
      </c>
      <c r="T13" s="62">
        <v>0</v>
      </c>
      <c r="U13" s="62">
        <v>2.2999999999999998</v>
      </c>
      <c r="V13" s="62">
        <v>2.2999999999999998</v>
      </c>
      <c r="W13" s="62">
        <v>16.2</v>
      </c>
      <c r="X13" s="62">
        <v>5.0999999999999996</v>
      </c>
      <c r="Y13" s="51">
        <v>17</v>
      </c>
      <c r="Z13" s="62">
        <v>2.2999999999999998</v>
      </c>
      <c r="AA13" s="62">
        <v>8.1999999999999993</v>
      </c>
      <c r="AB13" s="62">
        <v>0.5</v>
      </c>
      <c r="AC13" s="62">
        <v>5.8</v>
      </c>
      <c r="AD13" s="62">
        <v>3.5</v>
      </c>
      <c r="AE13" s="62">
        <v>14.5</v>
      </c>
      <c r="AF13" s="62">
        <v>1.6</v>
      </c>
      <c r="AG13" s="62">
        <v>9.9</v>
      </c>
      <c r="AH13" s="62">
        <v>0.9</v>
      </c>
      <c r="AI13" s="62">
        <v>4.5999999999999996</v>
      </c>
      <c r="AJ13" s="62"/>
      <c r="AK13" s="62"/>
      <c r="AL13" s="62">
        <v>0.5</v>
      </c>
      <c r="AM13" s="62">
        <v>3.1</v>
      </c>
      <c r="AN13" s="62">
        <v>0.2</v>
      </c>
      <c r="AO13" s="62">
        <v>1.05</v>
      </c>
      <c r="AP13" s="62"/>
      <c r="AQ13" s="62"/>
      <c r="AR13" s="62">
        <v>0.08</v>
      </c>
      <c r="AS13" s="62">
        <v>0.42</v>
      </c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84"/>
      <c r="BV13" s="126"/>
      <c r="BW13" s="127"/>
    </row>
    <row r="14" spans="1:75" s="37" customFormat="1" ht="10.5" x14ac:dyDescent="0.25">
      <c r="A14" s="60">
        <v>9</v>
      </c>
      <c r="B14" s="55">
        <v>9.1999999999999993</v>
      </c>
      <c r="C14" s="51">
        <v>14</v>
      </c>
      <c r="D14" s="51"/>
      <c r="E14" s="51"/>
      <c r="F14" s="51"/>
      <c r="G14" s="51"/>
      <c r="H14" s="51"/>
      <c r="I14" s="51"/>
      <c r="J14" s="51">
        <v>3.2</v>
      </c>
      <c r="K14" s="51">
        <v>8.4</v>
      </c>
      <c r="L14" s="51">
        <v>1.68</v>
      </c>
      <c r="M14" s="51">
        <v>4.3499999999999996</v>
      </c>
      <c r="N14" s="51">
        <v>2</v>
      </c>
      <c r="O14" s="51">
        <v>2.4</v>
      </c>
      <c r="P14" s="51">
        <v>1.8</v>
      </c>
      <c r="Q14" s="51">
        <v>2.4</v>
      </c>
      <c r="R14" s="51">
        <v>1.05</v>
      </c>
      <c r="S14" s="51">
        <v>2</v>
      </c>
      <c r="T14" s="51">
        <v>0</v>
      </c>
      <c r="U14" s="51">
        <v>1.9</v>
      </c>
      <c r="V14" s="51">
        <v>2.5</v>
      </c>
      <c r="W14" s="51">
        <v>15.8</v>
      </c>
      <c r="X14" s="51">
        <v>3.8</v>
      </c>
      <c r="Y14" s="62">
        <v>16.2</v>
      </c>
      <c r="Z14" s="51">
        <v>2</v>
      </c>
      <c r="AA14" s="51">
        <v>7.9</v>
      </c>
      <c r="AB14" s="51">
        <v>0.5</v>
      </c>
      <c r="AC14" s="51">
        <v>5.0999999999999996</v>
      </c>
      <c r="AD14" s="51">
        <v>3.2</v>
      </c>
      <c r="AE14" s="51">
        <v>14.1</v>
      </c>
      <c r="AF14" s="51">
        <v>1.5</v>
      </c>
      <c r="AG14" s="51">
        <v>10</v>
      </c>
      <c r="AH14" s="51">
        <v>0.5</v>
      </c>
      <c r="AI14" s="51">
        <v>4.2</v>
      </c>
      <c r="AJ14" s="51"/>
      <c r="AK14" s="51"/>
      <c r="AL14" s="51">
        <v>0.4</v>
      </c>
      <c r="AM14" s="51">
        <v>2.7</v>
      </c>
      <c r="AN14" s="51">
        <v>0.1</v>
      </c>
      <c r="AO14" s="51">
        <v>1.1000000000000001</v>
      </c>
      <c r="AP14" s="51"/>
      <c r="AQ14" s="51"/>
      <c r="AR14" s="51">
        <v>0</v>
      </c>
      <c r="AS14" s="51">
        <v>0.27</v>
      </c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V14" s="124"/>
      <c r="BW14" s="125"/>
    </row>
    <row r="15" spans="1:75" s="64" customFormat="1" ht="10.5" x14ac:dyDescent="0.25">
      <c r="A15" s="60">
        <v>10</v>
      </c>
      <c r="B15" s="61">
        <v>10</v>
      </c>
      <c r="C15" s="62">
        <v>13.5</v>
      </c>
      <c r="D15" s="62"/>
      <c r="E15" s="62"/>
      <c r="F15" s="62"/>
      <c r="G15" s="62"/>
      <c r="H15" s="62"/>
      <c r="I15" s="62"/>
      <c r="J15" s="62">
        <v>3.1</v>
      </c>
      <c r="K15" s="62">
        <v>8</v>
      </c>
      <c r="L15" s="62">
        <v>2.1</v>
      </c>
      <c r="M15" s="62">
        <v>4.46</v>
      </c>
      <c r="N15" s="62">
        <v>2</v>
      </c>
      <c r="O15" s="62">
        <v>2.5499999999999998</v>
      </c>
      <c r="P15" s="62">
        <v>1.75</v>
      </c>
      <c r="Q15" s="62">
        <v>2.2999999999999998</v>
      </c>
      <c r="R15" s="62">
        <v>0.7</v>
      </c>
      <c r="S15" s="62">
        <v>1.95</v>
      </c>
      <c r="T15" s="62">
        <v>0</v>
      </c>
      <c r="U15" s="62">
        <v>2.2000000000000002</v>
      </c>
      <c r="V15" s="62">
        <v>1.8</v>
      </c>
      <c r="W15" s="62">
        <v>14.9</v>
      </c>
      <c r="X15" s="62">
        <v>2.5</v>
      </c>
      <c r="Y15" s="51">
        <v>15.5</v>
      </c>
      <c r="Z15" s="62">
        <v>1.2</v>
      </c>
      <c r="AA15" s="62">
        <v>6.5</v>
      </c>
      <c r="AB15" s="62">
        <v>0.1</v>
      </c>
      <c r="AC15" s="62">
        <v>4</v>
      </c>
      <c r="AD15" s="62">
        <v>6</v>
      </c>
      <c r="AE15" s="62">
        <v>13.4</v>
      </c>
      <c r="AF15" s="62">
        <v>1.4</v>
      </c>
      <c r="AG15" s="62">
        <v>7.2</v>
      </c>
      <c r="AH15" s="62">
        <v>0.3</v>
      </c>
      <c r="AI15" s="62">
        <v>4</v>
      </c>
      <c r="AJ15" s="62"/>
      <c r="AK15" s="62"/>
      <c r="AL15" s="62">
        <v>0.4</v>
      </c>
      <c r="AM15" s="62">
        <v>2.1</v>
      </c>
      <c r="AN15" s="62">
        <v>0.05</v>
      </c>
      <c r="AO15" s="62">
        <v>0.8</v>
      </c>
      <c r="AP15" s="62"/>
      <c r="AQ15" s="62"/>
      <c r="AR15" s="62">
        <v>0</v>
      </c>
      <c r="AS15" s="62">
        <v>0.18</v>
      </c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2"/>
      <c r="BT15" s="62"/>
      <c r="BU15" s="84"/>
      <c r="BV15" s="126"/>
      <c r="BW15" s="127"/>
    </row>
    <row r="16" spans="1:75" s="37" customFormat="1" ht="10.5" x14ac:dyDescent="0.25">
      <c r="A16" s="54">
        <v>11</v>
      </c>
      <c r="B16" s="55">
        <v>10.1</v>
      </c>
      <c r="C16" s="51">
        <v>13.53</v>
      </c>
      <c r="D16" s="51"/>
      <c r="E16" s="51"/>
      <c r="F16" s="51"/>
      <c r="G16" s="51"/>
      <c r="H16" s="51"/>
      <c r="I16" s="51"/>
      <c r="J16" s="51">
        <v>2.8</v>
      </c>
      <c r="K16" s="51">
        <v>6.6</v>
      </c>
      <c r="L16" s="51">
        <v>2.2799999999999998</v>
      </c>
      <c r="M16" s="51">
        <v>4.37</v>
      </c>
      <c r="N16" s="51">
        <v>2.0499999999999998</v>
      </c>
      <c r="O16" s="51">
        <v>2.8</v>
      </c>
      <c r="P16" s="51">
        <v>1.55</v>
      </c>
      <c r="Q16" s="51">
        <v>2.4</v>
      </c>
      <c r="R16" s="51">
        <v>0.5</v>
      </c>
      <c r="S16" s="51">
        <v>1.9</v>
      </c>
      <c r="T16" s="51">
        <v>0</v>
      </c>
      <c r="U16" s="51">
        <v>1.33</v>
      </c>
      <c r="V16" s="51">
        <v>1.8</v>
      </c>
      <c r="W16" s="51">
        <v>10</v>
      </c>
      <c r="X16" s="51">
        <v>4.0999999999999996</v>
      </c>
      <c r="Y16" s="62">
        <v>12</v>
      </c>
      <c r="Z16" s="51">
        <v>1.7</v>
      </c>
      <c r="AA16" s="51">
        <v>4.5</v>
      </c>
      <c r="AB16" s="51">
        <v>0.4</v>
      </c>
      <c r="AC16" s="51">
        <v>3.1</v>
      </c>
      <c r="AD16" s="51">
        <v>3</v>
      </c>
      <c r="AE16" s="51">
        <v>13</v>
      </c>
      <c r="AF16" s="51">
        <v>1.2</v>
      </c>
      <c r="AG16" s="51">
        <v>7.1</v>
      </c>
      <c r="AH16" s="51">
        <v>0.3</v>
      </c>
      <c r="AI16" s="51">
        <v>3.2</v>
      </c>
      <c r="AJ16" s="51"/>
      <c r="AK16" s="51"/>
      <c r="AL16" s="51">
        <v>0.3</v>
      </c>
      <c r="AM16" s="51">
        <v>1.6</v>
      </c>
      <c r="AN16" s="51">
        <v>0</v>
      </c>
      <c r="AO16" s="51">
        <v>0.9</v>
      </c>
      <c r="AP16" s="51"/>
      <c r="AQ16" s="51"/>
      <c r="AR16" s="51">
        <v>0</v>
      </c>
      <c r="AS16" s="51">
        <v>7.0000000000000007E-2</v>
      </c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V16" s="124"/>
      <c r="BW16" s="125"/>
    </row>
    <row r="17" spans="1:75" s="64" customFormat="1" ht="10.5" x14ac:dyDescent="0.25">
      <c r="A17" s="60">
        <v>12</v>
      </c>
      <c r="B17" s="61">
        <v>10.4</v>
      </c>
      <c r="C17" s="62">
        <v>12.8</v>
      </c>
      <c r="D17" s="62"/>
      <c r="E17" s="62"/>
      <c r="F17" s="62"/>
      <c r="G17" s="62"/>
      <c r="H17" s="62"/>
      <c r="I17" s="62"/>
      <c r="J17" s="62">
        <v>2.8</v>
      </c>
      <c r="K17" s="62">
        <v>6.4</v>
      </c>
      <c r="L17" s="62">
        <v>2.2999999999999998</v>
      </c>
      <c r="M17" s="62">
        <v>4.0999999999999996</v>
      </c>
      <c r="N17" s="62">
        <v>2.1</v>
      </c>
      <c r="O17" s="62">
        <v>2.85</v>
      </c>
      <c r="P17" s="62">
        <v>1.9</v>
      </c>
      <c r="Q17" s="62">
        <v>2.7</v>
      </c>
      <c r="R17" s="62">
        <v>0.75</v>
      </c>
      <c r="S17" s="62">
        <v>2.25</v>
      </c>
      <c r="T17" s="62">
        <v>0</v>
      </c>
      <c r="U17" s="62">
        <v>1.9</v>
      </c>
      <c r="V17" s="62">
        <v>1.4</v>
      </c>
      <c r="W17" s="62">
        <v>11.7</v>
      </c>
      <c r="X17" s="62">
        <v>2.2999999999999998</v>
      </c>
      <c r="Y17" s="62">
        <v>12.8</v>
      </c>
      <c r="Z17" s="62">
        <v>0.8</v>
      </c>
      <c r="AA17" s="62">
        <v>6.8</v>
      </c>
      <c r="AB17" s="62">
        <v>0.2</v>
      </c>
      <c r="AC17" s="62">
        <v>3.2</v>
      </c>
      <c r="AD17" s="62">
        <v>4.0999999999999996</v>
      </c>
      <c r="AE17" s="62">
        <v>12.8</v>
      </c>
      <c r="AF17" s="62">
        <v>1.2</v>
      </c>
      <c r="AG17" s="62">
        <v>6.9</v>
      </c>
      <c r="AH17" s="62">
        <v>0.3</v>
      </c>
      <c r="AI17" s="62">
        <v>2.7</v>
      </c>
      <c r="AJ17" s="62"/>
      <c r="AK17" s="62"/>
      <c r="AL17" s="62">
        <v>0.3</v>
      </c>
      <c r="AM17" s="62">
        <v>1.3</v>
      </c>
      <c r="AN17" s="62">
        <v>0</v>
      </c>
      <c r="AO17" s="62">
        <v>0.9</v>
      </c>
      <c r="AP17" s="62"/>
      <c r="AQ17" s="62"/>
      <c r="AR17" s="62">
        <v>0</v>
      </c>
      <c r="AS17" s="62">
        <v>0</v>
      </c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84"/>
      <c r="BV17" s="126"/>
      <c r="BW17" s="127"/>
    </row>
    <row r="18" spans="1:75" s="64" customFormat="1" ht="10.5" x14ac:dyDescent="0.25">
      <c r="A18" s="60">
        <v>13</v>
      </c>
      <c r="B18" s="61">
        <v>10.199999999999999</v>
      </c>
      <c r="C18" s="62">
        <v>14.7</v>
      </c>
      <c r="D18" s="62"/>
      <c r="E18" s="62"/>
      <c r="F18" s="62"/>
      <c r="G18" s="62"/>
      <c r="H18" s="62"/>
      <c r="I18" s="62"/>
      <c r="J18" s="62">
        <v>2.2999999999999998</v>
      </c>
      <c r="K18" s="62">
        <v>5.6</v>
      </c>
      <c r="L18" s="62">
        <v>1.26</v>
      </c>
      <c r="M18" s="62">
        <v>3.41</v>
      </c>
      <c r="N18" s="62">
        <v>2.2999999999999998</v>
      </c>
      <c r="O18" s="62">
        <v>2.8</v>
      </c>
      <c r="P18" s="62">
        <v>2</v>
      </c>
      <c r="Q18" s="62">
        <v>2.8</v>
      </c>
      <c r="R18" s="62">
        <v>1.2</v>
      </c>
      <c r="S18" s="62">
        <v>2.5</v>
      </c>
      <c r="T18" s="62">
        <v>0</v>
      </c>
      <c r="U18" s="62">
        <v>2.61</v>
      </c>
      <c r="V18" s="62">
        <v>1.4</v>
      </c>
      <c r="W18" s="62">
        <v>9.8000000000000007</v>
      </c>
      <c r="X18" s="62">
        <v>3.2</v>
      </c>
      <c r="Y18" s="51">
        <v>11.5</v>
      </c>
      <c r="Z18" s="62">
        <v>0.7</v>
      </c>
      <c r="AA18" s="62">
        <v>6.2</v>
      </c>
      <c r="AB18" s="62">
        <v>0.1</v>
      </c>
      <c r="AC18" s="62">
        <v>2.7</v>
      </c>
      <c r="AD18" s="62">
        <v>3</v>
      </c>
      <c r="AE18" s="62">
        <v>13.1</v>
      </c>
      <c r="AF18" s="62">
        <v>2.1</v>
      </c>
      <c r="AG18" s="62">
        <v>6.6</v>
      </c>
      <c r="AH18" s="62">
        <v>0.3</v>
      </c>
      <c r="AI18" s="62">
        <v>2.4</v>
      </c>
      <c r="AJ18" s="62"/>
      <c r="AK18" s="62"/>
      <c r="AL18" s="62">
        <v>0.2</v>
      </c>
      <c r="AM18" s="62">
        <v>1.2</v>
      </c>
      <c r="AN18" s="62">
        <v>0</v>
      </c>
      <c r="AO18" s="62">
        <v>0.9</v>
      </c>
      <c r="AP18" s="62"/>
      <c r="AQ18" s="62"/>
      <c r="AR18" s="62">
        <v>0</v>
      </c>
      <c r="AS18" s="62">
        <v>0</v>
      </c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2"/>
      <c r="BS18" s="62"/>
      <c r="BT18" s="62"/>
      <c r="BU18" s="84"/>
      <c r="BV18" s="126"/>
      <c r="BW18" s="127"/>
    </row>
    <row r="19" spans="1:75" s="37" customFormat="1" ht="10.5" x14ac:dyDescent="0.25">
      <c r="A19" s="54">
        <v>14</v>
      </c>
      <c r="B19" s="55">
        <v>10.5</v>
      </c>
      <c r="C19" s="51">
        <v>14.9</v>
      </c>
      <c r="D19" s="51"/>
      <c r="E19" s="51"/>
      <c r="F19" s="51"/>
      <c r="G19" s="51"/>
      <c r="H19" s="51"/>
      <c r="I19" s="51"/>
      <c r="J19" s="51">
        <v>2</v>
      </c>
      <c r="K19" s="51">
        <v>5.5</v>
      </c>
      <c r="L19" s="51">
        <v>1.1599999999999999</v>
      </c>
      <c r="M19" s="51">
        <v>3.27</v>
      </c>
      <c r="N19" s="51">
        <v>1.9</v>
      </c>
      <c r="O19" s="51">
        <v>2.65</v>
      </c>
      <c r="P19" s="51">
        <v>1.9</v>
      </c>
      <c r="Q19" s="51">
        <v>2.7</v>
      </c>
      <c r="R19" s="51">
        <v>1.7</v>
      </c>
      <c r="S19" s="51">
        <v>2.5</v>
      </c>
      <c r="T19" s="51">
        <v>0.1</v>
      </c>
      <c r="U19" s="51">
        <v>3.1</v>
      </c>
      <c r="V19" s="51">
        <v>0.5</v>
      </c>
      <c r="W19" s="51">
        <v>12</v>
      </c>
      <c r="X19" s="51">
        <v>2.2999999999999998</v>
      </c>
      <c r="Y19" s="51">
        <v>13.2</v>
      </c>
      <c r="Z19" s="51">
        <v>0.6</v>
      </c>
      <c r="AA19" s="51">
        <v>7.5</v>
      </c>
      <c r="AB19" s="51">
        <v>0.2</v>
      </c>
      <c r="AC19" s="51">
        <v>3.1</v>
      </c>
      <c r="AD19" s="51">
        <v>2.8</v>
      </c>
      <c r="AE19" s="51">
        <v>12.4</v>
      </c>
      <c r="AF19" s="51">
        <v>1</v>
      </c>
      <c r="AG19" s="51">
        <v>7.8</v>
      </c>
      <c r="AH19" s="51">
        <v>0.3</v>
      </c>
      <c r="AI19" s="51">
        <v>2.6</v>
      </c>
      <c r="AJ19" s="51"/>
      <c r="AK19" s="51"/>
      <c r="AL19" s="51">
        <v>0.3</v>
      </c>
      <c r="AM19" s="51">
        <v>1.5</v>
      </c>
      <c r="AN19" s="51">
        <v>0</v>
      </c>
      <c r="AO19" s="51">
        <v>1</v>
      </c>
      <c r="AP19" s="51"/>
      <c r="AQ19" s="51"/>
      <c r="AR19" s="51">
        <v>0</v>
      </c>
      <c r="AS19" s="62">
        <v>0</v>
      </c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83"/>
      <c r="BV19" s="124"/>
      <c r="BW19" s="125"/>
    </row>
    <row r="20" spans="1:75" s="37" customFormat="1" ht="10.5" x14ac:dyDescent="0.25">
      <c r="A20" s="54">
        <v>15</v>
      </c>
      <c r="B20" s="55">
        <v>9.5</v>
      </c>
      <c r="C20" s="51">
        <v>12.9</v>
      </c>
      <c r="D20" s="51"/>
      <c r="E20" s="51"/>
      <c r="F20" s="51"/>
      <c r="G20" s="51"/>
      <c r="H20" s="51"/>
      <c r="I20" s="51"/>
      <c r="J20" s="51">
        <v>2</v>
      </c>
      <c r="K20" s="51">
        <v>7</v>
      </c>
      <c r="L20" s="51">
        <v>1.68</v>
      </c>
      <c r="M20" s="51">
        <v>3.68</v>
      </c>
      <c r="N20" s="51">
        <v>1.85</v>
      </c>
      <c r="O20" s="51">
        <v>2.2000000000000002</v>
      </c>
      <c r="P20" s="51">
        <v>1.8</v>
      </c>
      <c r="Q20" s="51">
        <v>2.2999999999999998</v>
      </c>
      <c r="R20" s="51">
        <v>1.7</v>
      </c>
      <c r="S20" s="51">
        <v>2.2999999999999998</v>
      </c>
      <c r="T20" s="51">
        <v>0</v>
      </c>
      <c r="U20" s="51">
        <v>2.57</v>
      </c>
      <c r="V20" s="51">
        <v>0.9</v>
      </c>
      <c r="W20" s="51">
        <v>14.1</v>
      </c>
      <c r="X20" s="51">
        <v>3.1</v>
      </c>
      <c r="Y20" s="51">
        <v>15</v>
      </c>
      <c r="Z20" s="51">
        <v>1</v>
      </c>
      <c r="AA20" s="51">
        <v>8.8000000000000007</v>
      </c>
      <c r="AB20" s="51">
        <v>0.2</v>
      </c>
      <c r="AC20" s="51">
        <v>3.7</v>
      </c>
      <c r="AD20" s="51">
        <v>2.8</v>
      </c>
      <c r="AE20" s="51">
        <v>12.5</v>
      </c>
      <c r="AF20" s="51">
        <v>1.2</v>
      </c>
      <c r="AG20" s="51">
        <v>8.8000000000000007</v>
      </c>
      <c r="AH20" s="51">
        <v>0</v>
      </c>
      <c r="AI20" s="51">
        <v>5.0999999999999996</v>
      </c>
      <c r="AJ20" s="51"/>
      <c r="AK20" s="51"/>
      <c r="AL20" s="51">
        <v>0.5</v>
      </c>
      <c r="AM20" s="51">
        <v>3.1</v>
      </c>
      <c r="AN20" s="51">
        <v>0</v>
      </c>
      <c r="AO20" s="51">
        <v>1.7</v>
      </c>
      <c r="AP20" s="51"/>
      <c r="AQ20" s="51"/>
      <c r="AR20" s="51">
        <v>0</v>
      </c>
      <c r="AS20" s="51">
        <v>1.07</v>
      </c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83"/>
      <c r="BV20" s="124"/>
      <c r="BW20" s="125"/>
    </row>
    <row r="21" spans="1:75" s="37" customFormat="1" ht="10.5" x14ac:dyDescent="0.25">
      <c r="A21" s="54">
        <v>16</v>
      </c>
      <c r="B21" s="55">
        <v>9.5</v>
      </c>
      <c r="C21" s="51">
        <v>13</v>
      </c>
      <c r="D21" s="51"/>
      <c r="E21" s="51"/>
      <c r="F21" s="51"/>
      <c r="G21" s="51"/>
      <c r="H21" s="51"/>
      <c r="I21" s="51"/>
      <c r="J21" s="51">
        <v>2.4</v>
      </c>
      <c r="K21" s="51">
        <v>7.6</v>
      </c>
      <c r="L21" s="51">
        <v>1.63</v>
      </c>
      <c r="M21" s="51">
        <v>3.78</v>
      </c>
      <c r="N21" s="51">
        <v>1.65</v>
      </c>
      <c r="O21" s="51">
        <v>2.0499999999999998</v>
      </c>
      <c r="P21" s="51">
        <v>1.75</v>
      </c>
      <c r="Q21" s="51">
        <v>2.2000000000000002</v>
      </c>
      <c r="R21" s="51">
        <v>1.6</v>
      </c>
      <c r="S21" s="51">
        <v>2.25</v>
      </c>
      <c r="T21" s="51">
        <v>0</v>
      </c>
      <c r="U21" s="51">
        <v>2</v>
      </c>
      <c r="V21" s="51">
        <v>1.5</v>
      </c>
      <c r="W21" s="51">
        <v>14.8</v>
      </c>
      <c r="X21" s="51">
        <v>2.8</v>
      </c>
      <c r="Y21" s="51">
        <v>15.8</v>
      </c>
      <c r="Z21" s="51">
        <v>1.5</v>
      </c>
      <c r="AA21" s="51">
        <v>8.6999999999999993</v>
      </c>
      <c r="AB21" s="51">
        <v>0.3</v>
      </c>
      <c r="AC21" s="51">
        <v>6.1</v>
      </c>
      <c r="AD21" s="51">
        <v>2.6</v>
      </c>
      <c r="AE21" s="51">
        <v>15.1</v>
      </c>
      <c r="AF21" s="51">
        <v>2</v>
      </c>
      <c r="AG21" s="51">
        <v>9.4</v>
      </c>
      <c r="AH21" s="51">
        <v>0.8</v>
      </c>
      <c r="AI21" s="51">
        <v>5.3</v>
      </c>
      <c r="AJ21" s="51"/>
      <c r="AK21" s="51"/>
      <c r="AL21" s="51">
        <v>0.9</v>
      </c>
      <c r="AM21" s="51">
        <v>3.6</v>
      </c>
      <c r="AN21" s="51">
        <v>0</v>
      </c>
      <c r="AO21" s="51">
        <v>2.7</v>
      </c>
      <c r="AP21" s="51"/>
      <c r="AQ21" s="51"/>
      <c r="AR21" s="51">
        <v>0</v>
      </c>
      <c r="AS21" s="51">
        <v>1.03</v>
      </c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83"/>
      <c r="BV21" s="124"/>
      <c r="BW21" s="125"/>
    </row>
    <row r="22" spans="1:75" s="37" customFormat="1" ht="10.5" x14ac:dyDescent="0.25">
      <c r="A22" s="54">
        <v>17</v>
      </c>
      <c r="B22" s="55">
        <v>9.1999999999999993</v>
      </c>
      <c r="C22" s="51">
        <v>12.9</v>
      </c>
      <c r="D22" s="51"/>
      <c r="E22" s="51"/>
      <c r="F22" s="51"/>
      <c r="G22" s="51"/>
      <c r="H22" s="51"/>
      <c r="I22" s="51"/>
      <c r="J22" s="51">
        <v>3.2</v>
      </c>
      <c r="K22" s="51">
        <v>7.8</v>
      </c>
      <c r="L22" s="51">
        <v>1.95</v>
      </c>
      <c r="M22" s="51">
        <v>3.56</v>
      </c>
      <c r="N22" s="51">
        <v>1.7</v>
      </c>
      <c r="O22" s="51">
        <v>2</v>
      </c>
      <c r="P22" s="51">
        <v>1.7</v>
      </c>
      <c r="Q22" s="51">
        <v>2</v>
      </c>
      <c r="R22" s="51">
        <v>1.6</v>
      </c>
      <c r="S22" s="51">
        <v>2</v>
      </c>
      <c r="T22" s="51">
        <v>0</v>
      </c>
      <c r="U22" s="51">
        <v>2.2200000000000002</v>
      </c>
      <c r="V22" s="51">
        <v>2.1</v>
      </c>
      <c r="W22" s="51">
        <v>15.6</v>
      </c>
      <c r="X22" s="51">
        <v>4.5</v>
      </c>
      <c r="Y22" s="51">
        <v>16.7</v>
      </c>
      <c r="Z22" s="51">
        <v>1.7</v>
      </c>
      <c r="AA22" s="51">
        <v>9.9</v>
      </c>
      <c r="AB22" s="51">
        <v>1.4</v>
      </c>
      <c r="AC22" s="51">
        <v>7.4</v>
      </c>
      <c r="AD22" s="51">
        <v>2.8</v>
      </c>
      <c r="AE22" s="51">
        <v>15.8</v>
      </c>
      <c r="AF22" s="51">
        <v>2.5</v>
      </c>
      <c r="AG22" s="51">
        <v>10.1</v>
      </c>
      <c r="AH22" s="51">
        <v>1.1000000000000001</v>
      </c>
      <c r="AI22" s="51">
        <v>5.7</v>
      </c>
      <c r="AJ22" s="51"/>
      <c r="AK22" s="51"/>
      <c r="AL22" s="51">
        <v>3.1</v>
      </c>
      <c r="AM22" s="51">
        <v>4.4000000000000004</v>
      </c>
      <c r="AN22" s="51">
        <v>0.4</v>
      </c>
      <c r="AO22" s="51">
        <v>3.4</v>
      </c>
      <c r="AP22" s="51"/>
      <c r="AQ22" s="51"/>
      <c r="AR22" s="51">
        <v>0</v>
      </c>
      <c r="AS22" s="51">
        <v>1.23</v>
      </c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83"/>
      <c r="BV22" s="124"/>
      <c r="BW22" s="125"/>
    </row>
    <row r="23" spans="1:75" s="37" customFormat="1" ht="10.5" x14ac:dyDescent="0.25">
      <c r="A23" s="54">
        <v>18</v>
      </c>
      <c r="B23" s="55">
        <v>9.8000000000000007</v>
      </c>
      <c r="C23" s="51">
        <v>12.4</v>
      </c>
      <c r="D23" s="51"/>
      <c r="E23" s="51"/>
      <c r="F23" s="51"/>
      <c r="G23" s="51"/>
      <c r="H23" s="51"/>
      <c r="I23" s="51"/>
      <c r="J23" s="51">
        <v>3.6</v>
      </c>
      <c r="K23" s="51">
        <v>8</v>
      </c>
      <c r="L23" s="51">
        <v>1.86</v>
      </c>
      <c r="M23" s="51">
        <v>3.92</v>
      </c>
      <c r="N23" s="51">
        <v>1.8</v>
      </c>
      <c r="O23" s="51">
        <v>2.2000000000000002</v>
      </c>
      <c r="P23" s="51">
        <v>1.75</v>
      </c>
      <c r="Q23" s="51">
        <v>2.2999999999999998</v>
      </c>
      <c r="R23" s="51">
        <v>1.7</v>
      </c>
      <c r="S23" s="51">
        <v>2</v>
      </c>
      <c r="T23" s="51">
        <v>0</v>
      </c>
      <c r="U23" s="51">
        <v>2.35</v>
      </c>
      <c r="V23" s="51">
        <v>2.8</v>
      </c>
      <c r="W23" s="51">
        <v>15.8</v>
      </c>
      <c r="X23" s="51">
        <v>3.6</v>
      </c>
      <c r="Y23" s="51">
        <v>16</v>
      </c>
      <c r="Z23" s="51">
        <v>2.2000000000000002</v>
      </c>
      <c r="AA23" s="51">
        <v>9.1999999999999993</v>
      </c>
      <c r="AB23" s="51">
        <v>1.4</v>
      </c>
      <c r="AC23" s="51">
        <v>7</v>
      </c>
      <c r="AD23" s="51">
        <v>2.5</v>
      </c>
      <c r="AE23" s="51">
        <v>16.2</v>
      </c>
      <c r="AF23" s="51">
        <v>3</v>
      </c>
      <c r="AG23" s="51">
        <v>10.199999999999999</v>
      </c>
      <c r="AH23" s="51">
        <v>2.4</v>
      </c>
      <c r="AI23" s="51">
        <v>6.3</v>
      </c>
      <c r="AJ23" s="51"/>
      <c r="AK23" s="51"/>
      <c r="AL23" s="51">
        <v>4.0999999999999996</v>
      </c>
      <c r="AM23" s="51">
        <v>4.5</v>
      </c>
      <c r="AN23" s="51">
        <v>0.25</v>
      </c>
      <c r="AO23" s="51">
        <v>4.05</v>
      </c>
      <c r="AP23" s="51"/>
      <c r="AQ23" s="51"/>
      <c r="AR23" s="51">
        <v>0</v>
      </c>
      <c r="AS23" s="51">
        <v>1.47</v>
      </c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V23" s="124"/>
      <c r="BW23" s="125"/>
    </row>
    <row r="24" spans="1:75" s="37" customFormat="1" ht="10.5" x14ac:dyDescent="0.25">
      <c r="A24" s="54">
        <v>19</v>
      </c>
      <c r="B24" s="55">
        <v>11.6</v>
      </c>
      <c r="C24" s="51">
        <v>14</v>
      </c>
      <c r="D24" s="51"/>
      <c r="E24" s="51"/>
      <c r="F24" s="51"/>
      <c r="G24" s="51"/>
      <c r="H24" s="51"/>
      <c r="I24" s="51"/>
      <c r="J24" s="51">
        <v>3.8</v>
      </c>
      <c r="K24" s="51">
        <v>9.1</v>
      </c>
      <c r="L24" s="51">
        <v>1.9</v>
      </c>
      <c r="M24" s="51">
        <v>4.97</v>
      </c>
      <c r="N24" s="51">
        <v>1.8</v>
      </c>
      <c r="O24" s="51">
        <v>2.2000000000000002</v>
      </c>
      <c r="P24" s="51">
        <v>1.7</v>
      </c>
      <c r="Q24" s="51">
        <v>2.25</v>
      </c>
      <c r="R24" s="51">
        <v>1.8</v>
      </c>
      <c r="S24" s="51">
        <v>2.0499999999999998</v>
      </c>
      <c r="T24" s="51">
        <v>0</v>
      </c>
      <c r="U24" s="51">
        <v>2.35</v>
      </c>
      <c r="V24" s="51">
        <v>3.4</v>
      </c>
      <c r="W24" s="51">
        <v>15.4</v>
      </c>
      <c r="X24" s="51">
        <v>5.0999999999999996</v>
      </c>
      <c r="Y24" s="51">
        <v>16.2</v>
      </c>
      <c r="Z24" s="51">
        <v>3</v>
      </c>
      <c r="AA24" s="51">
        <v>9.1</v>
      </c>
      <c r="AB24" s="51">
        <v>1.2</v>
      </c>
      <c r="AC24" s="51">
        <v>6.8</v>
      </c>
      <c r="AD24" s="51">
        <v>2.6</v>
      </c>
      <c r="AE24" s="51">
        <v>16.399999999999999</v>
      </c>
      <c r="AF24" s="51">
        <v>3.1</v>
      </c>
      <c r="AG24" s="51">
        <v>9.8000000000000007</v>
      </c>
      <c r="AH24" s="51">
        <v>3.2</v>
      </c>
      <c r="AI24" s="51">
        <v>6</v>
      </c>
      <c r="AJ24" s="51"/>
      <c r="AK24" s="51"/>
      <c r="AL24" s="51">
        <v>3.2</v>
      </c>
      <c r="AM24" s="51">
        <v>4.8</v>
      </c>
      <c r="AN24" s="51">
        <v>0.1</v>
      </c>
      <c r="AO24" s="51">
        <v>4.2</v>
      </c>
      <c r="AP24" s="51"/>
      <c r="AQ24" s="51"/>
      <c r="AR24" s="51">
        <v>0</v>
      </c>
      <c r="AS24" s="51">
        <v>1.21</v>
      </c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83"/>
      <c r="BV24" s="124"/>
      <c r="BW24" s="125"/>
    </row>
    <row r="25" spans="1:75" s="37" customFormat="1" ht="10.5" x14ac:dyDescent="0.25">
      <c r="A25" s="54">
        <v>20</v>
      </c>
      <c r="B25" s="55">
        <v>10.1</v>
      </c>
      <c r="C25" s="51">
        <v>13.8</v>
      </c>
      <c r="D25" s="51"/>
      <c r="E25" s="51"/>
      <c r="F25" s="51"/>
      <c r="G25" s="51"/>
      <c r="H25" s="51"/>
      <c r="I25" s="51"/>
      <c r="J25" s="51">
        <v>3.9</v>
      </c>
      <c r="K25" s="51">
        <v>8.9</v>
      </c>
      <c r="L25" s="51">
        <v>1.76</v>
      </c>
      <c r="M25" s="51">
        <v>5.0199999999999996</v>
      </c>
      <c r="N25" s="51">
        <v>2.1</v>
      </c>
      <c r="O25" s="51">
        <v>2.5</v>
      </c>
      <c r="P25" s="51">
        <v>1.85</v>
      </c>
      <c r="Q25" s="51">
        <v>2.2000000000000002</v>
      </c>
      <c r="R25" s="51">
        <v>1.5</v>
      </c>
      <c r="S25" s="51">
        <v>1.95</v>
      </c>
      <c r="T25" s="51">
        <v>0</v>
      </c>
      <c r="U25" s="51">
        <v>2.4500000000000002</v>
      </c>
      <c r="V25" s="51">
        <v>3.4</v>
      </c>
      <c r="W25" s="51">
        <v>15.4</v>
      </c>
      <c r="X25" s="51">
        <v>4.3</v>
      </c>
      <c r="Y25" s="51">
        <v>16.100000000000001</v>
      </c>
      <c r="Z25" s="51">
        <v>3</v>
      </c>
      <c r="AA25" s="51">
        <v>9</v>
      </c>
      <c r="AB25" s="51">
        <v>0.8</v>
      </c>
      <c r="AC25" s="51">
        <v>6.7</v>
      </c>
      <c r="AD25" s="51">
        <v>2.5</v>
      </c>
      <c r="AE25" s="51">
        <v>16.8</v>
      </c>
      <c r="AF25" s="51">
        <v>3.3</v>
      </c>
      <c r="AG25" s="51">
        <v>10.1</v>
      </c>
      <c r="AH25" s="51">
        <v>2.9</v>
      </c>
      <c r="AI25" s="51">
        <v>5.6</v>
      </c>
      <c r="AJ25" s="51"/>
      <c r="AK25" s="51"/>
      <c r="AL25" s="51">
        <v>2.5</v>
      </c>
      <c r="AM25" s="51">
        <v>4.5999999999999996</v>
      </c>
      <c r="AN25" s="51">
        <v>0.1</v>
      </c>
      <c r="AO25" s="51">
        <v>3.4</v>
      </c>
      <c r="AP25" s="51"/>
      <c r="AQ25" s="51"/>
      <c r="AR25" s="51">
        <v>0</v>
      </c>
      <c r="AS25" s="51">
        <v>0.98</v>
      </c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83"/>
      <c r="BV25" s="124"/>
      <c r="BW25" s="125"/>
    </row>
    <row r="26" spans="1:75" s="37" customFormat="1" ht="10.5" x14ac:dyDescent="0.25">
      <c r="A26" s="54">
        <v>21</v>
      </c>
      <c r="B26" s="55">
        <v>9.4</v>
      </c>
      <c r="C26" s="51">
        <v>13.3</v>
      </c>
      <c r="D26" s="51"/>
      <c r="E26" s="51"/>
      <c r="F26" s="51"/>
      <c r="G26" s="51"/>
      <c r="H26" s="51"/>
      <c r="I26" s="51"/>
      <c r="J26" s="51">
        <v>3.6</v>
      </c>
      <c r="K26" s="51">
        <v>9.6999999999999993</v>
      </c>
      <c r="L26" s="51">
        <v>1.67</v>
      </c>
      <c r="M26" s="51">
        <v>4.3600000000000003</v>
      </c>
      <c r="N26" s="51">
        <v>1.7</v>
      </c>
      <c r="O26" s="51">
        <v>2.85</v>
      </c>
      <c r="P26" s="51">
        <v>1.6</v>
      </c>
      <c r="Q26" s="51">
        <v>2.4</v>
      </c>
      <c r="R26" s="51">
        <v>1.5</v>
      </c>
      <c r="S26" s="51">
        <v>1.7</v>
      </c>
      <c r="T26" s="51">
        <v>0</v>
      </c>
      <c r="U26" s="51">
        <v>2.2400000000000002</v>
      </c>
      <c r="V26" s="51">
        <v>2</v>
      </c>
      <c r="W26" s="51">
        <v>14.8</v>
      </c>
      <c r="X26" s="51">
        <v>3.8</v>
      </c>
      <c r="Y26" s="51">
        <v>15.3</v>
      </c>
      <c r="Z26" s="51">
        <v>1.2</v>
      </c>
      <c r="AA26" s="51">
        <v>7.8</v>
      </c>
      <c r="AB26" s="51">
        <v>0.5</v>
      </c>
      <c r="AC26" s="51">
        <v>6</v>
      </c>
      <c r="AD26" s="51">
        <v>2.6</v>
      </c>
      <c r="AE26" s="51">
        <v>16.399999999999999</v>
      </c>
      <c r="AF26" s="51">
        <v>2.6</v>
      </c>
      <c r="AG26" s="51">
        <v>10.5</v>
      </c>
      <c r="AH26" s="51">
        <v>2.7</v>
      </c>
      <c r="AI26" s="51">
        <v>5.2</v>
      </c>
      <c r="AJ26" s="51"/>
      <c r="AK26" s="51"/>
      <c r="AL26" s="51">
        <v>0.5</v>
      </c>
      <c r="AM26" s="51">
        <v>4.5</v>
      </c>
      <c r="AN26" s="51">
        <v>0.05</v>
      </c>
      <c r="AO26" s="51">
        <v>2.85</v>
      </c>
      <c r="AP26" s="51"/>
      <c r="AQ26" s="51"/>
      <c r="AR26" s="51">
        <v>0</v>
      </c>
      <c r="AS26" s="51">
        <v>0.87</v>
      </c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83"/>
      <c r="BV26" s="124"/>
      <c r="BW26" s="125"/>
    </row>
    <row r="27" spans="1:75" s="37" customFormat="1" ht="10.5" x14ac:dyDescent="0.25">
      <c r="A27" s="54">
        <v>22</v>
      </c>
      <c r="B27" s="55">
        <v>0.96</v>
      </c>
      <c r="C27" s="51">
        <v>11.6</v>
      </c>
      <c r="D27" s="51"/>
      <c r="E27" s="51"/>
      <c r="F27" s="51"/>
      <c r="G27" s="51"/>
      <c r="H27" s="51"/>
      <c r="I27" s="51"/>
      <c r="J27" s="51">
        <v>3.1</v>
      </c>
      <c r="K27" s="51">
        <v>9.4</v>
      </c>
      <c r="L27" s="51">
        <v>2.02</v>
      </c>
      <c r="M27" s="51">
        <v>3.4</v>
      </c>
      <c r="N27" s="51">
        <v>1.05</v>
      </c>
      <c r="O27" s="51">
        <v>1.9</v>
      </c>
      <c r="P27" s="51">
        <v>1.3</v>
      </c>
      <c r="Q27" s="51">
        <v>1.9</v>
      </c>
      <c r="R27" s="51">
        <v>1.2</v>
      </c>
      <c r="S27" s="51">
        <v>1.6</v>
      </c>
      <c r="T27" s="51">
        <v>0</v>
      </c>
      <c r="U27" s="51">
        <v>1.65</v>
      </c>
      <c r="V27" s="51">
        <v>2.1</v>
      </c>
      <c r="W27" s="51">
        <v>12.7</v>
      </c>
      <c r="X27" s="51">
        <v>3.4</v>
      </c>
      <c r="Y27" s="51">
        <v>13.9</v>
      </c>
      <c r="Z27" s="51">
        <v>1</v>
      </c>
      <c r="AA27" s="51">
        <v>6.3</v>
      </c>
      <c r="AB27" s="51">
        <v>0.4</v>
      </c>
      <c r="AC27" s="51">
        <v>4.2</v>
      </c>
      <c r="AD27" s="51">
        <v>10.8</v>
      </c>
      <c r="AE27" s="51">
        <v>15.7</v>
      </c>
      <c r="AF27" s="51">
        <v>5.4</v>
      </c>
      <c r="AG27" s="51">
        <v>8.1999999999999993</v>
      </c>
      <c r="AH27" s="51">
        <v>2.4</v>
      </c>
      <c r="AI27" s="51">
        <v>4.8</v>
      </c>
      <c r="AJ27" s="51"/>
      <c r="AK27" s="51"/>
      <c r="AL27" s="51">
        <v>1.4</v>
      </c>
      <c r="AM27" s="51">
        <v>3.3</v>
      </c>
      <c r="AN27" s="51">
        <v>0</v>
      </c>
      <c r="AO27" s="51">
        <v>1.1499999999999999</v>
      </c>
      <c r="AP27" s="51"/>
      <c r="AQ27" s="51"/>
      <c r="AR27" s="51">
        <v>0</v>
      </c>
      <c r="AS27" s="51">
        <v>0.43</v>
      </c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83"/>
      <c r="BV27" s="124"/>
      <c r="BW27" s="125"/>
    </row>
    <row r="28" spans="1:75" s="37" customFormat="1" ht="10.5" x14ac:dyDescent="0.25">
      <c r="A28" s="54">
        <v>23</v>
      </c>
      <c r="B28" s="55">
        <v>1.4</v>
      </c>
      <c r="C28" s="51">
        <v>9.1999999999999993</v>
      </c>
      <c r="D28" s="51"/>
      <c r="E28" s="51"/>
      <c r="F28" s="51"/>
      <c r="G28" s="51"/>
      <c r="H28" s="51"/>
      <c r="I28" s="51"/>
      <c r="J28" s="51">
        <v>2.2999999999999998</v>
      </c>
      <c r="K28" s="51">
        <v>5.8</v>
      </c>
      <c r="L28" s="51">
        <v>0.71</v>
      </c>
      <c r="M28" s="51">
        <v>2.64</v>
      </c>
      <c r="N28" s="51">
        <v>1.2</v>
      </c>
      <c r="O28" s="51">
        <v>1.6</v>
      </c>
      <c r="P28" s="51">
        <v>1.05</v>
      </c>
      <c r="Q28" s="51">
        <v>1.7</v>
      </c>
      <c r="R28" s="51">
        <v>0.7</v>
      </c>
      <c r="S28" s="51">
        <v>1.75</v>
      </c>
      <c r="T28" s="51">
        <v>0</v>
      </c>
      <c r="U28" s="51">
        <v>1.75</v>
      </c>
      <c r="V28" s="51">
        <v>2.2999999999999998</v>
      </c>
      <c r="W28" s="51">
        <v>11.1</v>
      </c>
      <c r="X28" s="51">
        <v>3.1</v>
      </c>
      <c r="Y28" s="51">
        <v>11.5</v>
      </c>
      <c r="Z28" s="51">
        <v>1.2</v>
      </c>
      <c r="AA28" s="51">
        <v>5.4</v>
      </c>
      <c r="AB28" s="51">
        <v>0.5</v>
      </c>
      <c r="AC28" s="51">
        <v>3.1</v>
      </c>
      <c r="AD28" s="51">
        <v>2.4</v>
      </c>
      <c r="AE28" s="51">
        <v>14.5</v>
      </c>
      <c r="AF28" s="51">
        <v>4.2</v>
      </c>
      <c r="AG28" s="51">
        <v>7.2</v>
      </c>
      <c r="AH28" s="51">
        <v>1.1000000000000001</v>
      </c>
      <c r="AI28" s="51">
        <v>3.5</v>
      </c>
      <c r="AJ28" s="51"/>
      <c r="AK28" s="51"/>
      <c r="AL28" s="51">
        <v>1.2</v>
      </c>
      <c r="AM28" s="51">
        <v>2.2000000000000002</v>
      </c>
      <c r="AN28" s="51">
        <v>0</v>
      </c>
      <c r="AO28" s="51">
        <v>0.2</v>
      </c>
      <c r="AP28" s="51"/>
      <c r="AQ28" s="51"/>
      <c r="AR28" s="51">
        <v>0</v>
      </c>
      <c r="AS28" s="51">
        <v>0.3</v>
      </c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1"/>
      <c r="BU28" s="83"/>
      <c r="BV28" s="124"/>
      <c r="BW28" s="125"/>
    </row>
    <row r="29" spans="1:75" s="37" customFormat="1" ht="10.5" x14ac:dyDescent="0.25">
      <c r="A29" s="54">
        <v>24</v>
      </c>
      <c r="B29" s="55">
        <v>8.4</v>
      </c>
      <c r="C29" s="51">
        <v>13.8</v>
      </c>
      <c r="D29" s="51"/>
      <c r="E29" s="51"/>
      <c r="F29" s="51"/>
      <c r="G29" s="51"/>
      <c r="H29" s="51"/>
      <c r="I29" s="51"/>
      <c r="J29" s="51">
        <v>2</v>
      </c>
      <c r="K29" s="51">
        <v>4.5999999999999996</v>
      </c>
      <c r="L29" s="51">
        <v>0.6</v>
      </c>
      <c r="M29" s="51">
        <v>1.99</v>
      </c>
      <c r="N29" s="51">
        <v>1</v>
      </c>
      <c r="O29" s="51">
        <v>1.25</v>
      </c>
      <c r="P29" s="51">
        <v>1.05</v>
      </c>
      <c r="Q29" s="51">
        <v>1.4</v>
      </c>
      <c r="R29" s="51">
        <v>0.4</v>
      </c>
      <c r="S29" s="51">
        <v>1.25</v>
      </c>
      <c r="T29" s="51">
        <v>0</v>
      </c>
      <c r="U29" s="51">
        <v>1.4</v>
      </c>
      <c r="V29" s="51">
        <v>5.7</v>
      </c>
      <c r="W29" s="51">
        <v>10.5</v>
      </c>
      <c r="X29" s="51">
        <v>2.1</v>
      </c>
      <c r="Y29" s="51">
        <v>10.9</v>
      </c>
      <c r="Z29" s="51">
        <v>0.5</v>
      </c>
      <c r="AA29" s="51">
        <v>4.5</v>
      </c>
      <c r="AB29" s="51">
        <v>0.2</v>
      </c>
      <c r="AC29" s="51">
        <v>2.4</v>
      </c>
      <c r="AD29" s="51">
        <v>2.5</v>
      </c>
      <c r="AE29" s="51">
        <v>13.6</v>
      </c>
      <c r="AF29" s="51">
        <v>1</v>
      </c>
      <c r="AG29" s="51">
        <v>5.6</v>
      </c>
      <c r="AH29" s="51">
        <v>0.8</v>
      </c>
      <c r="AI29" s="51">
        <v>2.8</v>
      </c>
      <c r="AJ29" s="51"/>
      <c r="AK29" s="51"/>
      <c r="AL29" s="51">
        <v>0.2</v>
      </c>
      <c r="AM29" s="51">
        <v>0.8</v>
      </c>
      <c r="AN29" s="51">
        <v>0</v>
      </c>
      <c r="AO29" s="51">
        <v>0.1</v>
      </c>
      <c r="AP29" s="51"/>
      <c r="AQ29" s="51"/>
      <c r="AR29" s="51">
        <v>0</v>
      </c>
      <c r="AS29" s="51">
        <v>0.23</v>
      </c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1"/>
      <c r="BU29" s="83"/>
      <c r="BV29" s="124"/>
      <c r="BW29" s="125"/>
    </row>
    <row r="30" spans="1:75" s="37" customFormat="1" ht="10.5" x14ac:dyDescent="0.25">
      <c r="A30" s="54">
        <v>25</v>
      </c>
      <c r="B30" s="55">
        <v>0.77</v>
      </c>
      <c r="C30" s="51">
        <v>13</v>
      </c>
      <c r="D30" s="51"/>
      <c r="E30" s="51"/>
      <c r="F30" s="51"/>
      <c r="G30" s="51"/>
      <c r="H30" s="51"/>
      <c r="I30" s="51"/>
      <c r="J30" s="51">
        <v>1.8</v>
      </c>
      <c r="K30" s="51">
        <v>4.9000000000000004</v>
      </c>
      <c r="L30" s="51">
        <v>0.56000000000000005</v>
      </c>
      <c r="M30" s="51">
        <v>1.25</v>
      </c>
      <c r="N30" s="51">
        <v>0.9</v>
      </c>
      <c r="O30" s="51">
        <v>1.1000000000000001</v>
      </c>
      <c r="P30" s="51">
        <v>0.9</v>
      </c>
      <c r="Q30" s="51">
        <v>1.2</v>
      </c>
      <c r="R30" s="51">
        <v>0.3</v>
      </c>
      <c r="S30" s="51">
        <v>1.1000000000000001</v>
      </c>
      <c r="T30" s="51">
        <v>0</v>
      </c>
      <c r="U30" s="51">
        <v>1.2</v>
      </c>
      <c r="V30" s="51">
        <v>1.7</v>
      </c>
      <c r="W30" s="51">
        <v>8.6</v>
      </c>
      <c r="X30" s="51">
        <v>2.6</v>
      </c>
      <c r="Y30" s="51">
        <v>8.9</v>
      </c>
      <c r="Z30" s="51">
        <v>1</v>
      </c>
      <c r="AA30" s="51">
        <v>5.0999999999999996</v>
      </c>
      <c r="AB30" s="51">
        <v>0.3</v>
      </c>
      <c r="AC30" s="51">
        <v>3.3</v>
      </c>
      <c r="AD30" s="51">
        <v>8.1999999999999993</v>
      </c>
      <c r="AE30" s="51">
        <v>13.3</v>
      </c>
      <c r="AF30" s="51">
        <v>0.8</v>
      </c>
      <c r="AG30" s="51">
        <v>9.6</v>
      </c>
      <c r="AH30" s="51">
        <v>0.5</v>
      </c>
      <c r="AI30" s="51">
        <v>1.5</v>
      </c>
      <c r="AJ30" s="51"/>
      <c r="AK30" s="51"/>
      <c r="AL30" s="51">
        <v>0.1</v>
      </c>
      <c r="AM30" s="51">
        <v>0.6</v>
      </c>
      <c r="AN30" s="51">
        <v>0</v>
      </c>
      <c r="AO30" s="51">
        <v>0</v>
      </c>
      <c r="AP30" s="51"/>
      <c r="AQ30" s="51"/>
      <c r="AR30" s="51">
        <v>0</v>
      </c>
      <c r="AS30" s="51">
        <v>0</v>
      </c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V30" s="124"/>
      <c r="BW30" s="125"/>
    </row>
    <row r="31" spans="1:75" s="37" customFormat="1" ht="10.5" x14ac:dyDescent="0.25">
      <c r="A31" s="54">
        <v>26</v>
      </c>
      <c r="B31" s="55">
        <v>2.1</v>
      </c>
      <c r="C31" s="51">
        <v>12.2</v>
      </c>
      <c r="D31" s="51"/>
      <c r="E31" s="51"/>
      <c r="F31" s="51"/>
      <c r="G31" s="51"/>
      <c r="H31" s="51"/>
      <c r="I31" s="51"/>
      <c r="J31" s="51">
        <v>1.5</v>
      </c>
      <c r="K31" s="51">
        <v>3.8</v>
      </c>
      <c r="L31" s="51">
        <v>0.47</v>
      </c>
      <c r="M31" s="51">
        <v>1.03</v>
      </c>
      <c r="N31" s="51">
        <v>0.85</v>
      </c>
      <c r="O31" s="51">
        <v>1.05</v>
      </c>
      <c r="P31" s="51">
        <v>0.9</v>
      </c>
      <c r="Q31" s="51">
        <v>1.3</v>
      </c>
      <c r="R31" s="51">
        <v>0.1</v>
      </c>
      <c r="S31" s="51">
        <v>1</v>
      </c>
      <c r="T31" s="51">
        <v>0</v>
      </c>
      <c r="U31" s="51">
        <v>1</v>
      </c>
      <c r="V31" s="51">
        <v>3.5</v>
      </c>
      <c r="W31" s="51">
        <v>7.5</v>
      </c>
      <c r="X31" s="51">
        <v>1.4</v>
      </c>
      <c r="Y31" s="51">
        <v>8.4</v>
      </c>
      <c r="Z31" s="51">
        <v>0.5</v>
      </c>
      <c r="AA31" s="51">
        <v>4.0999999999999996</v>
      </c>
      <c r="AB31" s="51">
        <v>0.1</v>
      </c>
      <c r="AC31" s="51">
        <v>2.2999999999999998</v>
      </c>
      <c r="AD31" s="51">
        <v>2</v>
      </c>
      <c r="AE31" s="51">
        <v>11.2</v>
      </c>
      <c r="AF31" s="51">
        <v>0.8</v>
      </c>
      <c r="AG31" s="51">
        <v>5.6</v>
      </c>
      <c r="AH31" s="51">
        <v>0.4</v>
      </c>
      <c r="AI31" s="51">
        <v>1.6</v>
      </c>
      <c r="AJ31" s="51"/>
      <c r="AK31" s="51"/>
      <c r="AL31" s="51">
        <v>0</v>
      </c>
      <c r="AM31" s="51">
        <v>0.6</v>
      </c>
      <c r="AN31" s="51">
        <v>0</v>
      </c>
      <c r="AO31" s="51">
        <v>0</v>
      </c>
      <c r="AP31" s="51"/>
      <c r="AQ31" s="51"/>
      <c r="AR31" s="51">
        <v>0</v>
      </c>
      <c r="AS31" s="51">
        <v>0</v>
      </c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83"/>
      <c r="BV31" s="124"/>
      <c r="BW31" s="125"/>
    </row>
    <row r="32" spans="1:75" s="37" customFormat="1" ht="10.5" x14ac:dyDescent="0.25">
      <c r="A32" s="54">
        <v>27</v>
      </c>
      <c r="B32" s="55">
        <v>9.4</v>
      </c>
      <c r="C32" s="51">
        <v>12.5</v>
      </c>
      <c r="D32" s="51"/>
      <c r="E32" s="51"/>
      <c r="F32" s="51"/>
      <c r="G32" s="51"/>
      <c r="H32" s="51"/>
      <c r="I32" s="51"/>
      <c r="J32" s="51">
        <v>1.4</v>
      </c>
      <c r="K32" s="51">
        <v>4.0999999999999996</v>
      </c>
      <c r="L32" s="51">
        <v>0.56999999999999995</v>
      </c>
      <c r="M32" s="51">
        <v>0.98</v>
      </c>
      <c r="N32" s="51">
        <v>0.5</v>
      </c>
      <c r="O32" s="51">
        <v>0.9</v>
      </c>
      <c r="P32" s="51">
        <v>0.8</v>
      </c>
      <c r="Q32" s="51">
        <v>1</v>
      </c>
      <c r="R32" s="51">
        <v>0.1</v>
      </c>
      <c r="S32" s="51">
        <v>1</v>
      </c>
      <c r="T32" s="51">
        <v>0</v>
      </c>
      <c r="U32" s="51">
        <v>1.1599999999999999</v>
      </c>
      <c r="V32" s="51">
        <v>0.7</v>
      </c>
      <c r="W32" s="51">
        <v>5.8</v>
      </c>
      <c r="X32" s="51">
        <v>2.2999999999999998</v>
      </c>
      <c r="Y32" s="51">
        <v>6.4</v>
      </c>
      <c r="Z32" s="51">
        <v>0.8</v>
      </c>
      <c r="AA32" s="51">
        <v>2.8</v>
      </c>
      <c r="AB32" s="51">
        <v>0.4</v>
      </c>
      <c r="AC32" s="51">
        <v>1.1000000000000001</v>
      </c>
      <c r="AD32" s="51">
        <v>3.5</v>
      </c>
      <c r="AE32" s="51">
        <v>9.1999999999999993</v>
      </c>
      <c r="AF32" s="51">
        <v>0.8</v>
      </c>
      <c r="AG32" s="51">
        <v>6.3</v>
      </c>
      <c r="AH32" s="51">
        <v>0.2</v>
      </c>
      <c r="AI32" s="51">
        <v>1.3</v>
      </c>
      <c r="AJ32" s="51"/>
      <c r="AK32" s="51"/>
      <c r="AL32" s="51">
        <v>0</v>
      </c>
      <c r="AM32" s="51">
        <v>0.5</v>
      </c>
      <c r="AN32" s="51">
        <v>0</v>
      </c>
      <c r="AO32" s="51">
        <v>0</v>
      </c>
      <c r="AP32" s="51"/>
      <c r="AQ32" s="51"/>
      <c r="AR32" s="51">
        <v>0</v>
      </c>
      <c r="AS32" s="51">
        <v>0</v>
      </c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7"/>
      <c r="BV32" s="124"/>
      <c r="BW32" s="125"/>
    </row>
    <row r="33" spans="1:75" s="37" customFormat="1" ht="10.5" x14ac:dyDescent="0.25">
      <c r="A33" s="54">
        <v>28</v>
      </c>
      <c r="B33" s="55">
        <v>8.1999999999999993</v>
      </c>
      <c r="C33" s="51">
        <v>13.2</v>
      </c>
      <c r="D33" s="51"/>
      <c r="E33" s="51"/>
      <c r="F33" s="51"/>
      <c r="G33" s="51"/>
      <c r="H33" s="51"/>
      <c r="I33" s="51"/>
      <c r="J33" s="51">
        <v>0.9</v>
      </c>
      <c r="K33" s="51">
        <v>3.1</v>
      </c>
      <c r="L33" s="51">
        <v>0.49</v>
      </c>
      <c r="M33" s="51">
        <v>1.03</v>
      </c>
      <c r="N33" s="51">
        <v>0.5</v>
      </c>
      <c r="O33" s="51">
        <v>0.75</v>
      </c>
      <c r="P33" s="51">
        <v>0.5</v>
      </c>
      <c r="Q33" s="51">
        <v>1.25</v>
      </c>
      <c r="R33" s="51">
        <v>0.25</v>
      </c>
      <c r="S33" s="51">
        <v>1</v>
      </c>
      <c r="T33" s="51">
        <v>0</v>
      </c>
      <c r="U33" s="51">
        <v>0.55000000000000004</v>
      </c>
      <c r="V33" s="51">
        <v>0.4</v>
      </c>
      <c r="W33" s="51">
        <v>7.6</v>
      </c>
      <c r="X33" s="51">
        <v>1.1000000000000001</v>
      </c>
      <c r="Y33" s="51">
        <v>8.1999999999999993</v>
      </c>
      <c r="Z33" s="51">
        <v>0.3</v>
      </c>
      <c r="AA33" s="51">
        <v>4.8</v>
      </c>
      <c r="AB33" s="51">
        <v>0.1</v>
      </c>
      <c r="AC33" s="51">
        <v>1.7</v>
      </c>
      <c r="AD33" s="51">
        <v>2</v>
      </c>
      <c r="AE33" s="51">
        <v>10.6</v>
      </c>
      <c r="AF33" s="51">
        <v>0.6</v>
      </c>
      <c r="AG33" s="51">
        <v>5</v>
      </c>
      <c r="AH33" s="51">
        <v>0.1</v>
      </c>
      <c r="AI33" s="51">
        <v>1.5</v>
      </c>
      <c r="AJ33" s="51"/>
      <c r="AK33" s="51"/>
      <c r="AL33" s="51">
        <v>0.05</v>
      </c>
      <c r="AM33" s="51">
        <v>0.2</v>
      </c>
      <c r="AN33" s="51">
        <v>0.04</v>
      </c>
      <c r="AO33" s="51">
        <v>0</v>
      </c>
      <c r="AP33" s="51"/>
      <c r="AQ33" s="51"/>
      <c r="AR33" s="51">
        <v>0</v>
      </c>
      <c r="AS33" s="51">
        <v>0</v>
      </c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7"/>
      <c r="BV33" s="124"/>
      <c r="BW33" s="125"/>
    </row>
    <row r="34" spans="1:75" s="37" customFormat="1" ht="10.5" x14ac:dyDescent="0.25">
      <c r="A34" s="54">
        <v>29</v>
      </c>
      <c r="B34" s="55">
        <v>8.8000000000000007</v>
      </c>
      <c r="C34" s="51">
        <v>13.1</v>
      </c>
      <c r="D34" s="51"/>
      <c r="E34" s="51"/>
      <c r="F34" s="51"/>
      <c r="G34" s="51"/>
      <c r="H34" s="51"/>
      <c r="I34" s="51"/>
      <c r="J34" s="51">
        <v>0.5</v>
      </c>
      <c r="K34" s="51">
        <v>2.1</v>
      </c>
      <c r="L34" s="51">
        <v>0.46</v>
      </c>
      <c r="M34" s="51">
        <v>0.97</v>
      </c>
      <c r="N34" s="51">
        <v>0.5</v>
      </c>
      <c r="O34" s="51">
        <v>0.7</v>
      </c>
      <c r="P34" s="51">
        <v>0.5</v>
      </c>
      <c r="Q34" s="51">
        <v>0.8</v>
      </c>
      <c r="R34" s="51">
        <v>0.4</v>
      </c>
      <c r="S34" s="51">
        <v>0.8</v>
      </c>
      <c r="T34" s="51">
        <v>0</v>
      </c>
      <c r="U34" s="51">
        <v>0.6</v>
      </c>
      <c r="V34" s="51">
        <v>0.3</v>
      </c>
      <c r="W34" s="51">
        <v>6.8</v>
      </c>
      <c r="X34" s="51">
        <v>0.6</v>
      </c>
      <c r="Y34" s="51">
        <v>7.2</v>
      </c>
      <c r="Z34" s="51">
        <v>0.1</v>
      </c>
      <c r="AA34" s="51">
        <v>4.4000000000000004</v>
      </c>
      <c r="AB34" s="51">
        <v>0</v>
      </c>
      <c r="AC34" s="51">
        <v>1.8</v>
      </c>
      <c r="AD34" s="51">
        <v>2</v>
      </c>
      <c r="AE34" s="51">
        <v>10.8</v>
      </c>
      <c r="AF34" s="51">
        <v>0.2</v>
      </c>
      <c r="AG34" s="62">
        <v>4</v>
      </c>
      <c r="AH34" s="62">
        <v>0</v>
      </c>
      <c r="AI34" s="51">
        <v>1.6</v>
      </c>
      <c r="AJ34" s="62"/>
      <c r="AK34" s="62"/>
      <c r="AL34" s="62">
        <v>0</v>
      </c>
      <c r="AM34" s="51">
        <v>0.2</v>
      </c>
      <c r="AN34" s="62">
        <v>0</v>
      </c>
      <c r="AO34" s="62">
        <v>0</v>
      </c>
      <c r="AP34" s="62"/>
      <c r="AQ34" s="62"/>
      <c r="AR34" s="62">
        <v>0</v>
      </c>
      <c r="AS34" s="51">
        <v>0</v>
      </c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7"/>
      <c r="BV34" s="124"/>
      <c r="BW34" s="125"/>
    </row>
    <row r="35" spans="1:75" s="37" customFormat="1" ht="10.5" x14ac:dyDescent="0.25">
      <c r="A35" s="54">
        <v>30</v>
      </c>
      <c r="B35" s="55">
        <v>9.5</v>
      </c>
      <c r="C35" s="66">
        <v>12.5</v>
      </c>
      <c r="D35" s="51"/>
      <c r="E35" s="51"/>
      <c r="F35" s="51"/>
      <c r="G35" s="51"/>
      <c r="H35" s="51"/>
      <c r="I35" s="51"/>
      <c r="J35" s="51">
        <v>0.3</v>
      </c>
      <c r="K35" s="51">
        <v>2</v>
      </c>
      <c r="L35" s="51">
        <v>0.5</v>
      </c>
      <c r="M35" s="51">
        <v>0.99</v>
      </c>
      <c r="N35" s="51">
        <v>0.55000000000000004</v>
      </c>
      <c r="O35" s="51">
        <v>0.75</v>
      </c>
      <c r="P35" s="51">
        <v>0.55000000000000004</v>
      </c>
      <c r="Q35" s="51">
        <v>0.85</v>
      </c>
      <c r="R35" s="51">
        <v>0.45</v>
      </c>
      <c r="S35" s="51">
        <v>0.75</v>
      </c>
      <c r="T35" s="51">
        <v>0</v>
      </c>
      <c r="U35" s="51">
        <v>0.35</v>
      </c>
      <c r="V35" s="51">
        <v>0.4</v>
      </c>
      <c r="W35" s="51">
        <v>6.5</v>
      </c>
      <c r="X35" s="51">
        <v>0.9</v>
      </c>
      <c r="Y35" s="51">
        <v>6.8</v>
      </c>
      <c r="Z35" s="51">
        <v>0.1</v>
      </c>
      <c r="AA35" s="51">
        <v>3.5</v>
      </c>
      <c r="AB35" s="51">
        <v>0</v>
      </c>
      <c r="AC35" s="51">
        <v>1.5</v>
      </c>
      <c r="AD35" s="51">
        <v>2.1</v>
      </c>
      <c r="AE35" s="51">
        <v>9.4</v>
      </c>
      <c r="AF35" s="51">
        <v>0.1</v>
      </c>
      <c r="AG35" s="51">
        <v>1.8</v>
      </c>
      <c r="AH35" s="51">
        <v>0</v>
      </c>
      <c r="AI35" s="51">
        <v>1.3</v>
      </c>
      <c r="AJ35" s="51"/>
      <c r="AK35" s="51"/>
      <c r="AL35" s="51">
        <v>0</v>
      </c>
      <c r="AM35" s="51">
        <v>0.2</v>
      </c>
      <c r="AN35" s="51">
        <v>0</v>
      </c>
      <c r="AO35" s="51">
        <v>0</v>
      </c>
      <c r="AP35" s="51"/>
      <c r="AQ35" s="51"/>
      <c r="AR35" s="51">
        <v>0</v>
      </c>
      <c r="AS35" s="51">
        <v>0</v>
      </c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7"/>
      <c r="BV35" s="124"/>
      <c r="BW35" s="125"/>
    </row>
    <row r="36" spans="1:75" s="37" customFormat="1" ht="11" thickBot="1" x14ac:dyDescent="0.3">
      <c r="A36" s="67"/>
      <c r="B36" s="68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69"/>
      <c r="BK36" s="69"/>
      <c r="BL36" s="69"/>
      <c r="BM36" s="69"/>
      <c r="BN36" s="69"/>
      <c r="BO36" s="69"/>
      <c r="BP36" s="69"/>
      <c r="BQ36" s="69"/>
      <c r="BR36" s="69"/>
      <c r="BS36" s="69"/>
      <c r="BT36" s="69"/>
      <c r="BU36" s="70"/>
      <c r="BV36" s="124"/>
      <c r="BW36" s="125"/>
    </row>
    <row r="37" spans="1:75" s="43" customFormat="1" ht="11" thickTop="1" x14ac:dyDescent="0.25">
      <c r="A37" s="144" t="s">
        <v>51</v>
      </c>
      <c r="B37" s="145"/>
      <c r="C37" s="146">
        <f>MAX(C29:C35)</f>
        <v>13.8</v>
      </c>
      <c r="D37" s="146"/>
      <c r="E37" s="146">
        <f>MAX(E28:E36)</f>
        <v>0</v>
      </c>
      <c r="F37" s="146"/>
      <c r="G37" s="146">
        <f>MAX(G28:G34)</f>
        <v>0</v>
      </c>
      <c r="H37" s="146"/>
      <c r="I37" s="146">
        <f>MAX(I28:I34)</f>
        <v>0</v>
      </c>
      <c r="J37" s="146"/>
      <c r="K37" s="146">
        <f>MAX(K29:K36)</f>
        <v>4.9000000000000004</v>
      </c>
      <c r="L37" s="146"/>
      <c r="M37" s="146">
        <f>MAX(M29:M36)</f>
        <v>1.99</v>
      </c>
      <c r="N37" s="146"/>
      <c r="O37" s="146">
        <f>MAX(O29:O36)</f>
        <v>1.25</v>
      </c>
      <c r="P37" s="146"/>
      <c r="Q37" s="146">
        <f>MAX(Q29:Q36)</f>
        <v>1.4</v>
      </c>
      <c r="R37" s="81"/>
      <c r="S37" s="146">
        <f>MAX(S29:S36)</f>
        <v>1.25</v>
      </c>
      <c r="T37" s="146"/>
      <c r="U37" s="146">
        <f>MAX(U29:U36)</f>
        <v>1.4</v>
      </c>
      <c r="V37" s="146"/>
      <c r="W37" s="146">
        <f>MAX(W29:W36)</f>
        <v>10.5</v>
      </c>
      <c r="X37" s="146"/>
      <c r="Y37" s="146">
        <f>MAX(Y29:Y36)</f>
        <v>10.9</v>
      </c>
      <c r="Z37" s="146"/>
      <c r="AA37" s="146">
        <f>MAX(AA29:AA36)</f>
        <v>5.0999999999999996</v>
      </c>
      <c r="AB37" s="146"/>
      <c r="AC37" s="146">
        <f>MAX(AC29:AC36)</f>
        <v>3.3</v>
      </c>
      <c r="AD37" s="146"/>
      <c r="AE37" s="146">
        <f>MAX(AE29:AE36)</f>
        <v>13.6</v>
      </c>
      <c r="AF37" s="146"/>
      <c r="AG37" s="146">
        <f>MAX(AG29:AG36)</f>
        <v>9.6</v>
      </c>
      <c r="AH37" s="146"/>
      <c r="AI37" s="146">
        <f>MAX(AI29:AI36)</f>
        <v>2.8</v>
      </c>
      <c r="AJ37" s="146"/>
      <c r="AK37" s="146">
        <f>MAX(AK29:AK36)</f>
        <v>0</v>
      </c>
      <c r="AL37" s="146"/>
      <c r="AM37" s="146">
        <f>MAX(AM29:AM36)</f>
        <v>0.8</v>
      </c>
      <c r="AN37" s="146"/>
      <c r="AO37" s="146">
        <f>MAX(AO29:AO36)</f>
        <v>0.1</v>
      </c>
      <c r="AP37" s="146"/>
      <c r="AQ37" s="146">
        <f>MAX(AQ29:AQ36)</f>
        <v>0</v>
      </c>
      <c r="AR37" s="146"/>
      <c r="AS37" s="146">
        <f>MAX(AS29:AS36)</f>
        <v>0.23</v>
      </c>
      <c r="AT37" s="139"/>
      <c r="AU37" s="139">
        <f t="shared" ref="AU37:BG37" si="0">MAX(AU30:AU36)</f>
        <v>0</v>
      </c>
      <c r="AV37" s="139"/>
      <c r="AW37" s="139">
        <f t="shared" si="0"/>
        <v>0</v>
      </c>
      <c r="AX37" s="139">
        <f t="shared" si="0"/>
        <v>0</v>
      </c>
      <c r="AY37" s="139">
        <f t="shared" si="0"/>
        <v>0</v>
      </c>
      <c r="AZ37" s="139">
        <f t="shared" si="0"/>
        <v>0</v>
      </c>
      <c r="BA37" s="139">
        <f t="shared" si="0"/>
        <v>0</v>
      </c>
      <c r="BB37" s="139">
        <f t="shared" si="0"/>
        <v>0</v>
      </c>
      <c r="BC37" s="139">
        <f t="shared" si="0"/>
        <v>0</v>
      </c>
      <c r="BD37" s="139">
        <f t="shared" si="0"/>
        <v>0</v>
      </c>
      <c r="BE37" s="139">
        <f t="shared" si="0"/>
        <v>0</v>
      </c>
      <c r="BF37" s="139"/>
      <c r="BG37" s="139">
        <f t="shared" si="0"/>
        <v>0</v>
      </c>
      <c r="BV37" s="140"/>
      <c r="BW37" s="71"/>
    </row>
    <row r="38" spans="1:75" s="143" customFormat="1" ht="13" x14ac:dyDescent="0.35">
      <c r="A38" s="147" t="s">
        <v>73</v>
      </c>
      <c r="B38" s="148">
        <f>MIN(B6:B36)</f>
        <v>0.77</v>
      </c>
      <c r="C38" s="148">
        <f>MAX(C6:C36)</f>
        <v>16.3</v>
      </c>
      <c r="D38" s="148">
        <f>MIN(D6:D36)</f>
        <v>0</v>
      </c>
      <c r="E38" s="148">
        <f t="shared" ref="E38:AW38" si="1">MAX(E6:E36)</f>
        <v>0</v>
      </c>
      <c r="F38" s="148">
        <f>MIN(F6:F36)</f>
        <v>0</v>
      </c>
      <c r="G38" s="148">
        <f t="shared" si="1"/>
        <v>0</v>
      </c>
      <c r="H38" s="148">
        <f>MIN(H6:H36)</f>
        <v>0</v>
      </c>
      <c r="I38" s="148">
        <f>MAX(I6:I36)</f>
        <v>0</v>
      </c>
      <c r="J38" s="148">
        <f>MIN(J6:J36)</f>
        <v>0.3</v>
      </c>
      <c r="K38" s="148">
        <f t="shared" si="1"/>
        <v>9.6999999999999993</v>
      </c>
      <c r="L38" s="148">
        <f>MIN(L6:L36)</f>
        <v>0.46</v>
      </c>
      <c r="M38" s="148">
        <f t="shared" si="1"/>
        <v>5.03</v>
      </c>
      <c r="N38" s="148">
        <f>MIN(N6:N36)</f>
        <v>0.5</v>
      </c>
      <c r="O38" s="148">
        <f t="shared" si="1"/>
        <v>3.8</v>
      </c>
      <c r="P38" s="148">
        <f>MIN(P6:P36)</f>
        <v>0.5</v>
      </c>
      <c r="Q38" s="148">
        <f t="shared" si="1"/>
        <v>5.0999999999999996</v>
      </c>
      <c r="R38" s="148">
        <f t="shared" si="1"/>
        <v>3</v>
      </c>
      <c r="S38" s="148">
        <f t="shared" si="1"/>
        <v>3.9</v>
      </c>
      <c r="T38" s="148">
        <f>MIN(T6:T36)</f>
        <v>0</v>
      </c>
      <c r="U38" s="148">
        <f t="shared" si="1"/>
        <v>4.5999999999999996</v>
      </c>
      <c r="V38" s="148">
        <f>MIN(V6:V36)</f>
        <v>0.3</v>
      </c>
      <c r="W38" s="148">
        <f t="shared" si="1"/>
        <v>16.2</v>
      </c>
      <c r="X38" s="148">
        <f>MIN(X6:X36)</f>
        <v>0.6</v>
      </c>
      <c r="Y38" s="148">
        <f t="shared" si="1"/>
        <v>17</v>
      </c>
      <c r="Z38" s="148">
        <f>MIN(Z6:Z36)</f>
        <v>0.1</v>
      </c>
      <c r="AA38" s="148">
        <f t="shared" si="1"/>
        <v>10.199999999999999</v>
      </c>
      <c r="AB38" s="148">
        <f>MIN(AB6:AB36)</f>
        <v>0</v>
      </c>
      <c r="AC38" s="148">
        <f t="shared" si="1"/>
        <v>7.4</v>
      </c>
      <c r="AD38" s="148">
        <f>MIN(AD6:AD36)</f>
        <v>2</v>
      </c>
      <c r="AE38" s="148">
        <f t="shared" si="1"/>
        <v>16.8</v>
      </c>
      <c r="AF38" s="148">
        <f>MIN(AF6:AF36)</f>
        <v>0.1</v>
      </c>
      <c r="AG38" s="148">
        <f t="shared" si="1"/>
        <v>10.5</v>
      </c>
      <c r="AH38" s="148">
        <f>MIN(AH6:AH36)</f>
        <v>0</v>
      </c>
      <c r="AI38" s="148">
        <f t="shared" si="1"/>
        <v>6.5</v>
      </c>
      <c r="AJ38" s="148">
        <f>MIN(AJ6:AJ36)</f>
        <v>0</v>
      </c>
      <c r="AK38" s="148">
        <f t="shared" si="1"/>
        <v>0</v>
      </c>
      <c r="AL38" s="148">
        <f>MIN(AL6:AL36)</f>
        <v>0</v>
      </c>
      <c r="AM38" s="148">
        <f t="shared" si="1"/>
        <v>4.8</v>
      </c>
      <c r="AN38" s="148">
        <f>MIN(AN6:AN36)</f>
        <v>0</v>
      </c>
      <c r="AO38" s="148">
        <f t="shared" si="1"/>
        <v>4.2</v>
      </c>
      <c r="AP38" s="148">
        <f>MIN(AP6:AP36)</f>
        <v>0</v>
      </c>
      <c r="AQ38" s="148">
        <f t="shared" si="1"/>
        <v>0</v>
      </c>
      <c r="AR38" s="148">
        <f>MIN(AR6:AR36)</f>
        <v>0</v>
      </c>
      <c r="AS38" s="148">
        <f t="shared" si="1"/>
        <v>1.47</v>
      </c>
      <c r="AT38" s="141">
        <f>MIN(AT6:AT36)</f>
        <v>0</v>
      </c>
      <c r="AU38" s="141">
        <f t="shared" si="1"/>
        <v>0</v>
      </c>
      <c r="AV38" s="141">
        <f>MIN(AV6:AV36)</f>
        <v>0</v>
      </c>
      <c r="AW38" s="141">
        <f t="shared" si="1"/>
        <v>0</v>
      </c>
      <c r="AX38" s="142"/>
      <c r="AY38" s="142"/>
      <c r="AZ38" s="142"/>
      <c r="BA38" s="142"/>
      <c r="BB38" s="142"/>
      <c r="BC38" s="142"/>
      <c r="BD38" s="142"/>
      <c r="BE38" s="142"/>
      <c r="BF38" s="141">
        <f>MIN(BF6:BF36)</f>
        <v>0</v>
      </c>
      <c r="BG38" s="141">
        <f t="shared" ref="BG38" si="2">MAX(BG6:BG36)</f>
        <v>0</v>
      </c>
    </row>
    <row r="39" spans="1:75" x14ac:dyDescent="0.35">
      <c r="AT39" s="128"/>
      <c r="AU39" s="128"/>
      <c r="AV39" s="128"/>
      <c r="AW39" s="128"/>
      <c r="AX39" s="128"/>
      <c r="AY39" s="128"/>
      <c r="AZ39" s="128"/>
      <c r="BA39" s="128"/>
      <c r="BB39" s="128"/>
      <c r="BC39" s="128"/>
      <c r="BD39" s="128"/>
    </row>
    <row r="40" spans="1:75" x14ac:dyDescent="0.35">
      <c r="AT40" s="128"/>
      <c r="AU40" s="128"/>
      <c r="AV40" s="128"/>
      <c r="AW40" s="128"/>
      <c r="AX40" s="128"/>
      <c r="AY40" s="128"/>
      <c r="AZ40" s="128"/>
      <c r="BA40" s="128"/>
      <c r="BB40" s="128"/>
      <c r="BC40" s="128"/>
      <c r="BD40" s="128"/>
    </row>
    <row r="41" spans="1:75" x14ac:dyDescent="0.35">
      <c r="AT41" s="128"/>
      <c r="AU41" s="128"/>
      <c r="AV41" s="128"/>
      <c r="AW41" s="128"/>
      <c r="AX41" s="128"/>
      <c r="AY41" s="128"/>
      <c r="AZ41" s="128"/>
      <c r="BA41" s="128"/>
      <c r="BB41" s="128"/>
      <c r="BC41" s="128"/>
      <c r="BD41" s="128"/>
    </row>
    <row r="42" spans="1:75" x14ac:dyDescent="0.35">
      <c r="AT42" s="128"/>
      <c r="AU42" s="128"/>
      <c r="AV42" s="128"/>
      <c r="AW42" s="128"/>
      <c r="AX42" s="128"/>
      <c r="AY42" s="128"/>
      <c r="AZ42" s="128"/>
      <c r="BA42" s="128"/>
      <c r="BB42" s="128"/>
      <c r="BC42" s="128"/>
      <c r="BD42" s="128"/>
    </row>
  </sheetData>
  <mergeCells count="41">
    <mergeCell ref="BN4:BO4"/>
    <mergeCell ref="BP4:BQ4"/>
    <mergeCell ref="BR4:BS4"/>
    <mergeCell ref="BT4:BU4"/>
    <mergeCell ref="BB4:BC4"/>
    <mergeCell ref="BD4:BE4"/>
    <mergeCell ref="BF4:BG4"/>
    <mergeCell ref="BH4:BI4"/>
    <mergeCell ref="BJ4:BK4"/>
    <mergeCell ref="BL4:BM4"/>
    <mergeCell ref="AZ4:BA4"/>
    <mergeCell ref="X4:Y4"/>
    <mergeCell ref="AF4:AG4"/>
    <mergeCell ref="AH4:AI4"/>
    <mergeCell ref="AJ4:AK4"/>
    <mergeCell ref="AL4:AM4"/>
    <mergeCell ref="Z4:AA4"/>
    <mergeCell ref="AB4:AC4"/>
    <mergeCell ref="AD4:AE4"/>
    <mergeCell ref="AN4:AO4"/>
    <mergeCell ref="AP4:AQ4"/>
    <mergeCell ref="AR4:AS4"/>
    <mergeCell ref="AT4:AU4"/>
    <mergeCell ref="AV4:AW4"/>
    <mergeCell ref="AX4:AY4"/>
    <mergeCell ref="BV4:BW4"/>
    <mergeCell ref="A1:BU1"/>
    <mergeCell ref="A3:A5"/>
    <mergeCell ref="B3:U3"/>
    <mergeCell ref="V3:BU3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42"/>
  <sheetViews>
    <sheetView zoomScale="140" zoomScaleNormal="140" workbookViewId="0">
      <pane xSplit="1" ySplit="5" topLeftCell="B15" activePane="bottomRight" state="frozen"/>
      <selection pane="topRight" activeCell="B1" sqref="B1"/>
      <selection pane="bottomLeft" activeCell="A6" sqref="A6"/>
      <selection pane="bottomRight" activeCell="L36" sqref="L36"/>
    </sheetView>
  </sheetViews>
  <sheetFormatPr defaultColWidth="9.1796875" defaultRowHeight="15.5" x14ac:dyDescent="0.35"/>
  <cols>
    <col min="1" max="1" width="7.54296875" style="2" customWidth="1"/>
    <col min="2" max="2" width="4" style="2" bestFit="1" customWidth="1"/>
    <col min="3" max="3" width="5" style="2" bestFit="1" customWidth="1"/>
    <col min="4" max="4" width="3.54296875" style="2" hidden="1" customWidth="1"/>
    <col min="5" max="5" width="3.7265625" style="2" hidden="1" customWidth="1"/>
    <col min="6" max="6" width="3.54296875" style="2" hidden="1" customWidth="1"/>
    <col min="7" max="7" width="3.7265625" style="2" hidden="1" customWidth="1"/>
    <col min="8" max="8" width="3.54296875" style="2" hidden="1" customWidth="1"/>
    <col min="9" max="9" width="3.7265625" style="2" hidden="1" customWidth="1"/>
    <col min="10" max="10" width="4" style="2" bestFit="1" customWidth="1"/>
    <col min="11" max="11" width="5.81640625" style="2" customWidth="1"/>
    <col min="12" max="12" width="4" style="2" bestFit="1" customWidth="1"/>
    <col min="13" max="13" width="6" style="2" customWidth="1"/>
    <col min="14" max="14" width="4" style="2" bestFit="1" customWidth="1"/>
    <col min="15" max="15" width="5.54296875" style="2" customWidth="1"/>
    <col min="16" max="16" width="4" style="2" bestFit="1" customWidth="1"/>
    <col min="17" max="17" width="5.26953125" style="2" customWidth="1"/>
    <col min="18" max="18" width="4" style="2" bestFit="1" customWidth="1"/>
    <col min="19" max="19" width="6.1796875" style="2" customWidth="1"/>
    <col min="20" max="20" width="4" style="2" bestFit="1" customWidth="1"/>
    <col min="21" max="21" width="4.1796875" style="2" customWidth="1"/>
    <col min="22" max="22" width="4" style="2" bestFit="1" customWidth="1"/>
    <col min="23" max="23" width="5" style="2" bestFit="1" customWidth="1"/>
    <col min="24" max="24" width="4" style="2" bestFit="1" customWidth="1"/>
    <col min="25" max="25" width="5.54296875" style="2" customWidth="1"/>
    <col min="26" max="26" width="4.7265625" style="2" customWidth="1"/>
    <col min="27" max="27" width="5.54296875" style="2" customWidth="1"/>
    <col min="28" max="28" width="3.81640625" style="2" customWidth="1"/>
    <col min="29" max="29" width="5.54296875" style="2" customWidth="1"/>
    <col min="30" max="30" width="3.7265625" style="2" customWidth="1"/>
    <col min="31" max="31" width="5.54296875" style="2" customWidth="1"/>
    <col min="32" max="32" width="3.54296875" style="2" customWidth="1"/>
    <col min="33" max="33" width="4.54296875" style="2" customWidth="1"/>
    <col min="34" max="34" width="4" style="2" bestFit="1" customWidth="1"/>
    <col min="35" max="35" width="5.453125" style="2" customWidth="1"/>
    <col min="36" max="36" width="3.54296875" style="2" hidden="1" customWidth="1"/>
    <col min="37" max="37" width="4" style="2" hidden="1" customWidth="1"/>
    <col min="38" max="38" width="3.54296875" style="2" customWidth="1"/>
    <col min="39" max="39" width="5.26953125" style="2" customWidth="1"/>
    <col min="40" max="40" width="4" style="2" bestFit="1" customWidth="1"/>
    <col min="41" max="41" width="4.1796875" style="2" bestFit="1" customWidth="1"/>
    <col min="42" max="42" width="3.54296875" style="2" hidden="1" customWidth="1"/>
    <col min="43" max="43" width="3.7265625" style="2" hidden="1" customWidth="1"/>
    <col min="44" max="51" width="4" style="2" hidden="1" customWidth="1"/>
    <col min="52" max="75" width="9.1796875" style="2" hidden="1" customWidth="1"/>
    <col min="76" max="16384" width="9.1796875" style="2"/>
  </cols>
  <sheetData>
    <row r="1" spans="1:75" ht="17.5" x14ac:dyDescent="0.35">
      <c r="A1" s="201" t="s">
        <v>59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1"/>
      <c r="AU1" s="201"/>
      <c r="AV1" s="201"/>
      <c r="AW1" s="201"/>
      <c r="AX1" s="201"/>
      <c r="AY1" s="201"/>
      <c r="AZ1" s="201"/>
      <c r="BA1" s="201"/>
      <c r="BB1" s="201"/>
      <c r="BC1" s="201"/>
      <c r="BD1" s="201"/>
      <c r="BE1" s="201"/>
      <c r="BF1" s="201"/>
      <c r="BG1" s="201"/>
      <c r="BH1" s="201"/>
      <c r="BI1" s="201"/>
      <c r="BJ1" s="201"/>
      <c r="BK1" s="201"/>
      <c r="BL1" s="201"/>
      <c r="BM1" s="201"/>
      <c r="BN1" s="201"/>
      <c r="BO1" s="201"/>
      <c r="BP1" s="201"/>
      <c r="BQ1" s="201"/>
      <c r="BR1" s="201"/>
      <c r="BS1" s="201"/>
      <c r="BT1" s="201"/>
      <c r="BU1" s="201"/>
    </row>
    <row r="2" spans="1:75" ht="18" thickBo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75" s="33" customFormat="1" ht="11.5" thickTop="1" thickBot="1" x14ac:dyDescent="0.3">
      <c r="A3" s="237" t="s">
        <v>40</v>
      </c>
      <c r="B3" s="240" t="s">
        <v>27</v>
      </c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2"/>
      <c r="V3" s="243" t="s">
        <v>28</v>
      </c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41"/>
      <c r="AK3" s="241"/>
      <c r="AL3" s="241"/>
      <c r="AM3" s="241"/>
      <c r="AN3" s="241"/>
      <c r="AO3" s="241"/>
      <c r="AP3" s="241"/>
      <c r="AQ3" s="241"/>
      <c r="AR3" s="241"/>
      <c r="AS3" s="241"/>
      <c r="AT3" s="241"/>
      <c r="AU3" s="241"/>
      <c r="AV3" s="241"/>
      <c r="AW3" s="241"/>
      <c r="AX3" s="241"/>
      <c r="AY3" s="241"/>
      <c r="AZ3" s="241"/>
      <c r="BA3" s="241"/>
      <c r="BB3" s="241"/>
      <c r="BC3" s="241"/>
      <c r="BD3" s="241"/>
      <c r="BE3" s="241"/>
      <c r="BF3" s="241"/>
      <c r="BG3" s="241"/>
      <c r="BH3" s="241"/>
      <c r="BI3" s="241"/>
      <c r="BJ3" s="241"/>
      <c r="BK3" s="241"/>
      <c r="BL3" s="241"/>
      <c r="BM3" s="241"/>
      <c r="BN3" s="241"/>
      <c r="BO3" s="241"/>
      <c r="BP3" s="241"/>
      <c r="BQ3" s="241"/>
      <c r="BR3" s="241"/>
      <c r="BS3" s="241"/>
      <c r="BT3" s="241"/>
      <c r="BU3" s="244"/>
    </row>
    <row r="4" spans="1:75" s="34" customFormat="1" ht="12.75" customHeight="1" thickTop="1" x14ac:dyDescent="0.25">
      <c r="A4" s="238"/>
      <c r="B4" s="245" t="s">
        <v>29</v>
      </c>
      <c r="C4" s="246"/>
      <c r="D4" s="247" t="s">
        <v>0</v>
      </c>
      <c r="E4" s="246"/>
      <c r="F4" s="247" t="s">
        <v>0</v>
      </c>
      <c r="G4" s="246"/>
      <c r="H4" s="247" t="s">
        <v>1</v>
      </c>
      <c r="I4" s="246"/>
      <c r="J4" s="247" t="s">
        <v>30</v>
      </c>
      <c r="K4" s="246"/>
      <c r="L4" s="247" t="s">
        <v>31</v>
      </c>
      <c r="M4" s="246"/>
      <c r="N4" s="247" t="s">
        <v>32</v>
      </c>
      <c r="O4" s="246"/>
      <c r="P4" s="247" t="s">
        <v>2</v>
      </c>
      <c r="Q4" s="246"/>
      <c r="R4" s="247" t="s">
        <v>45</v>
      </c>
      <c r="S4" s="246"/>
      <c r="T4" s="247" t="s">
        <v>34</v>
      </c>
      <c r="U4" s="246"/>
      <c r="V4" s="247" t="s">
        <v>35</v>
      </c>
      <c r="W4" s="246"/>
      <c r="X4" s="247" t="s">
        <v>22</v>
      </c>
      <c r="Y4" s="246"/>
      <c r="Z4" s="247" t="s">
        <v>23</v>
      </c>
      <c r="AA4" s="246"/>
      <c r="AB4" s="247" t="s">
        <v>24</v>
      </c>
      <c r="AC4" s="246"/>
      <c r="AD4" s="247" t="s">
        <v>47</v>
      </c>
      <c r="AE4" s="246"/>
      <c r="AF4" s="247" t="s">
        <v>36</v>
      </c>
      <c r="AG4" s="246"/>
      <c r="AH4" s="247" t="s">
        <v>37</v>
      </c>
      <c r="AI4" s="246"/>
      <c r="AJ4" s="247" t="s">
        <v>5</v>
      </c>
      <c r="AK4" s="246"/>
      <c r="AL4" s="247" t="s">
        <v>38</v>
      </c>
      <c r="AM4" s="246"/>
      <c r="AN4" s="247" t="s">
        <v>39</v>
      </c>
      <c r="AO4" s="246"/>
      <c r="AP4" s="247" t="s">
        <v>6</v>
      </c>
      <c r="AQ4" s="246"/>
      <c r="AR4" s="247" t="s">
        <v>7</v>
      </c>
      <c r="AS4" s="248"/>
      <c r="AT4" s="245" t="s">
        <v>8</v>
      </c>
      <c r="AU4" s="248"/>
      <c r="AV4" s="245" t="s">
        <v>9</v>
      </c>
      <c r="AW4" s="248"/>
      <c r="AX4" s="245" t="s">
        <v>10</v>
      </c>
      <c r="AY4" s="248"/>
      <c r="AZ4" s="245" t="s">
        <v>11</v>
      </c>
      <c r="BA4" s="248"/>
      <c r="BB4" s="245" t="s">
        <v>12</v>
      </c>
      <c r="BC4" s="248"/>
      <c r="BD4" s="245" t="s">
        <v>13</v>
      </c>
      <c r="BE4" s="248"/>
      <c r="BF4" s="245" t="s">
        <v>14</v>
      </c>
      <c r="BG4" s="248"/>
      <c r="BH4" s="245" t="s">
        <v>15</v>
      </c>
      <c r="BI4" s="248"/>
      <c r="BJ4" s="245" t="s">
        <v>16</v>
      </c>
      <c r="BK4" s="248"/>
      <c r="BL4" s="245" t="s">
        <v>17</v>
      </c>
      <c r="BM4" s="248"/>
      <c r="BN4" s="245" t="s">
        <v>18</v>
      </c>
      <c r="BO4" s="248"/>
      <c r="BP4" s="245" t="s">
        <v>19</v>
      </c>
      <c r="BQ4" s="248"/>
      <c r="BR4" s="245" t="s">
        <v>20</v>
      </c>
      <c r="BS4" s="248"/>
      <c r="BT4" s="245" t="s">
        <v>21</v>
      </c>
      <c r="BU4" s="248"/>
    </row>
    <row r="5" spans="1:75" s="33" customFormat="1" ht="13" thickBot="1" x14ac:dyDescent="0.4">
      <c r="A5" s="239"/>
      <c r="B5" s="44" t="s">
        <v>43</v>
      </c>
      <c r="C5" s="45" t="s">
        <v>44</v>
      </c>
      <c r="D5" s="45" t="s">
        <v>43</v>
      </c>
      <c r="E5" s="45" t="s">
        <v>44</v>
      </c>
      <c r="F5" s="45" t="s">
        <v>43</v>
      </c>
      <c r="G5" s="45" t="s">
        <v>44</v>
      </c>
      <c r="H5" s="45" t="s">
        <v>43</v>
      </c>
      <c r="I5" s="45" t="s">
        <v>44</v>
      </c>
      <c r="J5" s="45" t="s">
        <v>43</v>
      </c>
      <c r="K5" s="45" t="s">
        <v>44</v>
      </c>
      <c r="L5" s="45" t="s">
        <v>43</v>
      </c>
      <c r="M5" s="45" t="s">
        <v>44</v>
      </c>
      <c r="N5" s="45" t="s">
        <v>43</v>
      </c>
      <c r="O5" s="45" t="s">
        <v>44</v>
      </c>
      <c r="P5" s="45" t="s">
        <v>43</v>
      </c>
      <c r="Q5" s="45" t="s">
        <v>44</v>
      </c>
      <c r="R5" s="45" t="s">
        <v>43</v>
      </c>
      <c r="S5" s="45" t="s">
        <v>44</v>
      </c>
      <c r="T5" s="45" t="s">
        <v>43</v>
      </c>
      <c r="U5" s="45" t="s">
        <v>44</v>
      </c>
      <c r="V5" s="45" t="s">
        <v>43</v>
      </c>
      <c r="W5" s="45" t="s">
        <v>44</v>
      </c>
      <c r="X5" s="45" t="s">
        <v>43</v>
      </c>
      <c r="Y5" s="45" t="s">
        <v>44</v>
      </c>
      <c r="Z5" s="45" t="s">
        <v>43</v>
      </c>
      <c r="AA5" s="45" t="s">
        <v>44</v>
      </c>
      <c r="AB5" s="45" t="s">
        <v>43</v>
      </c>
      <c r="AC5" s="45" t="s">
        <v>44</v>
      </c>
      <c r="AD5" s="45" t="s">
        <v>43</v>
      </c>
      <c r="AE5" s="45" t="s">
        <v>44</v>
      </c>
      <c r="AF5" s="45" t="s">
        <v>43</v>
      </c>
      <c r="AG5" s="45" t="s">
        <v>44</v>
      </c>
      <c r="AH5" s="45" t="s">
        <v>43</v>
      </c>
      <c r="AI5" s="45" t="s">
        <v>44</v>
      </c>
      <c r="AJ5" s="45" t="s">
        <v>43</v>
      </c>
      <c r="AK5" s="45" t="s">
        <v>44</v>
      </c>
      <c r="AL5" s="45" t="s">
        <v>43</v>
      </c>
      <c r="AM5" s="45" t="s">
        <v>44</v>
      </c>
      <c r="AN5" s="45" t="s">
        <v>43</v>
      </c>
      <c r="AO5" s="45" t="s">
        <v>44</v>
      </c>
      <c r="AP5" s="45" t="s">
        <v>43</v>
      </c>
      <c r="AQ5" s="45" t="s">
        <v>44</v>
      </c>
      <c r="AR5" s="45" t="s">
        <v>43</v>
      </c>
      <c r="AS5" s="45" t="s">
        <v>44</v>
      </c>
      <c r="AT5" s="45" t="s">
        <v>43</v>
      </c>
      <c r="AU5" s="45" t="s">
        <v>44</v>
      </c>
      <c r="AV5" s="45" t="s">
        <v>43</v>
      </c>
      <c r="AW5" s="45" t="s">
        <v>44</v>
      </c>
      <c r="AX5" s="45" t="s">
        <v>43</v>
      </c>
      <c r="AY5" s="45" t="s">
        <v>44</v>
      </c>
      <c r="AZ5" s="45" t="s">
        <v>43</v>
      </c>
      <c r="BA5" s="45" t="s">
        <v>44</v>
      </c>
      <c r="BB5" s="45" t="s">
        <v>43</v>
      </c>
      <c r="BC5" s="45" t="s">
        <v>44</v>
      </c>
      <c r="BD5" s="45" t="s">
        <v>43</v>
      </c>
      <c r="BE5" s="45" t="s">
        <v>44</v>
      </c>
      <c r="BF5" s="45" t="s">
        <v>43</v>
      </c>
      <c r="BG5" s="45" t="s">
        <v>44</v>
      </c>
      <c r="BH5" s="45" t="s">
        <v>43</v>
      </c>
      <c r="BI5" s="45" t="s">
        <v>44</v>
      </c>
      <c r="BJ5" s="45" t="s">
        <v>43</v>
      </c>
      <c r="BK5" s="45" t="s">
        <v>44</v>
      </c>
      <c r="BL5" s="45" t="s">
        <v>43</v>
      </c>
      <c r="BM5" s="45" t="s">
        <v>44</v>
      </c>
      <c r="BN5" s="45" t="s">
        <v>43</v>
      </c>
      <c r="BO5" s="45" t="s">
        <v>44</v>
      </c>
      <c r="BP5" s="45" t="s">
        <v>43</v>
      </c>
      <c r="BQ5" s="45" t="s">
        <v>44</v>
      </c>
      <c r="BR5" s="45" t="s">
        <v>43</v>
      </c>
      <c r="BS5" s="45" t="s">
        <v>44</v>
      </c>
      <c r="BT5" s="45" t="s">
        <v>43</v>
      </c>
      <c r="BU5" s="46" t="s">
        <v>44</v>
      </c>
    </row>
    <row r="6" spans="1:75" s="37" customFormat="1" ht="11" thickTop="1" x14ac:dyDescent="0.25">
      <c r="A6" s="47">
        <v>1</v>
      </c>
      <c r="B6" s="48">
        <v>10</v>
      </c>
      <c r="C6" s="49">
        <v>12.6</v>
      </c>
      <c r="D6" s="49"/>
      <c r="E6" s="49"/>
      <c r="F6" s="49"/>
      <c r="G6" s="49"/>
      <c r="H6" s="49"/>
      <c r="I6" s="49"/>
      <c r="J6" s="49">
        <v>0.4</v>
      </c>
      <c r="K6" s="49">
        <v>2.2999999999999998</v>
      </c>
      <c r="L6" s="49">
        <v>0.56999999999999995</v>
      </c>
      <c r="M6" s="49">
        <v>0.75</v>
      </c>
      <c r="N6" s="49">
        <v>0.5</v>
      </c>
      <c r="O6" s="49">
        <v>0.7</v>
      </c>
      <c r="P6" s="49">
        <v>0.6</v>
      </c>
      <c r="Q6" s="49">
        <v>0.8</v>
      </c>
      <c r="R6" s="49">
        <v>0.6</v>
      </c>
      <c r="S6" s="49">
        <v>0.8</v>
      </c>
      <c r="T6" s="49">
        <v>0</v>
      </c>
      <c r="U6" s="49">
        <v>0.6</v>
      </c>
      <c r="V6" s="49">
        <v>2.5</v>
      </c>
      <c r="W6" s="49">
        <v>7.6</v>
      </c>
      <c r="X6" s="49">
        <v>0.4</v>
      </c>
      <c r="Y6" s="51">
        <v>6</v>
      </c>
      <c r="Z6" s="49">
        <v>0.8</v>
      </c>
      <c r="AA6" s="49">
        <v>6.2</v>
      </c>
      <c r="AB6" s="49">
        <v>0</v>
      </c>
      <c r="AC6" s="49">
        <v>2.4</v>
      </c>
      <c r="AD6" s="49">
        <v>0</v>
      </c>
      <c r="AE6" s="49">
        <v>1.2</v>
      </c>
      <c r="AF6" s="49">
        <v>0.1</v>
      </c>
      <c r="AG6" s="49">
        <v>1.4</v>
      </c>
      <c r="AH6" s="49">
        <v>0</v>
      </c>
      <c r="AI6" s="49">
        <v>1</v>
      </c>
      <c r="AJ6" s="49"/>
      <c r="AK6" s="49"/>
      <c r="AL6" s="49">
        <v>0</v>
      </c>
      <c r="AM6" s="49">
        <v>0.1</v>
      </c>
      <c r="AN6" s="49">
        <v>0</v>
      </c>
      <c r="AO6" s="49">
        <v>0</v>
      </c>
      <c r="AP6" s="49"/>
      <c r="AQ6" s="49"/>
      <c r="AR6" s="49"/>
      <c r="AS6" s="49"/>
      <c r="AT6" s="49"/>
      <c r="AU6" s="49"/>
      <c r="AV6" s="51"/>
      <c r="AW6" s="49"/>
      <c r="AX6" s="49"/>
      <c r="AY6" s="49"/>
      <c r="AZ6" s="49"/>
      <c r="BA6" s="49"/>
      <c r="BB6" s="49"/>
      <c r="BC6" s="49"/>
      <c r="BD6" s="49"/>
      <c r="BE6" s="49"/>
      <c r="BF6" s="52"/>
      <c r="BG6" s="52"/>
      <c r="BH6" s="52"/>
      <c r="BI6" s="52"/>
      <c r="BJ6" s="52"/>
      <c r="BK6" s="49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53"/>
    </row>
    <row r="7" spans="1:75" s="37" customFormat="1" ht="10.5" x14ac:dyDescent="0.25">
      <c r="A7" s="54">
        <v>2</v>
      </c>
      <c r="B7" s="55">
        <v>10.199999999999999</v>
      </c>
      <c r="C7" s="51">
        <v>12.7</v>
      </c>
      <c r="D7" s="51"/>
      <c r="E7" s="51"/>
      <c r="F7" s="51"/>
      <c r="G7" s="51"/>
      <c r="H7" s="51"/>
      <c r="I7" s="51"/>
      <c r="J7" s="51">
        <v>0.5</v>
      </c>
      <c r="K7" s="51">
        <v>2</v>
      </c>
      <c r="L7" s="51">
        <v>0.37</v>
      </c>
      <c r="M7" s="51">
        <v>0.71</v>
      </c>
      <c r="N7" s="51">
        <v>0.4</v>
      </c>
      <c r="O7" s="51">
        <v>0.7</v>
      </c>
      <c r="P7" s="51">
        <v>0.55000000000000004</v>
      </c>
      <c r="Q7" s="51">
        <v>0.9</v>
      </c>
      <c r="R7" s="51">
        <v>0.5</v>
      </c>
      <c r="S7" s="51">
        <v>0.7</v>
      </c>
      <c r="T7" s="51">
        <v>0</v>
      </c>
      <c r="U7" s="51">
        <v>0.64</v>
      </c>
      <c r="V7" s="51">
        <v>2.4</v>
      </c>
      <c r="W7" s="51">
        <v>8.1</v>
      </c>
      <c r="X7" s="51">
        <v>0.6</v>
      </c>
      <c r="Y7" s="51">
        <v>6.1</v>
      </c>
      <c r="Z7" s="51">
        <v>1.2</v>
      </c>
      <c r="AA7" s="51">
        <v>6.3</v>
      </c>
      <c r="AB7" s="51">
        <v>0</v>
      </c>
      <c r="AC7" s="51">
        <v>2.8</v>
      </c>
      <c r="AD7" s="51">
        <v>0</v>
      </c>
      <c r="AE7" s="51">
        <v>1.2</v>
      </c>
      <c r="AF7" s="51">
        <v>0.1</v>
      </c>
      <c r="AG7" s="51">
        <v>2</v>
      </c>
      <c r="AH7" s="51">
        <v>0</v>
      </c>
      <c r="AI7" s="51">
        <v>0.8</v>
      </c>
      <c r="AJ7" s="51"/>
      <c r="AK7" s="51"/>
      <c r="AL7" s="51">
        <v>0</v>
      </c>
      <c r="AM7" s="51">
        <v>0.02</v>
      </c>
      <c r="AN7" s="51">
        <v>0</v>
      </c>
      <c r="AO7" s="51">
        <v>0</v>
      </c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6"/>
      <c r="BG7" s="56"/>
      <c r="BH7" s="56"/>
      <c r="BI7" s="56"/>
      <c r="BJ7" s="56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7"/>
    </row>
    <row r="8" spans="1:75" s="37" customFormat="1" ht="10.5" x14ac:dyDescent="0.25">
      <c r="A8" s="54">
        <v>3</v>
      </c>
      <c r="B8" s="55">
        <v>10.1</v>
      </c>
      <c r="C8" s="51">
        <v>12.6</v>
      </c>
      <c r="D8" s="51"/>
      <c r="E8" s="51"/>
      <c r="F8" s="51"/>
      <c r="G8" s="51"/>
      <c r="H8" s="51"/>
      <c r="I8" s="51"/>
      <c r="J8" s="51">
        <v>0.4</v>
      </c>
      <c r="K8" s="51">
        <v>2</v>
      </c>
      <c r="L8" s="51">
        <v>0.24</v>
      </c>
      <c r="M8" s="51">
        <v>0.57999999999999996</v>
      </c>
      <c r="N8" s="51">
        <v>0.55000000000000004</v>
      </c>
      <c r="O8" s="51">
        <v>0.7</v>
      </c>
      <c r="P8" s="51">
        <v>0.6</v>
      </c>
      <c r="Q8" s="51">
        <v>0.85</v>
      </c>
      <c r="R8" s="51">
        <v>0.45</v>
      </c>
      <c r="S8" s="51">
        <v>0.75</v>
      </c>
      <c r="T8" s="51">
        <v>0</v>
      </c>
      <c r="U8" s="51">
        <v>0.7</v>
      </c>
      <c r="V8" s="51">
        <v>3.1</v>
      </c>
      <c r="W8" s="51">
        <v>7.6</v>
      </c>
      <c r="X8" s="51">
        <v>0.8</v>
      </c>
      <c r="Y8" s="51">
        <v>6.3</v>
      </c>
      <c r="Z8" s="51">
        <v>0.1</v>
      </c>
      <c r="AA8" s="51">
        <v>6.4</v>
      </c>
      <c r="AB8" s="51">
        <v>0.1</v>
      </c>
      <c r="AC8" s="51">
        <v>2.8</v>
      </c>
      <c r="AD8" s="51">
        <v>0</v>
      </c>
      <c r="AE8" s="51">
        <v>1.3</v>
      </c>
      <c r="AF8" s="51">
        <v>0.4</v>
      </c>
      <c r="AG8" s="51">
        <v>2.1</v>
      </c>
      <c r="AH8" s="51">
        <v>0</v>
      </c>
      <c r="AI8" s="51">
        <v>0.7</v>
      </c>
      <c r="AJ8" s="51"/>
      <c r="AK8" s="51"/>
      <c r="AL8" s="51">
        <v>0</v>
      </c>
      <c r="AM8" s="51">
        <v>0.1</v>
      </c>
      <c r="AN8" s="51">
        <v>0</v>
      </c>
      <c r="AO8" s="51">
        <v>0</v>
      </c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6"/>
      <c r="BG8" s="56"/>
      <c r="BH8" s="56"/>
      <c r="BI8" s="56"/>
      <c r="BJ8" s="56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7"/>
    </row>
    <row r="9" spans="1:75" s="37" customFormat="1" ht="10.5" x14ac:dyDescent="0.25">
      <c r="A9" s="54">
        <v>4</v>
      </c>
      <c r="B9" s="55">
        <v>8.6999999999999993</v>
      </c>
      <c r="C9" s="51">
        <v>12.4</v>
      </c>
      <c r="D9" s="51"/>
      <c r="E9" s="51"/>
      <c r="F9" s="51"/>
      <c r="G9" s="51"/>
      <c r="H9" s="51"/>
      <c r="I9" s="51"/>
      <c r="J9" s="51">
        <v>0.4</v>
      </c>
      <c r="K9" s="51">
        <v>1.8</v>
      </c>
      <c r="L9" s="51">
        <v>0.28999999999999998</v>
      </c>
      <c r="M9" s="51">
        <v>0.63</v>
      </c>
      <c r="N9" s="51">
        <v>0.5</v>
      </c>
      <c r="O9" s="51">
        <v>0.7</v>
      </c>
      <c r="P9" s="51">
        <v>0.55000000000000004</v>
      </c>
      <c r="Q9" s="51">
        <v>0.8</v>
      </c>
      <c r="R9" s="51">
        <v>0.4</v>
      </c>
      <c r="S9" s="51">
        <v>0.6</v>
      </c>
      <c r="T9" s="51">
        <v>0</v>
      </c>
      <c r="U9" s="51">
        <v>0</v>
      </c>
      <c r="V9" s="51">
        <v>5.4</v>
      </c>
      <c r="W9" s="51">
        <v>7.3</v>
      </c>
      <c r="X9" s="51">
        <v>1</v>
      </c>
      <c r="Y9" s="51">
        <v>6.8</v>
      </c>
      <c r="Z9" s="51">
        <v>0.1</v>
      </c>
      <c r="AA9" s="51">
        <v>7.3</v>
      </c>
      <c r="AB9" s="51">
        <v>0</v>
      </c>
      <c r="AC9" s="51">
        <v>3.6</v>
      </c>
      <c r="AD9" s="51">
        <v>0</v>
      </c>
      <c r="AE9" s="51">
        <v>2.1</v>
      </c>
      <c r="AF9" s="51">
        <v>1.1000000000000001</v>
      </c>
      <c r="AG9" s="51">
        <v>3.8</v>
      </c>
      <c r="AH9" s="51">
        <v>0</v>
      </c>
      <c r="AI9" s="51">
        <v>0.5</v>
      </c>
      <c r="AJ9" s="51"/>
      <c r="AK9" s="51"/>
      <c r="AL9" s="51">
        <v>0</v>
      </c>
      <c r="AM9" s="51">
        <v>0.04</v>
      </c>
      <c r="AN9" s="51">
        <v>0</v>
      </c>
      <c r="AO9" s="51">
        <v>0</v>
      </c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6"/>
      <c r="BG9" s="56"/>
      <c r="BH9" s="56"/>
      <c r="BI9" s="56"/>
      <c r="BJ9" s="56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7"/>
    </row>
    <row r="10" spans="1:75" s="37" customFormat="1" ht="10.5" x14ac:dyDescent="0.25">
      <c r="A10" s="54">
        <v>5</v>
      </c>
      <c r="B10" s="55">
        <v>8.8000000000000007</v>
      </c>
      <c r="C10" s="51">
        <v>11.1</v>
      </c>
      <c r="D10" s="51"/>
      <c r="E10" s="51"/>
      <c r="F10" s="51"/>
      <c r="G10" s="51"/>
      <c r="H10" s="51"/>
      <c r="I10" s="51"/>
      <c r="J10" s="51">
        <v>0.7</v>
      </c>
      <c r="K10" s="51">
        <v>2</v>
      </c>
      <c r="L10" s="51">
        <v>0.23</v>
      </c>
      <c r="M10" s="51">
        <v>0.38</v>
      </c>
      <c r="N10" s="51">
        <v>0.45</v>
      </c>
      <c r="O10" s="51">
        <v>0.7</v>
      </c>
      <c r="P10" s="51">
        <v>0.4</v>
      </c>
      <c r="Q10" s="51">
        <v>0.7</v>
      </c>
      <c r="R10" s="51">
        <v>0</v>
      </c>
      <c r="S10" s="51">
        <v>0.65</v>
      </c>
      <c r="T10" s="51">
        <v>0</v>
      </c>
      <c r="U10" s="51">
        <v>0.7</v>
      </c>
      <c r="V10" s="51">
        <v>2.5</v>
      </c>
      <c r="W10" s="51">
        <v>6.8</v>
      </c>
      <c r="X10" s="51">
        <v>0.8</v>
      </c>
      <c r="Y10" s="51">
        <v>7</v>
      </c>
      <c r="Z10" s="51">
        <v>0.1</v>
      </c>
      <c r="AA10" s="51">
        <v>7.8</v>
      </c>
      <c r="AB10" s="51">
        <v>0</v>
      </c>
      <c r="AC10" s="51">
        <v>3.8</v>
      </c>
      <c r="AD10" s="51">
        <v>0</v>
      </c>
      <c r="AE10" s="51">
        <v>2.2000000000000002</v>
      </c>
      <c r="AF10" s="51">
        <v>1.2</v>
      </c>
      <c r="AG10" s="51">
        <v>3.9</v>
      </c>
      <c r="AH10" s="51">
        <v>0</v>
      </c>
      <c r="AI10" s="51">
        <v>0.3</v>
      </c>
      <c r="AJ10" s="51"/>
      <c r="AK10" s="51"/>
      <c r="AL10" s="51">
        <v>0</v>
      </c>
      <c r="AM10" s="51">
        <v>0.05</v>
      </c>
      <c r="AN10" s="51">
        <v>0</v>
      </c>
      <c r="AO10" s="51">
        <v>0</v>
      </c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6"/>
      <c r="BG10" s="56"/>
      <c r="BH10" s="56"/>
      <c r="BI10" s="56"/>
      <c r="BJ10" s="56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7"/>
    </row>
    <row r="11" spans="1:75" s="37" customFormat="1" ht="10.5" x14ac:dyDescent="0.25">
      <c r="A11" s="54">
        <v>6</v>
      </c>
      <c r="B11" s="55">
        <v>8.4</v>
      </c>
      <c r="C11" s="51">
        <v>11</v>
      </c>
      <c r="D11" s="51"/>
      <c r="E11" s="51"/>
      <c r="F11" s="51"/>
      <c r="G11" s="51"/>
      <c r="H11" s="51"/>
      <c r="I11" s="51"/>
      <c r="J11" s="51">
        <v>0.4</v>
      </c>
      <c r="K11" s="51">
        <v>2.1</v>
      </c>
      <c r="L11" s="51">
        <v>0.19</v>
      </c>
      <c r="M11" s="51">
        <v>0.37</v>
      </c>
      <c r="N11" s="51">
        <v>0.45</v>
      </c>
      <c r="O11" s="51">
        <v>0.7</v>
      </c>
      <c r="P11" s="51">
        <v>0.4</v>
      </c>
      <c r="Q11" s="51">
        <v>0.65</v>
      </c>
      <c r="R11" s="51">
        <v>0.2</v>
      </c>
      <c r="S11" s="51">
        <v>0.65</v>
      </c>
      <c r="T11" s="51">
        <v>0</v>
      </c>
      <c r="U11" s="51">
        <v>0</v>
      </c>
      <c r="V11" s="51">
        <v>4.8</v>
      </c>
      <c r="W11" s="51">
        <v>8.1</v>
      </c>
      <c r="X11" s="51">
        <v>0.6</v>
      </c>
      <c r="Y11" s="62">
        <v>7.3</v>
      </c>
      <c r="Z11" s="51">
        <v>0</v>
      </c>
      <c r="AA11" s="51">
        <v>8</v>
      </c>
      <c r="AB11" s="51">
        <v>0</v>
      </c>
      <c r="AC11" s="51">
        <v>3.9</v>
      </c>
      <c r="AD11" s="51">
        <v>0</v>
      </c>
      <c r="AE11" s="51">
        <v>2.2999999999999998</v>
      </c>
      <c r="AF11" s="51">
        <v>1.3</v>
      </c>
      <c r="AG11" s="51">
        <v>3.7</v>
      </c>
      <c r="AH11" s="51">
        <v>0</v>
      </c>
      <c r="AI11" s="51">
        <v>0.2</v>
      </c>
      <c r="AJ11" s="51"/>
      <c r="AK11" s="51"/>
      <c r="AL11" s="51">
        <v>0</v>
      </c>
      <c r="AM11" s="51">
        <v>0</v>
      </c>
      <c r="AN11" s="51">
        <v>0</v>
      </c>
      <c r="AO11" s="51">
        <v>0</v>
      </c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7"/>
    </row>
    <row r="12" spans="1:75" s="64" customFormat="1" ht="10.5" x14ac:dyDescent="0.25">
      <c r="A12" s="60">
        <v>7</v>
      </c>
      <c r="B12" s="61">
        <v>7.5</v>
      </c>
      <c r="C12" s="62">
        <v>10.5</v>
      </c>
      <c r="D12" s="62"/>
      <c r="E12" s="62"/>
      <c r="F12" s="62"/>
      <c r="G12" s="62"/>
      <c r="H12" s="62"/>
      <c r="I12" s="62"/>
      <c r="J12" s="62">
        <v>0.7</v>
      </c>
      <c r="K12" s="62">
        <v>2.2999999999999998</v>
      </c>
      <c r="L12" s="62">
        <v>0.26</v>
      </c>
      <c r="M12" s="51">
        <v>0.41</v>
      </c>
      <c r="N12" s="62">
        <v>0.5</v>
      </c>
      <c r="O12" s="62">
        <v>0.6</v>
      </c>
      <c r="P12" s="62">
        <v>0.4</v>
      </c>
      <c r="Q12" s="62">
        <v>0.6</v>
      </c>
      <c r="R12" s="62">
        <v>0.05</v>
      </c>
      <c r="S12" s="62">
        <v>0.5</v>
      </c>
      <c r="T12" s="62">
        <v>0</v>
      </c>
      <c r="U12" s="62">
        <v>0</v>
      </c>
      <c r="V12" s="62">
        <v>5</v>
      </c>
      <c r="W12" s="62">
        <v>9.8000000000000007</v>
      </c>
      <c r="X12" s="62">
        <v>0.1</v>
      </c>
      <c r="Y12" s="62">
        <v>6.6</v>
      </c>
      <c r="Z12" s="62">
        <v>0</v>
      </c>
      <c r="AA12" s="62">
        <v>6.8</v>
      </c>
      <c r="AB12" s="51">
        <v>0</v>
      </c>
      <c r="AC12" s="62">
        <v>2.4</v>
      </c>
      <c r="AD12" s="51">
        <v>0</v>
      </c>
      <c r="AE12" s="62">
        <v>1.2</v>
      </c>
      <c r="AF12" s="62">
        <v>0.7</v>
      </c>
      <c r="AG12" s="62">
        <v>3.8</v>
      </c>
      <c r="AH12" s="62">
        <v>0</v>
      </c>
      <c r="AI12" s="62">
        <v>0.1</v>
      </c>
      <c r="AJ12" s="62"/>
      <c r="AK12" s="62"/>
      <c r="AL12" s="62">
        <v>0</v>
      </c>
      <c r="AM12" s="62">
        <v>0</v>
      </c>
      <c r="AN12" s="62">
        <v>0</v>
      </c>
      <c r="AO12" s="62">
        <v>0</v>
      </c>
      <c r="AP12" s="62"/>
      <c r="AQ12" s="51"/>
      <c r="AR12" s="62"/>
      <c r="AS12" s="51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2"/>
      <c r="BS12" s="62"/>
      <c r="BT12" s="62"/>
      <c r="BU12" s="62"/>
      <c r="BV12" s="62"/>
      <c r="BW12" s="63"/>
    </row>
    <row r="13" spans="1:75" s="64" customFormat="1" ht="10.5" x14ac:dyDescent="0.25">
      <c r="A13" s="60">
        <v>8</v>
      </c>
      <c r="B13" s="61">
        <v>7.3</v>
      </c>
      <c r="C13" s="62">
        <v>10.1</v>
      </c>
      <c r="D13" s="62"/>
      <c r="E13" s="62"/>
      <c r="F13" s="62"/>
      <c r="G13" s="62"/>
      <c r="H13" s="62"/>
      <c r="I13" s="62"/>
      <c r="J13" s="62">
        <v>0.3</v>
      </c>
      <c r="K13" s="62">
        <v>1.6</v>
      </c>
      <c r="L13" s="62">
        <v>0.27</v>
      </c>
      <c r="M13" s="51">
        <v>0.49</v>
      </c>
      <c r="N13" s="62">
        <v>0.45</v>
      </c>
      <c r="O13" s="62">
        <v>0.7</v>
      </c>
      <c r="P13" s="62">
        <v>0.4</v>
      </c>
      <c r="Q13" s="62">
        <v>0.6</v>
      </c>
      <c r="R13" s="62">
        <v>0.25</v>
      </c>
      <c r="S13" s="62">
        <v>0.55000000000000004</v>
      </c>
      <c r="T13" s="62">
        <v>0</v>
      </c>
      <c r="U13" s="62">
        <v>0.4</v>
      </c>
      <c r="V13" s="62">
        <v>4.8</v>
      </c>
      <c r="W13" s="62">
        <v>9.5</v>
      </c>
      <c r="X13" s="62">
        <v>0.1</v>
      </c>
      <c r="Y13" s="62">
        <v>5.4</v>
      </c>
      <c r="Z13" s="62">
        <v>0</v>
      </c>
      <c r="AA13" s="62">
        <v>5.8</v>
      </c>
      <c r="AB13" s="51">
        <v>0</v>
      </c>
      <c r="AC13" s="62">
        <v>2.1</v>
      </c>
      <c r="AD13" s="51">
        <v>0</v>
      </c>
      <c r="AE13" s="62">
        <v>0.7</v>
      </c>
      <c r="AF13" s="62">
        <v>0.5</v>
      </c>
      <c r="AG13" s="62">
        <v>2.4</v>
      </c>
      <c r="AH13" s="62">
        <v>0</v>
      </c>
      <c r="AI13" s="62">
        <v>0.1</v>
      </c>
      <c r="AJ13" s="62"/>
      <c r="AK13" s="62"/>
      <c r="AL13" s="62">
        <v>0</v>
      </c>
      <c r="AM13" s="62">
        <v>0</v>
      </c>
      <c r="AN13" s="62"/>
      <c r="AO13" s="62"/>
      <c r="AP13" s="62"/>
      <c r="AQ13" s="51"/>
      <c r="AR13" s="62"/>
      <c r="AS13" s="51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3"/>
    </row>
    <row r="14" spans="1:75" s="37" customFormat="1" ht="10.5" x14ac:dyDescent="0.25">
      <c r="A14" s="54">
        <v>9</v>
      </c>
      <c r="B14" s="55">
        <v>6.2</v>
      </c>
      <c r="C14" s="51">
        <v>8.5</v>
      </c>
      <c r="D14" s="51"/>
      <c r="E14" s="51"/>
      <c r="F14" s="51"/>
      <c r="G14" s="51"/>
      <c r="H14" s="51"/>
      <c r="I14" s="51"/>
      <c r="J14" s="51">
        <v>0.2</v>
      </c>
      <c r="K14" s="51">
        <v>1.5</v>
      </c>
      <c r="L14" s="51">
        <v>0.21</v>
      </c>
      <c r="M14" s="51">
        <v>0.5</v>
      </c>
      <c r="N14" s="51">
        <v>0.4</v>
      </c>
      <c r="O14" s="51">
        <v>0.55000000000000004</v>
      </c>
      <c r="P14" s="51">
        <v>0.4</v>
      </c>
      <c r="Q14" s="51">
        <v>0.65</v>
      </c>
      <c r="R14" s="51">
        <v>0.3</v>
      </c>
      <c r="S14" s="51">
        <v>0.6</v>
      </c>
      <c r="T14" s="62">
        <v>0</v>
      </c>
      <c r="U14" s="51">
        <v>0</v>
      </c>
      <c r="V14" s="62">
        <v>4.2</v>
      </c>
      <c r="W14" s="51">
        <v>8.4</v>
      </c>
      <c r="X14" s="51">
        <v>0.3</v>
      </c>
      <c r="Y14" s="51">
        <v>4.8</v>
      </c>
      <c r="Z14" s="51">
        <v>0</v>
      </c>
      <c r="AA14" s="51">
        <v>4.8</v>
      </c>
      <c r="AB14" s="51">
        <v>0</v>
      </c>
      <c r="AC14" s="51">
        <v>1.6</v>
      </c>
      <c r="AD14" s="51">
        <v>0</v>
      </c>
      <c r="AE14" s="51">
        <v>0.3</v>
      </c>
      <c r="AF14" s="62">
        <v>0.3</v>
      </c>
      <c r="AG14" s="51">
        <v>2.2999999999999998</v>
      </c>
      <c r="AH14" s="62">
        <v>0</v>
      </c>
      <c r="AI14" s="51">
        <v>0</v>
      </c>
      <c r="AJ14" s="51"/>
      <c r="AK14" s="51"/>
      <c r="AL14" s="62">
        <v>0</v>
      </c>
      <c r="AM14" s="62">
        <v>0</v>
      </c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V14" s="124"/>
      <c r="BW14" s="125"/>
    </row>
    <row r="15" spans="1:75" s="64" customFormat="1" ht="10.5" x14ac:dyDescent="0.25">
      <c r="A15" s="60">
        <v>10</v>
      </c>
      <c r="B15" s="61">
        <v>0.8</v>
      </c>
      <c r="C15" s="62">
        <v>3.9</v>
      </c>
      <c r="D15" s="62"/>
      <c r="E15" s="62"/>
      <c r="F15" s="62"/>
      <c r="G15" s="62"/>
      <c r="H15" s="62"/>
      <c r="I15" s="62"/>
      <c r="J15" s="62">
        <v>0.2</v>
      </c>
      <c r="K15" s="62">
        <v>1.6</v>
      </c>
      <c r="L15" s="62">
        <v>0.26</v>
      </c>
      <c r="M15" s="51">
        <v>0.45</v>
      </c>
      <c r="N15" s="62">
        <v>0.3</v>
      </c>
      <c r="O15" s="62">
        <v>0.5</v>
      </c>
      <c r="P15" s="62">
        <v>0.4</v>
      </c>
      <c r="Q15" s="62">
        <v>0.6</v>
      </c>
      <c r="R15" s="62">
        <v>0.25</v>
      </c>
      <c r="S15" s="62">
        <v>0.6</v>
      </c>
      <c r="T15" s="62">
        <v>0</v>
      </c>
      <c r="U15" s="62">
        <v>0</v>
      </c>
      <c r="V15" s="62">
        <v>3.5</v>
      </c>
      <c r="W15" s="62">
        <v>6.1</v>
      </c>
      <c r="X15" s="62">
        <v>0.2</v>
      </c>
      <c r="Y15" s="62">
        <v>3.5</v>
      </c>
      <c r="Z15" s="62">
        <v>0</v>
      </c>
      <c r="AA15" s="62">
        <v>3.4</v>
      </c>
      <c r="AB15" s="51">
        <v>0</v>
      </c>
      <c r="AC15" s="62">
        <v>1</v>
      </c>
      <c r="AD15" s="51">
        <v>0</v>
      </c>
      <c r="AE15" s="62">
        <v>0.1</v>
      </c>
      <c r="AF15" s="62">
        <v>0.1</v>
      </c>
      <c r="AG15" s="62">
        <v>1</v>
      </c>
      <c r="AH15" s="62">
        <v>0</v>
      </c>
      <c r="AI15" s="62">
        <v>0</v>
      </c>
      <c r="AJ15" s="62"/>
      <c r="AK15" s="62"/>
      <c r="AL15" s="62">
        <v>0</v>
      </c>
      <c r="AM15" s="62">
        <v>0</v>
      </c>
      <c r="AN15" s="62"/>
      <c r="AO15" s="62"/>
      <c r="AP15" s="62"/>
      <c r="AQ15" s="51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2"/>
      <c r="BT15" s="62"/>
      <c r="BU15" s="62"/>
      <c r="BV15" s="62"/>
      <c r="BW15" s="63"/>
    </row>
    <row r="16" spans="1:75" s="64" customFormat="1" ht="10.5" x14ac:dyDescent="0.25">
      <c r="A16" s="60">
        <v>11</v>
      </c>
      <c r="B16" s="61">
        <v>0.8</v>
      </c>
      <c r="C16" s="62">
        <v>8.9</v>
      </c>
      <c r="D16" s="62"/>
      <c r="E16" s="62"/>
      <c r="F16" s="62"/>
      <c r="G16" s="62"/>
      <c r="H16" s="62"/>
      <c r="I16" s="62"/>
      <c r="J16" s="62">
        <v>0.1</v>
      </c>
      <c r="K16" s="62">
        <v>1.1000000000000001</v>
      </c>
      <c r="L16" s="62">
        <v>0.21</v>
      </c>
      <c r="M16" s="62">
        <v>0.35</v>
      </c>
      <c r="N16" s="62">
        <v>0.35</v>
      </c>
      <c r="O16" s="62">
        <v>0.55000000000000004</v>
      </c>
      <c r="P16" s="62">
        <v>0.4</v>
      </c>
      <c r="Q16" s="62">
        <v>0.6</v>
      </c>
      <c r="R16" s="62">
        <v>0.35</v>
      </c>
      <c r="S16" s="62">
        <v>0.5</v>
      </c>
      <c r="T16" s="62">
        <v>0</v>
      </c>
      <c r="U16" s="62">
        <v>0</v>
      </c>
      <c r="V16" s="62">
        <v>2.5</v>
      </c>
      <c r="W16" s="62">
        <v>5.4</v>
      </c>
      <c r="X16" s="62">
        <v>0.5</v>
      </c>
      <c r="Y16" s="62">
        <v>3.6</v>
      </c>
      <c r="Z16" s="62">
        <v>0</v>
      </c>
      <c r="AA16" s="62">
        <v>3.7</v>
      </c>
      <c r="AB16" s="51">
        <v>0</v>
      </c>
      <c r="AC16" s="62">
        <v>1.8</v>
      </c>
      <c r="AD16" s="51">
        <v>0</v>
      </c>
      <c r="AE16" s="62">
        <v>0</v>
      </c>
      <c r="AF16" s="62">
        <v>0</v>
      </c>
      <c r="AG16" s="62">
        <v>1.5</v>
      </c>
      <c r="AH16" s="62">
        <v>0</v>
      </c>
      <c r="AI16" s="62">
        <v>0</v>
      </c>
      <c r="AJ16" s="62"/>
      <c r="AK16" s="62"/>
      <c r="AL16" s="62">
        <v>0</v>
      </c>
      <c r="AM16" s="62">
        <v>0</v>
      </c>
      <c r="AN16" s="62"/>
      <c r="AO16" s="62"/>
      <c r="AP16" s="62"/>
      <c r="AQ16" s="51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62"/>
      <c r="BV16" s="62"/>
      <c r="BW16" s="63"/>
    </row>
    <row r="17" spans="1:75" s="64" customFormat="1" ht="10.5" x14ac:dyDescent="0.25">
      <c r="A17" s="60">
        <v>12</v>
      </c>
      <c r="B17" s="61">
        <v>6.4</v>
      </c>
      <c r="C17" s="62">
        <v>9.1999999999999993</v>
      </c>
      <c r="D17" s="62"/>
      <c r="E17" s="62"/>
      <c r="F17" s="62"/>
      <c r="G17" s="62"/>
      <c r="H17" s="62"/>
      <c r="I17" s="62"/>
      <c r="J17" s="62">
        <v>0</v>
      </c>
      <c r="K17" s="62">
        <v>1</v>
      </c>
      <c r="L17" s="62">
        <v>0.2</v>
      </c>
      <c r="M17" s="62">
        <v>0.32</v>
      </c>
      <c r="N17" s="62">
        <v>0.25</v>
      </c>
      <c r="O17" s="62">
        <v>0.6</v>
      </c>
      <c r="P17" s="62">
        <v>0.3</v>
      </c>
      <c r="Q17" s="62">
        <v>0.55000000000000004</v>
      </c>
      <c r="R17" s="62">
        <v>0.1</v>
      </c>
      <c r="S17" s="62">
        <v>0.45</v>
      </c>
      <c r="T17" s="62">
        <v>0</v>
      </c>
      <c r="U17" s="62">
        <v>0</v>
      </c>
      <c r="V17" s="62">
        <v>2.2000000000000002</v>
      </c>
      <c r="W17" s="62">
        <v>5.0999999999999996</v>
      </c>
      <c r="X17" s="62">
        <v>0.3</v>
      </c>
      <c r="Y17" s="62">
        <v>2.7</v>
      </c>
      <c r="Z17" s="62">
        <v>0</v>
      </c>
      <c r="AA17" s="62">
        <v>3.9</v>
      </c>
      <c r="AB17" s="51">
        <v>0</v>
      </c>
      <c r="AC17" s="62">
        <v>1.8</v>
      </c>
      <c r="AD17" s="51">
        <v>0</v>
      </c>
      <c r="AE17" s="62">
        <v>0</v>
      </c>
      <c r="AF17" s="62">
        <v>0</v>
      </c>
      <c r="AG17" s="62">
        <v>1.3</v>
      </c>
      <c r="AH17" s="62">
        <v>0</v>
      </c>
      <c r="AI17" s="62">
        <v>0</v>
      </c>
      <c r="AJ17" s="62"/>
      <c r="AK17" s="62"/>
      <c r="AL17" s="62">
        <v>0</v>
      </c>
      <c r="AM17" s="62">
        <v>0</v>
      </c>
      <c r="AN17" s="62"/>
      <c r="AO17" s="62"/>
      <c r="AP17" s="62"/>
      <c r="AQ17" s="51"/>
      <c r="AR17" s="62"/>
      <c r="AS17" s="62"/>
      <c r="AT17" s="65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3"/>
    </row>
    <row r="18" spans="1:75" s="64" customFormat="1" ht="10.5" x14ac:dyDescent="0.25">
      <c r="A18" s="60">
        <v>13</v>
      </c>
      <c r="B18" s="61">
        <v>7</v>
      </c>
      <c r="C18" s="51">
        <v>11.4</v>
      </c>
      <c r="D18" s="51"/>
      <c r="E18" s="51"/>
      <c r="F18" s="51"/>
      <c r="G18" s="51"/>
      <c r="H18" s="51"/>
      <c r="I18" s="51"/>
      <c r="J18" s="51">
        <v>0</v>
      </c>
      <c r="K18" s="51">
        <v>0.9</v>
      </c>
      <c r="L18" s="51">
        <v>0.3</v>
      </c>
      <c r="M18" s="51">
        <v>0.44</v>
      </c>
      <c r="N18" s="51">
        <v>0.25</v>
      </c>
      <c r="O18" s="51">
        <v>0.45</v>
      </c>
      <c r="P18" s="51">
        <v>0.1</v>
      </c>
      <c r="Q18" s="51">
        <v>0.4</v>
      </c>
      <c r="R18" s="51">
        <v>0</v>
      </c>
      <c r="S18" s="51">
        <v>0.3</v>
      </c>
      <c r="T18" s="62">
        <v>0</v>
      </c>
      <c r="U18" s="51">
        <v>0</v>
      </c>
      <c r="V18" s="62">
        <v>1.9</v>
      </c>
      <c r="W18" s="51">
        <v>6.1</v>
      </c>
      <c r="X18" s="51">
        <v>0.2</v>
      </c>
      <c r="Y18" s="51">
        <v>3.8</v>
      </c>
      <c r="Z18" s="51">
        <v>0</v>
      </c>
      <c r="AA18" s="51">
        <v>3.7</v>
      </c>
      <c r="AB18" s="51">
        <v>0</v>
      </c>
      <c r="AC18" s="51">
        <v>1.6</v>
      </c>
      <c r="AD18" s="51">
        <v>0</v>
      </c>
      <c r="AE18" s="51">
        <v>0</v>
      </c>
      <c r="AF18" s="62">
        <v>0</v>
      </c>
      <c r="AG18" s="51">
        <v>0.2</v>
      </c>
      <c r="AH18" s="62">
        <v>0</v>
      </c>
      <c r="AI18" s="51">
        <v>0</v>
      </c>
      <c r="AJ18" s="51"/>
      <c r="AK18" s="51"/>
      <c r="AL18" s="62">
        <v>0</v>
      </c>
      <c r="AM18" s="62">
        <v>0</v>
      </c>
      <c r="AN18" s="51"/>
      <c r="AO18" s="51"/>
      <c r="AP18" s="51"/>
      <c r="AQ18" s="51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2"/>
      <c r="BS18" s="62"/>
      <c r="BT18" s="62"/>
      <c r="BU18" s="62"/>
      <c r="BV18" s="62"/>
      <c r="BW18" s="62"/>
    </row>
    <row r="19" spans="1:75" s="37" customFormat="1" ht="10.5" x14ac:dyDescent="0.25">
      <c r="A19" s="54">
        <v>14</v>
      </c>
      <c r="B19" s="55">
        <v>8.5</v>
      </c>
      <c r="C19" s="51">
        <v>11.9</v>
      </c>
      <c r="D19" s="51"/>
      <c r="E19" s="51"/>
      <c r="F19" s="51"/>
      <c r="G19" s="51"/>
      <c r="H19" s="51"/>
      <c r="I19" s="51"/>
      <c r="J19" s="51">
        <v>0.05</v>
      </c>
      <c r="K19" s="51">
        <v>0.8</v>
      </c>
      <c r="L19" s="51">
        <v>0.26</v>
      </c>
      <c r="M19" s="51">
        <v>0.46</v>
      </c>
      <c r="N19" s="51">
        <v>0.25</v>
      </c>
      <c r="O19" s="51">
        <v>0.4</v>
      </c>
      <c r="P19" s="51">
        <v>0.2</v>
      </c>
      <c r="Q19" s="51">
        <v>0.4</v>
      </c>
      <c r="R19" s="51">
        <v>0.05</v>
      </c>
      <c r="S19" s="51">
        <v>0.4</v>
      </c>
      <c r="T19" s="62">
        <v>0</v>
      </c>
      <c r="U19" s="51">
        <v>0</v>
      </c>
      <c r="V19" s="62">
        <v>1.7</v>
      </c>
      <c r="W19" s="51">
        <v>8.4</v>
      </c>
      <c r="X19" s="51">
        <v>0.2</v>
      </c>
      <c r="Y19" s="51">
        <v>5.4</v>
      </c>
      <c r="Z19" s="51">
        <v>0</v>
      </c>
      <c r="AA19" s="51">
        <v>6.5</v>
      </c>
      <c r="AB19" s="51">
        <v>0</v>
      </c>
      <c r="AC19" s="51">
        <v>2.8</v>
      </c>
      <c r="AD19" s="51">
        <v>0</v>
      </c>
      <c r="AE19" s="51">
        <v>0.4</v>
      </c>
      <c r="AF19" s="62">
        <v>0</v>
      </c>
      <c r="AG19" s="51">
        <v>2.6</v>
      </c>
      <c r="AH19" s="62">
        <v>0</v>
      </c>
      <c r="AI19" s="51">
        <v>0</v>
      </c>
      <c r="AJ19" s="51"/>
      <c r="AK19" s="51"/>
      <c r="AL19" s="62">
        <v>0</v>
      </c>
      <c r="AM19" s="62">
        <v>0</v>
      </c>
      <c r="AN19" s="51"/>
      <c r="AO19" s="51"/>
      <c r="AP19" s="51"/>
      <c r="AQ19" s="51"/>
      <c r="AR19" s="51"/>
      <c r="AS19" s="51"/>
      <c r="AT19" s="56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7"/>
    </row>
    <row r="20" spans="1:75" s="37" customFormat="1" ht="10.5" x14ac:dyDescent="0.25">
      <c r="A20" s="54">
        <v>15</v>
      </c>
      <c r="B20" s="55">
        <v>10</v>
      </c>
      <c r="C20" s="51">
        <v>13.3</v>
      </c>
      <c r="D20" s="51"/>
      <c r="E20" s="51"/>
      <c r="F20" s="51"/>
      <c r="G20" s="51"/>
      <c r="H20" s="51"/>
      <c r="I20" s="51"/>
      <c r="J20" s="51">
        <v>0.05</v>
      </c>
      <c r="K20" s="51">
        <v>0.6</v>
      </c>
      <c r="L20" s="51">
        <v>0.2</v>
      </c>
      <c r="M20" s="51">
        <v>0.48</v>
      </c>
      <c r="N20" s="51">
        <v>0.25</v>
      </c>
      <c r="O20" s="51">
        <v>0.4</v>
      </c>
      <c r="P20" s="51">
        <v>0.25</v>
      </c>
      <c r="Q20" s="51">
        <v>0.4</v>
      </c>
      <c r="R20" s="51">
        <v>0.1</v>
      </c>
      <c r="S20" s="51">
        <v>0.35</v>
      </c>
      <c r="T20" s="62">
        <v>0</v>
      </c>
      <c r="U20" s="51">
        <v>0</v>
      </c>
      <c r="V20" s="51">
        <v>1.8</v>
      </c>
      <c r="W20" s="51">
        <v>7.8</v>
      </c>
      <c r="X20" s="51">
        <v>0.4</v>
      </c>
      <c r="Y20" s="51">
        <v>6.8</v>
      </c>
      <c r="Z20" s="51">
        <v>0</v>
      </c>
      <c r="AA20" s="51">
        <v>7.8</v>
      </c>
      <c r="AB20" s="51">
        <v>0</v>
      </c>
      <c r="AC20" s="51">
        <v>4</v>
      </c>
      <c r="AD20" s="51">
        <v>0</v>
      </c>
      <c r="AE20" s="51">
        <v>0.8</v>
      </c>
      <c r="AF20" s="51">
        <v>0.2</v>
      </c>
      <c r="AG20" s="51">
        <v>3</v>
      </c>
      <c r="AH20" s="62">
        <v>0</v>
      </c>
      <c r="AI20" s="51">
        <v>0</v>
      </c>
      <c r="AJ20" s="51"/>
      <c r="AK20" s="51"/>
      <c r="AL20" s="62">
        <v>0</v>
      </c>
      <c r="AM20" s="62">
        <v>0</v>
      </c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7"/>
    </row>
    <row r="21" spans="1:75" s="37" customFormat="1" ht="10.5" x14ac:dyDescent="0.25">
      <c r="A21" s="54">
        <v>16</v>
      </c>
      <c r="B21" s="55">
        <v>10.6</v>
      </c>
      <c r="C21" s="51">
        <v>13.2</v>
      </c>
      <c r="D21" s="51"/>
      <c r="E21" s="51"/>
      <c r="F21" s="51"/>
      <c r="G21" s="51"/>
      <c r="H21" s="51"/>
      <c r="I21" s="51"/>
      <c r="J21" s="51">
        <v>0.1</v>
      </c>
      <c r="K21" s="51">
        <v>0.7</v>
      </c>
      <c r="L21" s="51">
        <v>0.32</v>
      </c>
      <c r="M21" s="51">
        <v>0.4</v>
      </c>
      <c r="N21" s="51">
        <v>0.25</v>
      </c>
      <c r="O21" s="51">
        <v>0.4</v>
      </c>
      <c r="P21" s="51">
        <v>0.2</v>
      </c>
      <c r="Q21" s="51">
        <v>0.4</v>
      </c>
      <c r="R21" s="51">
        <v>0.1</v>
      </c>
      <c r="S21" s="51">
        <v>0.3</v>
      </c>
      <c r="T21" s="62">
        <v>0</v>
      </c>
      <c r="U21" s="51">
        <v>0</v>
      </c>
      <c r="V21" s="51">
        <v>2</v>
      </c>
      <c r="W21" s="51">
        <v>8.9</v>
      </c>
      <c r="X21" s="51">
        <v>0.4</v>
      </c>
      <c r="Y21" s="51">
        <v>7.8</v>
      </c>
      <c r="Z21" s="51">
        <v>0</v>
      </c>
      <c r="AA21" s="51">
        <v>8.6999999999999993</v>
      </c>
      <c r="AB21" s="51">
        <v>0</v>
      </c>
      <c r="AC21" s="51">
        <v>3.7</v>
      </c>
      <c r="AD21" s="51">
        <v>0</v>
      </c>
      <c r="AE21" s="51">
        <v>1.3</v>
      </c>
      <c r="AF21" s="51">
        <v>0.3</v>
      </c>
      <c r="AG21" s="51">
        <v>5.9</v>
      </c>
      <c r="AH21" s="62">
        <v>0</v>
      </c>
      <c r="AI21" s="51">
        <v>0</v>
      </c>
      <c r="AJ21" s="51"/>
      <c r="AK21" s="51"/>
      <c r="AL21" s="62">
        <v>0</v>
      </c>
      <c r="AM21" s="62">
        <v>0</v>
      </c>
      <c r="AN21" s="51"/>
      <c r="AO21" s="51"/>
      <c r="AP21" s="51"/>
      <c r="AQ21" s="51">
        <f>MAX(AQ13:AQ20)</f>
        <v>0</v>
      </c>
      <c r="AR21" s="51"/>
      <c r="AS21" s="51">
        <f>MAX(AS13:AS20)</f>
        <v>0</v>
      </c>
      <c r="AT21" s="51"/>
      <c r="AU21" s="51">
        <f t="shared" ref="AU21:BG21" si="0">MAX(AU14:AU20)</f>
        <v>0</v>
      </c>
      <c r="AV21" s="51"/>
      <c r="AW21" s="51">
        <f t="shared" si="0"/>
        <v>0</v>
      </c>
      <c r="AX21" s="51">
        <f t="shared" si="0"/>
        <v>0</v>
      </c>
      <c r="AY21" s="51">
        <f t="shared" si="0"/>
        <v>0</v>
      </c>
      <c r="AZ21" s="51">
        <f t="shared" si="0"/>
        <v>0</v>
      </c>
      <c r="BA21" s="51">
        <f t="shared" si="0"/>
        <v>0</v>
      </c>
      <c r="BB21" s="51">
        <f t="shared" si="0"/>
        <v>0</v>
      </c>
      <c r="BC21" s="51">
        <f t="shared" si="0"/>
        <v>0</v>
      </c>
      <c r="BD21" s="51">
        <f t="shared" si="0"/>
        <v>0</v>
      </c>
      <c r="BE21" s="51">
        <f t="shared" si="0"/>
        <v>0</v>
      </c>
      <c r="BF21" s="51"/>
      <c r="BG21" s="51">
        <f t="shared" si="0"/>
        <v>0</v>
      </c>
      <c r="BV21" s="124"/>
      <c r="BW21" s="125"/>
    </row>
    <row r="22" spans="1:75" s="37" customFormat="1" ht="10.5" x14ac:dyDescent="0.25">
      <c r="A22" s="54">
        <v>17</v>
      </c>
      <c r="B22" s="55">
        <v>10</v>
      </c>
      <c r="C22" s="51">
        <v>13.1</v>
      </c>
      <c r="D22" s="51"/>
      <c r="E22" s="51"/>
      <c r="F22" s="51"/>
      <c r="G22" s="51"/>
      <c r="H22" s="51"/>
      <c r="I22" s="51"/>
      <c r="J22" s="51">
        <v>0.3</v>
      </c>
      <c r="K22" s="51">
        <v>1.3</v>
      </c>
      <c r="L22" s="51">
        <v>0.24</v>
      </c>
      <c r="M22" s="51">
        <v>0.38</v>
      </c>
      <c r="N22" s="51">
        <v>0.2</v>
      </c>
      <c r="O22" s="51">
        <v>0.4</v>
      </c>
      <c r="P22" s="51">
        <v>0.15</v>
      </c>
      <c r="Q22" s="51">
        <v>0.4</v>
      </c>
      <c r="R22" s="51">
        <v>0.05</v>
      </c>
      <c r="S22" s="51">
        <v>0.3</v>
      </c>
      <c r="T22" s="62">
        <v>0</v>
      </c>
      <c r="U22" s="51">
        <v>0</v>
      </c>
      <c r="V22" s="51">
        <v>3.1</v>
      </c>
      <c r="W22" s="51">
        <v>9.6999999999999993</v>
      </c>
      <c r="X22" s="51">
        <v>0.3</v>
      </c>
      <c r="Y22" s="51">
        <v>7.6</v>
      </c>
      <c r="Z22" s="51">
        <v>0</v>
      </c>
      <c r="AA22" s="51">
        <v>8.5</v>
      </c>
      <c r="AB22" s="51">
        <v>0</v>
      </c>
      <c r="AC22" s="51">
        <v>4.4000000000000004</v>
      </c>
      <c r="AD22" s="51">
        <v>0</v>
      </c>
      <c r="AE22" s="51">
        <v>1.1000000000000001</v>
      </c>
      <c r="AF22" s="51">
        <v>1</v>
      </c>
      <c r="AG22" s="51">
        <v>4.5999999999999996</v>
      </c>
      <c r="AH22" s="62">
        <v>0</v>
      </c>
      <c r="AI22" s="51">
        <v>0</v>
      </c>
      <c r="AJ22" s="51"/>
      <c r="AK22" s="51"/>
      <c r="AL22" s="62">
        <v>0</v>
      </c>
      <c r="AM22" s="62">
        <v>0</v>
      </c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</row>
    <row r="23" spans="1:75" s="37" customFormat="1" ht="10.5" x14ac:dyDescent="0.25">
      <c r="A23" s="54">
        <v>18</v>
      </c>
      <c r="B23" s="55">
        <v>10.1</v>
      </c>
      <c r="C23" s="51">
        <v>13</v>
      </c>
      <c r="D23" s="51"/>
      <c r="E23" s="51"/>
      <c r="F23" s="51"/>
      <c r="G23" s="51"/>
      <c r="H23" s="51"/>
      <c r="I23" s="51"/>
      <c r="J23" s="51">
        <v>0.6</v>
      </c>
      <c r="K23" s="51">
        <v>2.1</v>
      </c>
      <c r="L23" s="51">
        <v>0.23</v>
      </c>
      <c r="M23" s="51">
        <v>0.39</v>
      </c>
      <c r="N23" s="51">
        <v>0.15</v>
      </c>
      <c r="O23" s="51">
        <v>0.3</v>
      </c>
      <c r="P23" s="51">
        <v>0.2</v>
      </c>
      <c r="Q23" s="51">
        <v>0.3</v>
      </c>
      <c r="R23" s="51">
        <v>0.05</v>
      </c>
      <c r="S23" s="51">
        <v>0.15</v>
      </c>
      <c r="T23" s="62">
        <v>0</v>
      </c>
      <c r="U23" s="51">
        <v>0</v>
      </c>
      <c r="V23" s="51">
        <v>4.8</v>
      </c>
      <c r="W23" s="51">
        <v>10.4</v>
      </c>
      <c r="X23" s="51">
        <v>0.6</v>
      </c>
      <c r="Y23" s="51">
        <v>7.8</v>
      </c>
      <c r="Z23" s="51">
        <v>0</v>
      </c>
      <c r="AA23" s="51">
        <v>8.6</v>
      </c>
      <c r="AB23" s="51">
        <v>0</v>
      </c>
      <c r="AC23" s="51">
        <v>4.5999999999999996</v>
      </c>
      <c r="AD23" s="51">
        <v>0</v>
      </c>
      <c r="AE23" s="51">
        <v>0.9</v>
      </c>
      <c r="AF23" s="51">
        <v>2</v>
      </c>
      <c r="AG23" s="51">
        <v>6</v>
      </c>
      <c r="AH23" s="62">
        <v>0</v>
      </c>
      <c r="AI23" s="51">
        <v>0</v>
      </c>
      <c r="AJ23" s="51"/>
      <c r="AK23" s="51"/>
      <c r="AL23" s="62">
        <v>0</v>
      </c>
      <c r="AM23" s="62">
        <v>0</v>
      </c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7"/>
    </row>
    <row r="24" spans="1:75" s="37" customFormat="1" ht="10.5" x14ac:dyDescent="0.25">
      <c r="A24" s="54">
        <v>19</v>
      </c>
      <c r="B24" s="55">
        <v>10.1</v>
      </c>
      <c r="C24" s="51">
        <v>13.6</v>
      </c>
      <c r="D24" s="51"/>
      <c r="E24" s="51"/>
      <c r="F24" s="51"/>
      <c r="G24" s="51"/>
      <c r="H24" s="51"/>
      <c r="I24" s="51"/>
      <c r="J24" s="51">
        <v>0.6</v>
      </c>
      <c r="K24" s="51">
        <v>3</v>
      </c>
      <c r="L24" s="51">
        <v>0.19</v>
      </c>
      <c r="M24" s="51">
        <v>0.37</v>
      </c>
      <c r="N24" s="51"/>
      <c r="O24" s="51"/>
      <c r="P24" s="51"/>
      <c r="Q24" s="51"/>
      <c r="R24" s="51"/>
      <c r="S24" s="51"/>
      <c r="T24" s="51"/>
      <c r="U24" s="51"/>
      <c r="V24" s="51">
        <v>4.7</v>
      </c>
      <c r="W24" s="51">
        <v>9.8000000000000007</v>
      </c>
      <c r="X24" s="51">
        <v>0.1</v>
      </c>
      <c r="Y24" s="51">
        <v>6.2</v>
      </c>
      <c r="Z24" s="51">
        <v>0</v>
      </c>
      <c r="AA24" s="51">
        <v>6.8</v>
      </c>
      <c r="AB24" s="51">
        <v>0</v>
      </c>
      <c r="AC24" s="51">
        <v>2.6</v>
      </c>
      <c r="AD24" s="51">
        <v>0</v>
      </c>
      <c r="AE24" s="51">
        <v>0.2</v>
      </c>
      <c r="AF24" s="51">
        <v>1</v>
      </c>
      <c r="AG24" s="51">
        <v>5</v>
      </c>
      <c r="AH24" s="62">
        <v>0</v>
      </c>
      <c r="AI24" s="51">
        <v>0</v>
      </c>
      <c r="AJ24" s="51"/>
      <c r="AK24" s="51"/>
      <c r="AL24" s="62">
        <v>0</v>
      </c>
      <c r="AM24" s="62">
        <v>0</v>
      </c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7"/>
    </row>
    <row r="25" spans="1:75" s="37" customFormat="1" ht="10.5" x14ac:dyDescent="0.25">
      <c r="A25" s="54">
        <v>20</v>
      </c>
      <c r="B25" s="55">
        <v>10.8</v>
      </c>
      <c r="C25" s="51">
        <v>12.9</v>
      </c>
      <c r="D25" s="51"/>
      <c r="E25" s="51"/>
      <c r="F25" s="51"/>
      <c r="G25" s="51"/>
      <c r="H25" s="51"/>
      <c r="I25" s="51"/>
      <c r="J25" s="51">
        <v>0.8</v>
      </c>
      <c r="K25" s="51">
        <v>2.5</v>
      </c>
      <c r="L25" s="51">
        <v>0.14000000000000001</v>
      </c>
      <c r="M25" s="51">
        <v>0.31</v>
      </c>
      <c r="N25" s="51"/>
      <c r="O25" s="51"/>
      <c r="P25" s="51"/>
      <c r="Q25" s="51"/>
      <c r="R25" s="51"/>
      <c r="S25" s="51"/>
      <c r="T25" s="51"/>
      <c r="U25" s="51"/>
      <c r="V25" s="51">
        <v>4.9000000000000004</v>
      </c>
      <c r="W25" s="51">
        <v>10.1</v>
      </c>
      <c r="X25" s="51">
        <v>0.1</v>
      </c>
      <c r="Y25" s="51">
        <v>5.3</v>
      </c>
      <c r="Z25" s="51">
        <v>0</v>
      </c>
      <c r="AA25" s="51">
        <v>5.7</v>
      </c>
      <c r="AB25" s="51">
        <v>0</v>
      </c>
      <c r="AC25" s="51">
        <v>1.7</v>
      </c>
      <c r="AD25" s="51">
        <v>0</v>
      </c>
      <c r="AE25" s="51">
        <v>0</v>
      </c>
      <c r="AF25" s="51">
        <v>0.3</v>
      </c>
      <c r="AG25" s="51">
        <v>2.7</v>
      </c>
      <c r="AH25" s="62">
        <v>0</v>
      </c>
      <c r="AI25" s="51">
        <v>0</v>
      </c>
      <c r="AJ25" s="51"/>
      <c r="AK25" s="51"/>
      <c r="AL25" s="62">
        <v>0</v>
      </c>
      <c r="AM25" s="62">
        <v>0</v>
      </c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7"/>
    </row>
    <row r="26" spans="1:75" s="37" customFormat="1" ht="10.5" x14ac:dyDescent="0.25">
      <c r="A26" s="54">
        <v>21</v>
      </c>
      <c r="B26" s="55">
        <v>0.5</v>
      </c>
      <c r="C26" s="51">
        <v>9.1999999999999993</v>
      </c>
      <c r="D26" s="51"/>
      <c r="E26" s="51"/>
      <c r="F26" s="51"/>
      <c r="G26" s="51"/>
      <c r="H26" s="51"/>
      <c r="I26" s="51"/>
      <c r="J26" s="51">
        <v>0.6</v>
      </c>
      <c r="K26" s="51">
        <v>2.6</v>
      </c>
      <c r="L26" s="51">
        <v>0.14000000000000001</v>
      </c>
      <c r="M26" s="51">
        <v>0.28999999999999998</v>
      </c>
      <c r="N26" s="51"/>
      <c r="O26" s="51"/>
      <c r="P26" s="51"/>
      <c r="Q26" s="51"/>
      <c r="R26" s="51"/>
      <c r="S26" s="51"/>
      <c r="T26" s="51"/>
      <c r="U26" s="51"/>
      <c r="V26" s="51">
        <v>4.8</v>
      </c>
      <c r="W26" s="51">
        <v>10.7</v>
      </c>
      <c r="X26" s="51">
        <v>0.1</v>
      </c>
      <c r="Y26" s="51">
        <v>4.7</v>
      </c>
      <c r="Z26" s="51">
        <v>0</v>
      </c>
      <c r="AA26" s="51">
        <v>5.4</v>
      </c>
      <c r="AB26" s="51">
        <v>0</v>
      </c>
      <c r="AC26" s="51">
        <v>1.8</v>
      </c>
      <c r="AD26" s="51">
        <v>0</v>
      </c>
      <c r="AE26" s="51">
        <v>0</v>
      </c>
      <c r="AF26" s="51">
        <v>0.4</v>
      </c>
      <c r="AG26" s="51">
        <v>2</v>
      </c>
      <c r="AH26" s="62">
        <v>0</v>
      </c>
      <c r="AI26" s="51">
        <v>0</v>
      </c>
      <c r="AJ26" s="51"/>
      <c r="AK26" s="51"/>
      <c r="AL26" s="62">
        <v>0</v>
      </c>
      <c r="AM26" s="62">
        <v>0</v>
      </c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7"/>
    </row>
    <row r="27" spans="1:75" s="37" customFormat="1" ht="10.5" x14ac:dyDescent="0.25">
      <c r="A27" s="54">
        <v>22</v>
      </c>
      <c r="B27" s="55">
        <v>7</v>
      </c>
      <c r="C27" s="51">
        <v>9.8000000000000007</v>
      </c>
      <c r="D27" s="51"/>
      <c r="E27" s="51"/>
      <c r="F27" s="51"/>
      <c r="G27" s="51"/>
      <c r="H27" s="51"/>
      <c r="I27" s="51"/>
      <c r="J27" s="51">
        <v>0.6</v>
      </c>
      <c r="K27" s="51">
        <v>2.4</v>
      </c>
      <c r="L27" s="51">
        <v>0.08</v>
      </c>
      <c r="M27" s="51">
        <v>0.19</v>
      </c>
      <c r="N27" s="51"/>
      <c r="O27" s="51"/>
      <c r="P27" s="51"/>
      <c r="Q27" s="51"/>
      <c r="R27" s="51"/>
      <c r="S27" s="51"/>
      <c r="T27" s="51"/>
      <c r="U27" s="51"/>
      <c r="V27" s="51">
        <v>4.5</v>
      </c>
      <c r="W27" s="51">
        <v>12.5</v>
      </c>
      <c r="X27" s="51">
        <v>0.1</v>
      </c>
      <c r="Y27" s="51">
        <v>3.8</v>
      </c>
      <c r="Z27" s="51">
        <v>0</v>
      </c>
      <c r="AA27" s="51">
        <v>4.5999999999999996</v>
      </c>
      <c r="AB27" s="51">
        <v>0</v>
      </c>
      <c r="AC27" s="51">
        <v>1.2</v>
      </c>
      <c r="AD27" s="51">
        <v>0</v>
      </c>
      <c r="AE27" s="51">
        <v>0</v>
      </c>
      <c r="AF27" s="51">
        <v>0.5</v>
      </c>
      <c r="AG27" s="51">
        <v>2.6</v>
      </c>
      <c r="AH27" s="62">
        <v>0</v>
      </c>
      <c r="AI27" s="51">
        <v>0</v>
      </c>
      <c r="AJ27" s="51"/>
      <c r="AK27" s="51"/>
      <c r="AL27" s="62">
        <v>0</v>
      </c>
      <c r="AM27" s="62">
        <v>0</v>
      </c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7"/>
    </row>
    <row r="28" spans="1:75" s="37" customFormat="1" ht="10.5" x14ac:dyDescent="0.25">
      <c r="A28" s="54">
        <v>23</v>
      </c>
      <c r="B28" s="55">
        <v>7.8</v>
      </c>
      <c r="C28" s="51">
        <v>10.6</v>
      </c>
      <c r="D28" s="51"/>
      <c r="E28" s="51"/>
      <c r="F28" s="51"/>
      <c r="G28" s="51"/>
      <c r="H28" s="51"/>
      <c r="I28" s="51"/>
      <c r="J28" s="51">
        <v>0.8</v>
      </c>
      <c r="K28" s="51">
        <v>1.9</v>
      </c>
      <c r="L28" s="51">
        <v>0.05</v>
      </c>
      <c r="M28" s="51">
        <v>0.11</v>
      </c>
      <c r="N28" s="51"/>
      <c r="O28" s="51"/>
      <c r="P28" s="51"/>
      <c r="Q28" s="51"/>
      <c r="R28" s="51"/>
      <c r="S28" s="51"/>
      <c r="T28" s="51"/>
      <c r="U28" s="51"/>
      <c r="V28" s="51">
        <v>4.3</v>
      </c>
      <c r="W28" s="51">
        <v>8.6999999999999993</v>
      </c>
      <c r="X28" s="51">
        <v>0.1</v>
      </c>
      <c r="Y28" s="51">
        <v>3.2</v>
      </c>
      <c r="Z28" s="51">
        <v>0</v>
      </c>
      <c r="AA28" s="51">
        <v>3.8</v>
      </c>
      <c r="AB28" s="51">
        <v>0</v>
      </c>
      <c r="AC28" s="51">
        <v>0.7</v>
      </c>
      <c r="AD28" s="51">
        <v>0</v>
      </c>
      <c r="AE28" s="51">
        <v>0</v>
      </c>
      <c r="AF28" s="51">
        <v>0.3</v>
      </c>
      <c r="AG28" s="51">
        <v>1.3</v>
      </c>
      <c r="AH28" s="62">
        <v>0</v>
      </c>
      <c r="AI28" s="51">
        <v>0</v>
      </c>
      <c r="AJ28" s="51"/>
      <c r="AK28" s="51"/>
      <c r="AL28" s="62">
        <v>0</v>
      </c>
      <c r="AM28" s="62">
        <v>0</v>
      </c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1"/>
      <c r="BU28" s="51"/>
      <c r="BV28" s="51"/>
      <c r="BW28" s="57"/>
    </row>
    <row r="29" spans="1:75" s="37" customFormat="1" ht="10.5" x14ac:dyDescent="0.25">
      <c r="A29" s="54">
        <v>24</v>
      </c>
      <c r="B29" s="55">
        <v>0.9</v>
      </c>
      <c r="C29" s="51">
        <v>3.4</v>
      </c>
      <c r="D29" s="51"/>
      <c r="E29" s="51"/>
      <c r="F29" s="51"/>
      <c r="G29" s="51"/>
      <c r="H29" s="51"/>
      <c r="I29" s="51"/>
      <c r="J29" s="51">
        <v>0.5</v>
      </c>
      <c r="K29" s="51">
        <v>1.6</v>
      </c>
      <c r="L29" s="51">
        <v>0.01</v>
      </c>
      <c r="M29" s="51">
        <v>0.05</v>
      </c>
      <c r="N29" s="51"/>
      <c r="O29" s="51"/>
      <c r="P29" s="51"/>
      <c r="Q29" s="51"/>
      <c r="R29" s="51"/>
      <c r="S29" s="51"/>
      <c r="T29" s="51"/>
      <c r="U29" s="51"/>
      <c r="V29" s="51">
        <v>3.5</v>
      </c>
      <c r="W29" s="51">
        <v>8.1</v>
      </c>
      <c r="X29" s="51">
        <v>0.1</v>
      </c>
      <c r="Y29" s="51">
        <v>2.9</v>
      </c>
      <c r="Z29" s="51">
        <v>0</v>
      </c>
      <c r="AA29" s="51">
        <v>2.5</v>
      </c>
      <c r="AB29" s="51">
        <v>0</v>
      </c>
      <c r="AC29" s="51">
        <v>0.5</v>
      </c>
      <c r="AD29" s="51">
        <v>0</v>
      </c>
      <c r="AE29" s="51">
        <v>0</v>
      </c>
      <c r="AF29" s="51">
        <v>0.1</v>
      </c>
      <c r="AG29" s="51">
        <v>0.4</v>
      </c>
      <c r="AH29" s="62">
        <v>0</v>
      </c>
      <c r="AI29" s="51">
        <v>0</v>
      </c>
      <c r="AJ29" s="51"/>
      <c r="AK29" s="51"/>
      <c r="AL29" s="62">
        <v>0</v>
      </c>
      <c r="AM29" s="62">
        <v>0</v>
      </c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1"/>
      <c r="BU29" s="51"/>
      <c r="BV29" s="51"/>
      <c r="BW29" s="57"/>
    </row>
    <row r="30" spans="1:75" s="37" customFormat="1" ht="10.5" x14ac:dyDescent="0.25">
      <c r="A30" s="54">
        <v>25</v>
      </c>
      <c r="B30" s="55">
        <v>1.3</v>
      </c>
      <c r="C30" s="51">
        <v>3.5</v>
      </c>
      <c r="D30" s="51"/>
      <c r="E30" s="51"/>
      <c r="F30" s="51"/>
      <c r="G30" s="51"/>
      <c r="H30" s="51"/>
      <c r="I30" s="51"/>
      <c r="J30" s="51">
        <v>0.05</v>
      </c>
      <c r="K30" s="51">
        <v>0.7</v>
      </c>
      <c r="L30" s="51">
        <v>0.01</v>
      </c>
      <c r="M30" s="51">
        <v>0.06</v>
      </c>
      <c r="N30" s="51"/>
      <c r="O30" s="51"/>
      <c r="P30" s="51"/>
      <c r="Q30" s="51"/>
      <c r="R30" s="51"/>
      <c r="S30" s="51"/>
      <c r="T30" s="51"/>
      <c r="U30" s="51"/>
      <c r="V30" s="51">
        <v>3.4</v>
      </c>
      <c r="W30" s="51">
        <v>6.4</v>
      </c>
      <c r="X30" s="51">
        <v>0</v>
      </c>
      <c r="Y30" s="51">
        <v>1.8</v>
      </c>
      <c r="Z30" s="51">
        <v>0</v>
      </c>
      <c r="AA30" s="51">
        <v>2.2000000000000002</v>
      </c>
      <c r="AB30" s="51">
        <v>0</v>
      </c>
      <c r="AC30" s="51">
        <v>0.3</v>
      </c>
      <c r="AD30" s="51">
        <v>0</v>
      </c>
      <c r="AE30" s="51">
        <v>0</v>
      </c>
      <c r="AF30" s="51">
        <v>0</v>
      </c>
      <c r="AG30" s="51">
        <v>0</v>
      </c>
      <c r="AH30" s="62">
        <v>0</v>
      </c>
      <c r="AI30" s="51">
        <v>0</v>
      </c>
      <c r="AJ30" s="51"/>
      <c r="AK30" s="51"/>
      <c r="AL30" s="62">
        <v>0</v>
      </c>
      <c r="AM30" s="62">
        <v>0</v>
      </c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/>
      <c r="BU30" s="51"/>
      <c r="BV30" s="51"/>
      <c r="BW30" s="57"/>
    </row>
    <row r="31" spans="1:75" s="37" customFormat="1" ht="10.5" x14ac:dyDescent="0.25">
      <c r="A31" s="54">
        <v>26</v>
      </c>
      <c r="B31" s="55">
        <v>1.6</v>
      </c>
      <c r="C31" s="51">
        <v>5.2</v>
      </c>
      <c r="D31" s="51"/>
      <c r="E31" s="51"/>
      <c r="F31" s="51"/>
      <c r="G31" s="51"/>
      <c r="H31" s="51"/>
      <c r="I31" s="51"/>
      <c r="J31" s="51">
        <v>0.05</v>
      </c>
      <c r="K31" s="51">
        <v>0.5</v>
      </c>
      <c r="L31" s="51">
        <v>0.01</v>
      </c>
      <c r="M31" s="51">
        <v>0.1</v>
      </c>
      <c r="N31" s="51"/>
      <c r="O31" s="51"/>
      <c r="P31" s="51"/>
      <c r="Q31" s="51"/>
      <c r="R31" s="51"/>
      <c r="S31" s="51"/>
      <c r="T31" s="51"/>
      <c r="U31" s="51"/>
      <c r="V31" s="51">
        <v>3.1</v>
      </c>
      <c r="W31" s="51">
        <v>5.7</v>
      </c>
      <c r="X31" s="51">
        <v>0.1</v>
      </c>
      <c r="Y31" s="51">
        <v>1.5</v>
      </c>
      <c r="Z31" s="51">
        <v>0</v>
      </c>
      <c r="AA31" s="51">
        <v>1.8</v>
      </c>
      <c r="AB31" s="51">
        <v>0</v>
      </c>
      <c r="AC31" s="51">
        <v>0.3</v>
      </c>
      <c r="AD31" s="51">
        <v>0</v>
      </c>
      <c r="AE31" s="51">
        <v>0</v>
      </c>
      <c r="AF31" s="51">
        <v>0</v>
      </c>
      <c r="AG31" s="51">
        <v>0</v>
      </c>
      <c r="AH31" s="62">
        <v>0</v>
      </c>
      <c r="AI31" s="51">
        <v>0</v>
      </c>
      <c r="AJ31" s="51"/>
      <c r="AK31" s="51"/>
      <c r="AL31" s="62">
        <v>0</v>
      </c>
      <c r="AM31" s="62">
        <v>0</v>
      </c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7"/>
    </row>
    <row r="32" spans="1:75" s="37" customFormat="1" ht="10.5" x14ac:dyDescent="0.25">
      <c r="A32" s="54">
        <v>27</v>
      </c>
      <c r="B32" s="55">
        <v>3.9</v>
      </c>
      <c r="C32" s="51">
        <v>6.5</v>
      </c>
      <c r="D32" s="51"/>
      <c r="E32" s="51"/>
      <c r="F32" s="51"/>
      <c r="G32" s="51"/>
      <c r="H32" s="51"/>
      <c r="I32" s="51"/>
      <c r="J32" s="51">
        <v>0.05</v>
      </c>
      <c r="K32" s="51">
        <v>0.5</v>
      </c>
      <c r="L32" s="51">
        <v>0.01</v>
      </c>
      <c r="M32" s="51">
        <v>0.06</v>
      </c>
      <c r="N32" s="51"/>
      <c r="O32" s="51"/>
      <c r="P32" s="51"/>
      <c r="Q32" s="51"/>
      <c r="R32" s="51"/>
      <c r="S32" s="51"/>
      <c r="T32" s="51"/>
      <c r="U32" s="51"/>
      <c r="V32" s="51">
        <v>2</v>
      </c>
      <c r="W32" s="51">
        <v>5.3</v>
      </c>
      <c r="X32" s="51">
        <v>0</v>
      </c>
      <c r="Y32" s="51">
        <v>1.6</v>
      </c>
      <c r="Z32" s="51">
        <v>0</v>
      </c>
      <c r="AA32" s="51">
        <v>1.9</v>
      </c>
      <c r="AB32" s="51">
        <v>0</v>
      </c>
      <c r="AC32" s="51">
        <v>0</v>
      </c>
      <c r="AD32" s="51">
        <v>0</v>
      </c>
      <c r="AE32" s="51">
        <v>0</v>
      </c>
      <c r="AF32" s="51">
        <v>0</v>
      </c>
      <c r="AG32" s="51">
        <v>0</v>
      </c>
      <c r="AH32" s="62">
        <v>0</v>
      </c>
      <c r="AI32" s="51">
        <v>0</v>
      </c>
      <c r="AJ32" s="51"/>
      <c r="AK32" s="51"/>
      <c r="AL32" s="62">
        <v>0</v>
      </c>
      <c r="AM32" s="62">
        <v>0</v>
      </c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7"/>
    </row>
    <row r="33" spans="1:75" s="37" customFormat="1" ht="10.5" x14ac:dyDescent="0.25">
      <c r="A33" s="54">
        <v>28</v>
      </c>
      <c r="B33" s="55">
        <v>3.5</v>
      </c>
      <c r="C33" s="51">
        <v>6.9</v>
      </c>
      <c r="D33" s="51"/>
      <c r="E33" s="51"/>
      <c r="F33" s="51"/>
      <c r="G33" s="51"/>
      <c r="H33" s="51"/>
      <c r="I33" s="51"/>
      <c r="J33" s="51">
        <v>0</v>
      </c>
      <c r="K33" s="51">
        <v>0.4</v>
      </c>
      <c r="L33" s="51">
        <v>0.03</v>
      </c>
      <c r="M33" s="51">
        <v>0.1</v>
      </c>
      <c r="N33" s="51"/>
      <c r="O33" s="51"/>
      <c r="P33" s="51"/>
      <c r="Q33" s="51"/>
      <c r="R33" s="51"/>
      <c r="S33" s="51"/>
      <c r="T33" s="51"/>
      <c r="U33" s="51"/>
      <c r="V33" s="51">
        <v>2</v>
      </c>
      <c r="W33" s="51">
        <v>4.9000000000000004</v>
      </c>
      <c r="X33" s="51">
        <v>0</v>
      </c>
      <c r="Y33" s="51">
        <v>3</v>
      </c>
      <c r="Z33" s="51">
        <v>0</v>
      </c>
      <c r="AA33" s="51">
        <v>3.2</v>
      </c>
      <c r="AB33" s="51">
        <v>0</v>
      </c>
      <c r="AC33" s="51">
        <v>1</v>
      </c>
      <c r="AD33" s="51">
        <v>0</v>
      </c>
      <c r="AE33" s="51">
        <v>0</v>
      </c>
      <c r="AF33" s="51">
        <v>0</v>
      </c>
      <c r="AG33" s="51">
        <v>1.6</v>
      </c>
      <c r="AH33" s="62">
        <v>0</v>
      </c>
      <c r="AI33" s="51">
        <v>0</v>
      </c>
      <c r="AJ33" s="51"/>
      <c r="AK33" s="51"/>
      <c r="AL33" s="62">
        <v>0</v>
      </c>
      <c r="AM33" s="62">
        <v>0</v>
      </c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7"/>
    </row>
    <row r="34" spans="1:75" s="37" customFormat="1" ht="10.5" x14ac:dyDescent="0.25">
      <c r="A34" s="54">
        <v>29</v>
      </c>
      <c r="B34" s="55">
        <v>4.8</v>
      </c>
      <c r="C34" s="51">
        <v>8.1</v>
      </c>
      <c r="D34" s="51"/>
      <c r="E34" s="51"/>
      <c r="F34" s="51"/>
      <c r="G34" s="51"/>
      <c r="H34" s="51"/>
      <c r="I34" s="51"/>
      <c r="J34" s="51">
        <v>0</v>
      </c>
      <c r="K34" s="51">
        <v>0.3</v>
      </c>
      <c r="L34" s="51">
        <v>0.03</v>
      </c>
      <c r="M34" s="51">
        <v>0.09</v>
      </c>
      <c r="N34" s="51"/>
      <c r="O34" s="51"/>
      <c r="P34" s="51"/>
      <c r="Q34" s="51"/>
      <c r="R34" s="51"/>
      <c r="S34" s="51"/>
      <c r="T34" s="51"/>
      <c r="U34" s="51"/>
      <c r="V34" s="51">
        <v>1.9</v>
      </c>
      <c r="W34" s="51">
        <v>4.9000000000000004</v>
      </c>
      <c r="X34" s="51">
        <v>0.3</v>
      </c>
      <c r="Y34" s="51">
        <v>3.2</v>
      </c>
      <c r="Z34" s="51">
        <v>0</v>
      </c>
      <c r="AA34" s="51">
        <v>3.4</v>
      </c>
      <c r="AB34" s="51">
        <v>0</v>
      </c>
      <c r="AC34" s="51">
        <v>1.5</v>
      </c>
      <c r="AD34" s="51">
        <v>0</v>
      </c>
      <c r="AE34" s="51">
        <v>0</v>
      </c>
      <c r="AF34" s="51">
        <v>0</v>
      </c>
      <c r="AG34" s="51">
        <v>1.2</v>
      </c>
      <c r="AH34" s="51">
        <v>0</v>
      </c>
      <c r="AI34" s="51">
        <v>0</v>
      </c>
      <c r="AJ34" s="62"/>
      <c r="AK34" s="51"/>
      <c r="AL34" s="62">
        <v>0</v>
      </c>
      <c r="AM34" s="51">
        <v>0</v>
      </c>
      <c r="AN34" s="62"/>
      <c r="AO34" s="51"/>
      <c r="AP34" s="62"/>
      <c r="AQ34" s="62"/>
      <c r="AR34" s="62"/>
      <c r="AS34" s="62"/>
      <c r="AT34" s="62"/>
      <c r="AU34" s="62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7"/>
    </row>
    <row r="35" spans="1:75" s="37" customFormat="1" ht="10.5" x14ac:dyDescent="0.25">
      <c r="A35" s="54">
        <v>30</v>
      </c>
      <c r="B35" s="55">
        <v>4.0999999999999996</v>
      </c>
      <c r="C35" s="51">
        <v>7.9</v>
      </c>
      <c r="D35" s="51"/>
      <c r="E35" s="51"/>
      <c r="F35" s="51"/>
      <c r="G35" s="51"/>
      <c r="H35" s="51"/>
      <c r="I35" s="51"/>
      <c r="J35" s="51">
        <v>0</v>
      </c>
      <c r="K35" s="51">
        <v>0.2</v>
      </c>
      <c r="L35" s="51">
        <v>0.01</v>
      </c>
      <c r="M35" s="51">
        <v>0.04</v>
      </c>
      <c r="N35" s="51"/>
      <c r="O35" s="51"/>
      <c r="P35" s="51"/>
      <c r="Q35" s="51"/>
      <c r="R35" s="51"/>
      <c r="S35" s="51"/>
      <c r="T35" s="51"/>
      <c r="U35" s="51"/>
      <c r="V35" s="51">
        <v>2</v>
      </c>
      <c r="W35" s="51">
        <v>4.0999999999999996</v>
      </c>
      <c r="X35" s="51">
        <v>0</v>
      </c>
      <c r="Y35" s="51">
        <v>2.6</v>
      </c>
      <c r="Z35" s="51">
        <v>0</v>
      </c>
      <c r="AA35" s="51">
        <v>2.8</v>
      </c>
      <c r="AB35" s="51">
        <v>0</v>
      </c>
      <c r="AC35" s="51">
        <v>0</v>
      </c>
      <c r="AD35" s="51">
        <v>0</v>
      </c>
      <c r="AE35" s="51">
        <v>0</v>
      </c>
      <c r="AF35" s="51">
        <v>0</v>
      </c>
      <c r="AG35" s="51">
        <v>0</v>
      </c>
      <c r="AH35" s="51">
        <v>0</v>
      </c>
      <c r="AI35" s="51">
        <v>0</v>
      </c>
      <c r="AJ35" s="51"/>
      <c r="AK35" s="51"/>
      <c r="AL35" s="51">
        <v>0</v>
      </c>
      <c r="AM35" s="51">
        <v>0</v>
      </c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57"/>
    </row>
    <row r="36" spans="1:75" s="37" customFormat="1" ht="11" thickBot="1" x14ac:dyDescent="0.3">
      <c r="A36" s="67">
        <v>31</v>
      </c>
      <c r="B36" s="68">
        <v>1.3</v>
      </c>
      <c r="C36" s="69">
        <v>4</v>
      </c>
      <c r="D36" s="69"/>
      <c r="E36" s="69"/>
      <c r="F36" s="69"/>
      <c r="G36" s="69"/>
      <c r="H36" s="69"/>
      <c r="I36" s="69"/>
      <c r="J36" s="69">
        <v>0</v>
      </c>
      <c r="K36" s="69">
        <v>0.1</v>
      </c>
      <c r="L36" s="69">
        <v>0</v>
      </c>
      <c r="M36" s="69">
        <v>0.02</v>
      </c>
      <c r="N36" s="69"/>
      <c r="O36" s="69"/>
      <c r="P36" s="69"/>
      <c r="Q36" s="69"/>
      <c r="R36" s="69"/>
      <c r="S36" s="69"/>
      <c r="T36" s="69"/>
      <c r="U36" s="69"/>
      <c r="V36" s="69">
        <v>2</v>
      </c>
      <c r="W36" s="69">
        <v>4.3</v>
      </c>
      <c r="X36" s="69">
        <v>0</v>
      </c>
      <c r="Y36" s="69">
        <v>1.4</v>
      </c>
      <c r="Z36" s="69">
        <v>0</v>
      </c>
      <c r="AA36" s="69">
        <v>2</v>
      </c>
      <c r="AB36" s="69">
        <v>0</v>
      </c>
      <c r="AC36" s="69">
        <v>0</v>
      </c>
      <c r="AD36" s="69">
        <v>0</v>
      </c>
      <c r="AE36" s="69">
        <v>0</v>
      </c>
      <c r="AF36" s="69">
        <v>0</v>
      </c>
      <c r="AG36" s="69">
        <v>0</v>
      </c>
      <c r="AH36" s="69">
        <v>0</v>
      </c>
      <c r="AI36" s="69">
        <v>0</v>
      </c>
      <c r="AJ36" s="69"/>
      <c r="AK36" s="51"/>
      <c r="AL36" s="69">
        <v>0</v>
      </c>
      <c r="AM36" s="69">
        <v>0</v>
      </c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69"/>
      <c r="BK36" s="69"/>
      <c r="BL36" s="69"/>
      <c r="BM36" s="69"/>
      <c r="BN36" s="69"/>
      <c r="BO36" s="69"/>
      <c r="BP36" s="69"/>
      <c r="BQ36" s="69"/>
      <c r="BR36" s="69"/>
      <c r="BS36" s="69"/>
      <c r="BT36" s="69"/>
      <c r="BU36" s="69"/>
      <c r="BV36" s="69"/>
      <c r="BW36" s="70"/>
    </row>
    <row r="37" spans="1:75" s="43" customFormat="1" ht="11" thickTop="1" x14ac:dyDescent="0.25">
      <c r="A37" s="149"/>
      <c r="B37" s="150"/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  <c r="N37" s="150"/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50"/>
      <c r="AP37" s="137">
        <f>MIN(AP5:AP35)</f>
        <v>0</v>
      </c>
      <c r="AQ37" s="137">
        <f t="shared" ref="E37:AS38" si="1">MAX(AQ5:AQ35)</f>
        <v>0</v>
      </c>
      <c r="AR37" s="137">
        <f>MIN(AR5:AR35)</f>
        <v>0</v>
      </c>
      <c r="AS37" s="137">
        <f t="shared" si="1"/>
        <v>0</v>
      </c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71"/>
      <c r="BQ37" s="71"/>
      <c r="BR37" s="71"/>
      <c r="BS37" s="71"/>
      <c r="BT37" s="71"/>
      <c r="BU37" s="71"/>
      <c r="BV37" s="71"/>
      <c r="BW37" s="71"/>
    </row>
    <row r="38" spans="1:75" x14ac:dyDescent="0.35">
      <c r="A38" s="138" t="s">
        <v>73</v>
      </c>
      <c r="B38" s="137">
        <f>MIN(B6:B36)</f>
        <v>0.5</v>
      </c>
      <c r="C38" s="137">
        <f>MAX(C6:C36)</f>
        <v>13.6</v>
      </c>
      <c r="D38" s="137">
        <f>MIN(D6:D36)</f>
        <v>0</v>
      </c>
      <c r="E38" s="137">
        <f t="shared" si="1"/>
        <v>0</v>
      </c>
      <c r="F38" s="137">
        <f>MIN(F6:F36)</f>
        <v>0</v>
      </c>
      <c r="G38" s="137">
        <f t="shared" si="1"/>
        <v>0</v>
      </c>
      <c r="H38" s="137">
        <f>MIN(H6:H36)</f>
        <v>0</v>
      </c>
      <c r="I38" s="137">
        <f>MAX(I6:I36)</f>
        <v>0</v>
      </c>
      <c r="J38" s="137">
        <f>MIN(J6:J36)</f>
        <v>0</v>
      </c>
      <c r="K38" s="137">
        <f t="shared" si="1"/>
        <v>3</v>
      </c>
      <c r="L38" s="137">
        <f>MIN(L6:L36)</f>
        <v>0</v>
      </c>
      <c r="M38" s="137">
        <f t="shared" si="1"/>
        <v>0.75</v>
      </c>
      <c r="N38" s="137">
        <f>MIN(N6:N36)</f>
        <v>0.15</v>
      </c>
      <c r="O38" s="137">
        <f t="shared" si="1"/>
        <v>0.7</v>
      </c>
      <c r="P38" s="137">
        <f>MIN(P6:P36)</f>
        <v>0.1</v>
      </c>
      <c r="Q38" s="137">
        <f t="shared" si="1"/>
        <v>0.9</v>
      </c>
      <c r="R38" s="137">
        <f t="shared" si="1"/>
        <v>0.6</v>
      </c>
      <c r="S38" s="137">
        <f t="shared" si="1"/>
        <v>0.8</v>
      </c>
      <c r="T38" s="137">
        <f>MIN(T6:T36)</f>
        <v>0</v>
      </c>
      <c r="U38" s="137">
        <f t="shared" si="1"/>
        <v>0.7</v>
      </c>
      <c r="V38" s="137">
        <f>MIN(V6:V36)</f>
        <v>1.7</v>
      </c>
      <c r="W38" s="137">
        <f t="shared" si="1"/>
        <v>12.5</v>
      </c>
      <c r="X38" s="137">
        <f>MIN(X6:X36)</f>
        <v>0</v>
      </c>
      <c r="Y38" s="137">
        <f t="shared" si="1"/>
        <v>7.8</v>
      </c>
      <c r="Z38" s="137">
        <f>MIN(Z6:Z36)</f>
        <v>0</v>
      </c>
      <c r="AA38" s="137">
        <f t="shared" si="1"/>
        <v>8.6999999999999993</v>
      </c>
      <c r="AB38" s="137">
        <f>MIN(AB6:AB36)</f>
        <v>0</v>
      </c>
      <c r="AC38" s="137">
        <f t="shared" si="1"/>
        <v>4.5999999999999996</v>
      </c>
      <c r="AD38" s="137">
        <f>MIN(AD6:AD36)</f>
        <v>0</v>
      </c>
      <c r="AE38" s="137">
        <f t="shared" si="1"/>
        <v>2.2999999999999998</v>
      </c>
      <c r="AF38" s="137">
        <f>MIN(AF6:AF36)</f>
        <v>0</v>
      </c>
      <c r="AG38" s="137">
        <f t="shared" si="1"/>
        <v>6</v>
      </c>
      <c r="AH38" s="137">
        <f>MIN(AH6:AH36)</f>
        <v>0</v>
      </c>
      <c r="AI38" s="137">
        <f t="shared" si="1"/>
        <v>1</v>
      </c>
      <c r="AJ38" s="137">
        <f>MIN(AJ6:AJ36)</f>
        <v>0</v>
      </c>
      <c r="AK38" s="137">
        <f t="shared" si="1"/>
        <v>0</v>
      </c>
      <c r="AL38" s="137">
        <f>MIN(AL6:AL36)</f>
        <v>0</v>
      </c>
      <c r="AM38" s="137">
        <f t="shared" si="1"/>
        <v>0.1</v>
      </c>
      <c r="AN38" s="137">
        <f>MIN(AN6:AN36)</f>
        <v>0</v>
      </c>
      <c r="AO38" s="137">
        <f t="shared" si="1"/>
        <v>0</v>
      </c>
      <c r="AP38" s="25"/>
      <c r="AQ38" s="25"/>
      <c r="AR38" s="25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</row>
    <row r="39" spans="1:75" hidden="1" x14ac:dyDescent="0.35">
      <c r="C39" s="33" t="s">
        <v>74</v>
      </c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</row>
    <row r="40" spans="1:75" x14ac:dyDescent="0.35"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</row>
    <row r="41" spans="1:75" x14ac:dyDescent="0.35"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</row>
    <row r="42" spans="1:75" x14ac:dyDescent="0.35"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</row>
  </sheetData>
  <mergeCells count="40">
    <mergeCell ref="AD4:AE4"/>
    <mergeCell ref="Z4:AA4"/>
    <mergeCell ref="AB4:AC4"/>
    <mergeCell ref="A1:BU1"/>
    <mergeCell ref="V3:BU3"/>
    <mergeCell ref="BP4:BQ4"/>
    <mergeCell ref="BR4:BS4"/>
    <mergeCell ref="BT4:BU4"/>
    <mergeCell ref="BD4:BE4"/>
    <mergeCell ref="BF4:BG4"/>
    <mergeCell ref="BH4:BI4"/>
    <mergeCell ref="BJ4:BK4"/>
    <mergeCell ref="BL4:BM4"/>
    <mergeCell ref="BN4:BO4"/>
    <mergeCell ref="BB4:BC4"/>
    <mergeCell ref="AF4:AG4"/>
    <mergeCell ref="AH4:AI4"/>
    <mergeCell ref="AJ4:AK4"/>
    <mergeCell ref="AL4:AM4"/>
    <mergeCell ref="AN4:AO4"/>
    <mergeCell ref="AP4:AQ4"/>
    <mergeCell ref="AR4:AS4"/>
    <mergeCell ref="AT4:AU4"/>
    <mergeCell ref="AV4:AW4"/>
    <mergeCell ref="AX4:AY4"/>
    <mergeCell ref="AZ4:BA4"/>
    <mergeCell ref="X4:Y4"/>
    <mergeCell ref="A3:A5"/>
    <mergeCell ref="B3:U3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</mergeCell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Q42"/>
  <sheetViews>
    <sheetView zoomScale="140" zoomScaleNormal="140" workbookViewId="0">
      <pane xSplit="1" ySplit="5" topLeftCell="B15" activePane="bottomRight" state="frozen"/>
      <selection pane="topRight" activeCell="B1" sqref="B1"/>
      <selection pane="bottomLeft" activeCell="A6" sqref="A6"/>
      <selection pane="bottomRight" activeCell="BS25" sqref="BS25"/>
    </sheetView>
  </sheetViews>
  <sheetFormatPr defaultColWidth="9.1796875" defaultRowHeight="15.5" x14ac:dyDescent="0.35"/>
  <cols>
    <col min="1" max="1" width="8" style="2" bestFit="1" customWidth="1"/>
    <col min="2" max="2" width="4.81640625" style="2" customWidth="1"/>
    <col min="3" max="3" width="5" style="2" bestFit="1" customWidth="1"/>
    <col min="4" max="4" width="3.54296875" style="2" hidden="1" customWidth="1"/>
    <col min="5" max="5" width="3.7265625" style="2" hidden="1" customWidth="1"/>
    <col min="6" max="6" width="3.54296875" style="2" hidden="1" customWidth="1"/>
    <col min="7" max="7" width="3.26953125" style="2" hidden="1" customWidth="1"/>
    <col min="8" max="8" width="4.81640625" style="2" customWidth="1"/>
    <col min="9" max="9" width="4.54296875" style="2" customWidth="1"/>
    <col min="10" max="10" width="4" style="2" bestFit="1" customWidth="1"/>
    <col min="11" max="11" width="4.1796875" style="2" bestFit="1" customWidth="1"/>
    <col min="12" max="12" width="4" style="2" hidden="1" customWidth="1"/>
    <col min="13" max="13" width="4.1796875" style="2" hidden="1" customWidth="1"/>
    <col min="14" max="21" width="4" style="2" hidden="1" customWidth="1"/>
    <col min="22" max="22" width="4" style="2" bestFit="1" customWidth="1"/>
    <col min="23" max="23" width="5" style="2" bestFit="1" customWidth="1"/>
    <col min="24" max="24" width="4" style="2" bestFit="1" customWidth="1"/>
    <col min="25" max="25" width="5.453125" style="2" customWidth="1"/>
    <col min="26" max="26" width="3.54296875" style="2" customWidth="1"/>
    <col min="27" max="27" width="4.7265625" style="2" customWidth="1"/>
    <col min="28" max="28" width="4" style="2" bestFit="1" customWidth="1"/>
    <col min="29" max="29" width="5.26953125" style="2" customWidth="1"/>
    <col min="30" max="30" width="3.54296875" style="2" hidden="1" customWidth="1"/>
    <col min="31" max="31" width="5.81640625" style="2" hidden="1" customWidth="1"/>
    <col min="32" max="32" width="3.54296875" style="2" customWidth="1"/>
    <col min="33" max="33" width="4" style="2" bestFit="1" customWidth="1"/>
    <col min="34" max="34" width="4" style="2" hidden="1" customWidth="1"/>
    <col min="35" max="35" width="4.1796875" style="2" hidden="1" customWidth="1"/>
    <col min="36" max="36" width="3.54296875" style="2" hidden="1" customWidth="1"/>
    <col min="37" max="37" width="3.7265625" style="2" hidden="1" customWidth="1"/>
    <col min="38" max="45" width="4" style="2" hidden="1" customWidth="1"/>
    <col min="46" max="67" width="9.1796875" style="2" hidden="1" customWidth="1"/>
    <col min="68" max="68" width="3.453125" style="2" hidden="1" customWidth="1"/>
    <col min="69" max="69" width="3.81640625" style="2" hidden="1" customWidth="1"/>
    <col min="70" max="16384" width="9.1796875" style="2"/>
  </cols>
  <sheetData>
    <row r="1" spans="1:69" ht="16.5" x14ac:dyDescent="0.35">
      <c r="A1" s="256" t="s">
        <v>60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6"/>
      <c r="AJ1" s="256"/>
      <c r="AK1" s="256"/>
      <c r="AL1" s="256"/>
      <c r="AM1" s="256"/>
      <c r="AN1" s="256"/>
      <c r="AO1" s="256"/>
      <c r="AP1" s="256"/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/>
      <c r="BC1" s="256"/>
      <c r="BD1" s="256"/>
      <c r="BE1" s="256"/>
      <c r="BF1" s="256"/>
      <c r="BG1" s="256"/>
      <c r="BH1" s="256"/>
      <c r="BI1" s="256"/>
      <c r="BJ1" s="256"/>
      <c r="BK1" s="256"/>
      <c r="BL1" s="256"/>
      <c r="BM1" s="256"/>
      <c r="BN1" s="256"/>
      <c r="BO1" s="256"/>
    </row>
    <row r="2" spans="1:69" ht="18" thickBo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69" s="33" customFormat="1" ht="16.5" customHeight="1" thickTop="1" thickBot="1" x14ac:dyDescent="0.3">
      <c r="A3" s="237" t="s">
        <v>40</v>
      </c>
      <c r="B3" s="240" t="s">
        <v>27</v>
      </c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2"/>
      <c r="V3" s="243" t="s">
        <v>28</v>
      </c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41"/>
      <c r="AK3" s="241"/>
      <c r="AL3" s="241"/>
      <c r="AM3" s="241"/>
      <c r="AN3" s="241"/>
      <c r="AO3" s="241"/>
      <c r="AP3" s="241"/>
      <c r="AQ3" s="241"/>
      <c r="AR3" s="241"/>
      <c r="AS3" s="241"/>
      <c r="AT3" s="241"/>
      <c r="AU3" s="241"/>
      <c r="AV3" s="241"/>
      <c r="AW3" s="241"/>
      <c r="AX3" s="241"/>
      <c r="AY3" s="241"/>
      <c r="AZ3" s="241"/>
      <c r="BA3" s="241"/>
      <c r="BB3" s="241"/>
      <c r="BC3" s="241"/>
      <c r="BD3" s="241"/>
      <c r="BE3" s="241"/>
      <c r="BF3" s="241"/>
      <c r="BG3" s="241"/>
      <c r="BH3" s="241"/>
      <c r="BI3" s="241"/>
      <c r="BJ3" s="241"/>
      <c r="BK3" s="241"/>
      <c r="BL3" s="241"/>
      <c r="BM3" s="241"/>
      <c r="BN3" s="241"/>
      <c r="BO3" s="241"/>
      <c r="BP3" s="241"/>
      <c r="BQ3" s="244"/>
    </row>
    <row r="4" spans="1:69" s="34" customFormat="1" ht="11.5" thickTop="1" x14ac:dyDescent="0.25">
      <c r="A4" s="238"/>
      <c r="B4" s="245" t="s">
        <v>29</v>
      </c>
      <c r="C4" s="246"/>
      <c r="D4" s="247" t="s">
        <v>0</v>
      </c>
      <c r="E4" s="246"/>
      <c r="F4" s="247" t="s">
        <v>0</v>
      </c>
      <c r="G4" s="246"/>
      <c r="H4" s="254" t="s">
        <v>1</v>
      </c>
      <c r="I4" s="255"/>
      <c r="J4" s="247" t="s">
        <v>30</v>
      </c>
      <c r="K4" s="246"/>
      <c r="L4" s="247" t="s">
        <v>31</v>
      </c>
      <c r="M4" s="246"/>
      <c r="N4" s="247" t="s">
        <v>32</v>
      </c>
      <c r="O4" s="246"/>
      <c r="P4" s="247" t="s">
        <v>2</v>
      </c>
      <c r="Q4" s="246"/>
      <c r="R4" s="247" t="s">
        <v>45</v>
      </c>
      <c r="S4" s="246"/>
      <c r="T4" s="247" t="s">
        <v>34</v>
      </c>
      <c r="U4" s="246"/>
      <c r="V4" s="250" t="s">
        <v>35</v>
      </c>
      <c r="W4" s="253"/>
      <c r="X4" s="250" t="s">
        <v>22</v>
      </c>
      <c r="Y4" s="253"/>
      <c r="Z4" s="250" t="s">
        <v>23</v>
      </c>
      <c r="AA4" s="253"/>
      <c r="AB4" s="250" t="s">
        <v>24</v>
      </c>
      <c r="AC4" s="253"/>
      <c r="AD4" s="250" t="s">
        <v>47</v>
      </c>
      <c r="AE4" s="253"/>
      <c r="AF4" s="250" t="s">
        <v>36</v>
      </c>
      <c r="AG4" s="253"/>
      <c r="AH4" s="250" t="s">
        <v>39</v>
      </c>
      <c r="AI4" s="253"/>
      <c r="AJ4" s="250" t="s">
        <v>6</v>
      </c>
      <c r="AK4" s="253"/>
      <c r="AL4" s="250" t="s">
        <v>7</v>
      </c>
      <c r="AM4" s="251"/>
      <c r="AN4" s="252" t="s">
        <v>8</v>
      </c>
      <c r="AO4" s="251"/>
      <c r="AP4" s="252" t="s">
        <v>9</v>
      </c>
      <c r="AQ4" s="251"/>
      <c r="AR4" s="252" t="s">
        <v>10</v>
      </c>
      <c r="AS4" s="251"/>
      <c r="AT4" s="252" t="s">
        <v>11</v>
      </c>
      <c r="AU4" s="251"/>
      <c r="AV4" s="252" t="s">
        <v>12</v>
      </c>
      <c r="AW4" s="251"/>
      <c r="AX4" s="252" t="s">
        <v>13</v>
      </c>
      <c r="AY4" s="251"/>
      <c r="AZ4" s="252" t="s">
        <v>14</v>
      </c>
      <c r="BA4" s="251"/>
      <c r="BB4" s="252" t="s">
        <v>15</v>
      </c>
      <c r="BC4" s="251"/>
      <c r="BD4" s="252" t="s">
        <v>16</v>
      </c>
      <c r="BE4" s="251"/>
      <c r="BF4" s="252" t="s">
        <v>17</v>
      </c>
      <c r="BG4" s="251"/>
      <c r="BH4" s="252" t="s">
        <v>18</v>
      </c>
      <c r="BI4" s="251"/>
      <c r="BJ4" s="252" t="s">
        <v>19</v>
      </c>
      <c r="BK4" s="251"/>
      <c r="BL4" s="252" t="s">
        <v>20</v>
      </c>
      <c r="BM4" s="251"/>
      <c r="BN4" s="252" t="s">
        <v>21</v>
      </c>
      <c r="BO4" s="257"/>
      <c r="BP4" s="250" t="s">
        <v>37</v>
      </c>
      <c r="BQ4" s="251"/>
    </row>
    <row r="5" spans="1:69" s="33" customFormat="1" ht="13" thickBot="1" x14ac:dyDescent="0.4">
      <c r="A5" s="239"/>
      <c r="B5" s="44" t="s">
        <v>43</v>
      </c>
      <c r="C5" s="45" t="s">
        <v>44</v>
      </c>
      <c r="D5" s="45" t="s">
        <v>43</v>
      </c>
      <c r="E5" s="45" t="s">
        <v>44</v>
      </c>
      <c r="F5" s="45" t="s">
        <v>43</v>
      </c>
      <c r="G5" s="45" t="s">
        <v>44</v>
      </c>
      <c r="H5" s="45" t="s">
        <v>43</v>
      </c>
      <c r="I5" s="45" t="s">
        <v>44</v>
      </c>
      <c r="J5" s="45" t="s">
        <v>43</v>
      </c>
      <c r="K5" s="45" t="s">
        <v>44</v>
      </c>
      <c r="L5" s="45" t="s">
        <v>43</v>
      </c>
      <c r="M5" s="45" t="s">
        <v>44</v>
      </c>
      <c r="N5" s="45" t="s">
        <v>43</v>
      </c>
      <c r="O5" s="45" t="s">
        <v>44</v>
      </c>
      <c r="P5" s="45" t="s">
        <v>43</v>
      </c>
      <c r="Q5" s="45" t="s">
        <v>44</v>
      </c>
      <c r="R5" s="45" t="s">
        <v>43</v>
      </c>
      <c r="S5" s="45" t="s">
        <v>44</v>
      </c>
      <c r="T5" s="45" t="s">
        <v>43</v>
      </c>
      <c r="U5" s="45" t="s">
        <v>44</v>
      </c>
      <c r="V5" s="45" t="s">
        <v>43</v>
      </c>
      <c r="W5" s="45" t="s">
        <v>44</v>
      </c>
      <c r="X5" s="45" t="s">
        <v>43</v>
      </c>
      <c r="Y5" s="45" t="s">
        <v>44</v>
      </c>
      <c r="Z5" s="45" t="s">
        <v>43</v>
      </c>
      <c r="AA5" s="45" t="s">
        <v>44</v>
      </c>
      <c r="AB5" s="45" t="s">
        <v>43</v>
      </c>
      <c r="AC5" s="45" t="s">
        <v>44</v>
      </c>
      <c r="AD5" s="45" t="s">
        <v>43</v>
      </c>
      <c r="AE5" s="45" t="s">
        <v>44</v>
      </c>
      <c r="AF5" s="45" t="s">
        <v>43</v>
      </c>
      <c r="AG5" s="45" t="s">
        <v>44</v>
      </c>
      <c r="AH5" s="45" t="s">
        <v>43</v>
      </c>
      <c r="AI5" s="45" t="s">
        <v>44</v>
      </c>
      <c r="AJ5" s="45" t="s">
        <v>43</v>
      </c>
      <c r="AK5" s="45" t="s">
        <v>44</v>
      </c>
      <c r="AL5" s="45" t="s">
        <v>43</v>
      </c>
      <c r="AM5" s="45" t="s">
        <v>44</v>
      </c>
      <c r="AN5" s="45" t="s">
        <v>43</v>
      </c>
      <c r="AO5" s="45" t="s">
        <v>44</v>
      </c>
      <c r="AP5" s="45" t="s">
        <v>43</v>
      </c>
      <c r="AQ5" s="45" t="s">
        <v>44</v>
      </c>
      <c r="AR5" s="45" t="s">
        <v>43</v>
      </c>
      <c r="AS5" s="45" t="s">
        <v>44</v>
      </c>
      <c r="AT5" s="45" t="s">
        <v>43</v>
      </c>
      <c r="AU5" s="45" t="s">
        <v>44</v>
      </c>
      <c r="AV5" s="45" t="s">
        <v>43</v>
      </c>
      <c r="AW5" s="45" t="s">
        <v>44</v>
      </c>
      <c r="AX5" s="45" t="s">
        <v>43</v>
      </c>
      <c r="AY5" s="45" t="s">
        <v>44</v>
      </c>
      <c r="AZ5" s="45" t="s">
        <v>43</v>
      </c>
      <c r="BA5" s="45" t="s">
        <v>44</v>
      </c>
      <c r="BB5" s="45" t="s">
        <v>43</v>
      </c>
      <c r="BC5" s="45" t="s">
        <v>44</v>
      </c>
      <c r="BD5" s="45" t="s">
        <v>43</v>
      </c>
      <c r="BE5" s="45" t="s">
        <v>44</v>
      </c>
      <c r="BF5" s="45" t="s">
        <v>43</v>
      </c>
      <c r="BG5" s="45" t="s">
        <v>44</v>
      </c>
      <c r="BH5" s="45" t="s">
        <v>43</v>
      </c>
      <c r="BI5" s="45" t="s">
        <v>44</v>
      </c>
      <c r="BJ5" s="45" t="s">
        <v>43</v>
      </c>
      <c r="BK5" s="45" t="s">
        <v>44</v>
      </c>
      <c r="BL5" s="45" t="s">
        <v>43</v>
      </c>
      <c r="BM5" s="45" t="s">
        <v>44</v>
      </c>
      <c r="BN5" s="45" t="s">
        <v>43</v>
      </c>
      <c r="BO5" s="45" t="s">
        <v>44</v>
      </c>
      <c r="BP5" s="45" t="s">
        <v>43</v>
      </c>
      <c r="BQ5" s="46" t="s">
        <v>44</v>
      </c>
    </row>
    <row r="6" spans="1:69" s="37" customFormat="1" ht="11" thickTop="1" x14ac:dyDescent="0.25">
      <c r="A6" s="47">
        <v>1</v>
      </c>
      <c r="B6" s="48">
        <v>1</v>
      </c>
      <c r="C6" s="49">
        <v>6.1</v>
      </c>
      <c r="D6" s="49"/>
      <c r="E6" s="49"/>
      <c r="F6" s="49"/>
      <c r="G6" s="49"/>
      <c r="H6" s="49">
        <v>0.1</v>
      </c>
      <c r="I6" s="51">
        <v>3.3</v>
      </c>
      <c r="J6" s="49">
        <v>0.1</v>
      </c>
      <c r="K6" s="49">
        <v>0.5</v>
      </c>
      <c r="L6" s="159">
        <v>0</v>
      </c>
      <c r="M6" s="159">
        <v>0</v>
      </c>
      <c r="N6" s="159"/>
      <c r="O6" s="159"/>
      <c r="P6" s="159"/>
      <c r="Q6" s="159"/>
      <c r="R6" s="159"/>
      <c r="S6" s="159"/>
      <c r="T6" s="159"/>
      <c r="U6" s="159"/>
      <c r="V6" s="159">
        <v>1.9</v>
      </c>
      <c r="W6" s="159">
        <v>4.0999999999999996</v>
      </c>
      <c r="X6" s="159">
        <v>0</v>
      </c>
      <c r="Y6" s="159">
        <v>1.5</v>
      </c>
      <c r="Z6" s="159">
        <v>0</v>
      </c>
      <c r="AA6" s="159">
        <v>1.7</v>
      </c>
      <c r="AB6" s="159">
        <v>0</v>
      </c>
      <c r="AC6" s="159">
        <v>0</v>
      </c>
      <c r="AD6" s="159">
        <v>0</v>
      </c>
      <c r="AE6" s="159">
        <v>0</v>
      </c>
      <c r="AF6" s="159">
        <v>0</v>
      </c>
      <c r="AG6" s="159">
        <v>0</v>
      </c>
      <c r="AH6" s="159">
        <v>0</v>
      </c>
      <c r="AI6" s="159">
        <v>0</v>
      </c>
      <c r="AJ6" s="159">
        <v>0</v>
      </c>
      <c r="AK6" s="159">
        <v>0</v>
      </c>
      <c r="AL6" s="159">
        <v>0</v>
      </c>
      <c r="AM6" s="159">
        <v>0</v>
      </c>
      <c r="AN6" s="159">
        <v>0</v>
      </c>
      <c r="AO6" s="159">
        <v>0</v>
      </c>
      <c r="AP6" s="159">
        <v>0</v>
      </c>
      <c r="AQ6" s="159">
        <v>0</v>
      </c>
      <c r="AR6" s="159">
        <v>0</v>
      </c>
      <c r="AS6" s="159">
        <v>0</v>
      </c>
      <c r="AT6" s="159">
        <v>0</v>
      </c>
      <c r="AU6" s="159">
        <v>0</v>
      </c>
      <c r="AV6" s="159">
        <v>0</v>
      </c>
      <c r="AW6" s="159">
        <v>0</v>
      </c>
      <c r="AX6" s="159">
        <v>0</v>
      </c>
      <c r="AY6" s="159">
        <v>0</v>
      </c>
      <c r="AZ6" s="159">
        <v>0</v>
      </c>
      <c r="BA6" s="159">
        <v>0</v>
      </c>
      <c r="BB6" s="159">
        <v>0</v>
      </c>
      <c r="BC6" s="159">
        <v>0</v>
      </c>
      <c r="BD6" s="159">
        <v>0</v>
      </c>
      <c r="BE6" s="159">
        <v>0</v>
      </c>
      <c r="BF6" s="159">
        <v>0</v>
      </c>
      <c r="BG6" s="159">
        <v>0</v>
      </c>
      <c r="BH6" s="159">
        <v>0</v>
      </c>
      <c r="BI6" s="159">
        <v>0</v>
      </c>
      <c r="BJ6" s="159">
        <v>0</v>
      </c>
      <c r="BK6" s="159">
        <v>0</v>
      </c>
      <c r="BL6" s="159">
        <v>0</v>
      </c>
      <c r="BM6" s="159">
        <v>0</v>
      </c>
      <c r="BN6" s="159">
        <v>0</v>
      </c>
      <c r="BO6" s="159">
        <v>0</v>
      </c>
      <c r="BP6" s="159"/>
      <c r="BQ6" s="158"/>
    </row>
    <row r="7" spans="1:69" s="37" customFormat="1" ht="10.5" x14ac:dyDescent="0.25">
      <c r="A7" s="54">
        <v>2</v>
      </c>
      <c r="B7" s="55">
        <v>4.0999999999999996</v>
      </c>
      <c r="C7" s="51">
        <v>7</v>
      </c>
      <c r="D7" s="51"/>
      <c r="E7" s="51"/>
      <c r="F7" s="51"/>
      <c r="G7" s="51"/>
      <c r="H7" s="51">
        <v>0.2</v>
      </c>
      <c r="I7" s="51">
        <v>8.4</v>
      </c>
      <c r="J7" s="51">
        <v>0.3</v>
      </c>
      <c r="K7" s="51">
        <v>1.7</v>
      </c>
      <c r="L7" s="51">
        <v>0</v>
      </c>
      <c r="M7" s="51">
        <v>0</v>
      </c>
      <c r="N7" s="51"/>
      <c r="O7" s="51"/>
      <c r="P7" s="51"/>
      <c r="Q7" s="51"/>
      <c r="R7" s="51"/>
      <c r="S7" s="51"/>
      <c r="T7" s="51"/>
      <c r="U7" s="51"/>
      <c r="V7" s="51">
        <v>1.3</v>
      </c>
      <c r="W7" s="51">
        <v>3.9</v>
      </c>
      <c r="X7" s="51">
        <v>0</v>
      </c>
      <c r="Y7" s="51">
        <v>1.3</v>
      </c>
      <c r="Z7" s="51">
        <v>0</v>
      </c>
      <c r="AA7" s="51">
        <v>1.5</v>
      </c>
      <c r="AB7" s="51">
        <v>0</v>
      </c>
      <c r="AC7" s="51">
        <v>0</v>
      </c>
      <c r="AD7" s="51">
        <v>0</v>
      </c>
      <c r="AE7" s="51">
        <v>0</v>
      </c>
      <c r="AF7" s="51">
        <v>0</v>
      </c>
      <c r="AG7" s="51">
        <v>0</v>
      </c>
      <c r="AH7" s="51">
        <v>0</v>
      </c>
      <c r="AI7" s="51">
        <v>0</v>
      </c>
      <c r="AJ7" s="51">
        <v>0</v>
      </c>
      <c r="AK7" s="51">
        <v>0</v>
      </c>
      <c r="AL7" s="51">
        <v>0</v>
      </c>
      <c r="AM7" s="51">
        <v>0</v>
      </c>
      <c r="AN7" s="51">
        <v>0</v>
      </c>
      <c r="AO7" s="51">
        <v>0</v>
      </c>
      <c r="AP7" s="51">
        <v>0</v>
      </c>
      <c r="AQ7" s="51">
        <v>0</v>
      </c>
      <c r="AR7" s="51">
        <v>0</v>
      </c>
      <c r="AS7" s="51">
        <v>0</v>
      </c>
      <c r="AT7" s="51">
        <v>0</v>
      </c>
      <c r="AU7" s="51">
        <v>0</v>
      </c>
      <c r="AV7" s="51">
        <v>0</v>
      </c>
      <c r="AW7" s="51">
        <v>0</v>
      </c>
      <c r="AX7" s="51">
        <v>0</v>
      </c>
      <c r="AY7" s="51">
        <v>0</v>
      </c>
      <c r="AZ7" s="51">
        <v>0</v>
      </c>
      <c r="BA7" s="51">
        <v>0</v>
      </c>
      <c r="BB7" s="51">
        <v>0</v>
      </c>
      <c r="BC7" s="51">
        <v>0</v>
      </c>
      <c r="BD7" s="51">
        <v>0</v>
      </c>
      <c r="BE7" s="51">
        <v>0</v>
      </c>
      <c r="BF7" s="51">
        <v>0</v>
      </c>
      <c r="BG7" s="51">
        <v>0</v>
      </c>
      <c r="BH7" s="51">
        <v>0</v>
      </c>
      <c r="BI7" s="51">
        <v>0</v>
      </c>
      <c r="BJ7" s="51">
        <v>0</v>
      </c>
      <c r="BK7" s="51">
        <v>0</v>
      </c>
      <c r="BL7" s="51">
        <v>0</v>
      </c>
      <c r="BM7" s="51">
        <v>0</v>
      </c>
      <c r="BN7" s="51">
        <v>0</v>
      </c>
      <c r="BO7" s="51">
        <v>0</v>
      </c>
      <c r="BP7" s="51"/>
      <c r="BQ7" s="158"/>
    </row>
    <row r="8" spans="1:69" s="37" customFormat="1" ht="10.5" x14ac:dyDescent="0.25">
      <c r="A8" s="54">
        <v>3</v>
      </c>
      <c r="B8" s="55">
        <v>6</v>
      </c>
      <c r="C8" s="51">
        <v>9.3000000000000007</v>
      </c>
      <c r="D8" s="51"/>
      <c r="E8" s="51"/>
      <c r="F8" s="51"/>
      <c r="G8" s="51"/>
      <c r="H8" s="51">
        <v>0.3</v>
      </c>
      <c r="I8" s="51">
        <v>5</v>
      </c>
      <c r="J8" s="51">
        <v>0.4</v>
      </c>
      <c r="K8" s="51">
        <v>1.8</v>
      </c>
      <c r="L8" s="51">
        <v>0</v>
      </c>
      <c r="M8" s="51">
        <v>0</v>
      </c>
      <c r="N8" s="51"/>
      <c r="O8" s="51"/>
      <c r="P8" s="51"/>
      <c r="Q8" s="51"/>
      <c r="R8" s="51"/>
      <c r="S8" s="51"/>
      <c r="T8" s="51"/>
      <c r="U8" s="51"/>
      <c r="V8" s="51">
        <v>2.8</v>
      </c>
      <c r="W8" s="51">
        <v>5.3</v>
      </c>
      <c r="X8" s="51">
        <v>0</v>
      </c>
      <c r="Y8" s="51">
        <v>1.2</v>
      </c>
      <c r="Z8" s="51">
        <v>0</v>
      </c>
      <c r="AA8" s="51">
        <v>1.3</v>
      </c>
      <c r="AB8" s="51">
        <v>0</v>
      </c>
      <c r="AC8" s="51">
        <v>0</v>
      </c>
      <c r="AD8" s="51">
        <v>0</v>
      </c>
      <c r="AE8" s="51">
        <v>0</v>
      </c>
      <c r="AF8" s="51">
        <v>0</v>
      </c>
      <c r="AG8" s="51">
        <v>0</v>
      </c>
      <c r="AH8" s="51">
        <v>0</v>
      </c>
      <c r="AI8" s="51">
        <v>0</v>
      </c>
      <c r="AJ8" s="51">
        <v>0</v>
      </c>
      <c r="AK8" s="51">
        <v>0</v>
      </c>
      <c r="AL8" s="51">
        <v>0</v>
      </c>
      <c r="AM8" s="51">
        <v>0</v>
      </c>
      <c r="AN8" s="51">
        <v>0</v>
      </c>
      <c r="AO8" s="51">
        <v>0</v>
      </c>
      <c r="AP8" s="51">
        <v>0</v>
      </c>
      <c r="AQ8" s="51">
        <v>0</v>
      </c>
      <c r="AR8" s="51">
        <v>0</v>
      </c>
      <c r="AS8" s="51">
        <v>0</v>
      </c>
      <c r="AT8" s="51">
        <v>0</v>
      </c>
      <c r="AU8" s="51">
        <v>0</v>
      </c>
      <c r="AV8" s="51">
        <v>0</v>
      </c>
      <c r="AW8" s="51">
        <v>0</v>
      </c>
      <c r="AX8" s="51">
        <v>0</v>
      </c>
      <c r="AY8" s="51">
        <v>0</v>
      </c>
      <c r="AZ8" s="51">
        <v>0</v>
      </c>
      <c r="BA8" s="51">
        <v>0</v>
      </c>
      <c r="BB8" s="51">
        <v>0</v>
      </c>
      <c r="BC8" s="51">
        <v>0</v>
      </c>
      <c r="BD8" s="51">
        <v>0</v>
      </c>
      <c r="BE8" s="51">
        <v>0</v>
      </c>
      <c r="BF8" s="51">
        <v>0</v>
      </c>
      <c r="BG8" s="51">
        <v>0</v>
      </c>
      <c r="BH8" s="51">
        <v>0</v>
      </c>
      <c r="BI8" s="51">
        <v>0</v>
      </c>
      <c r="BJ8" s="51">
        <v>0</v>
      </c>
      <c r="BK8" s="51">
        <v>0</v>
      </c>
      <c r="BL8" s="51">
        <v>0</v>
      </c>
      <c r="BM8" s="51">
        <v>0</v>
      </c>
      <c r="BN8" s="51">
        <v>0</v>
      </c>
      <c r="BO8" s="51">
        <v>0</v>
      </c>
      <c r="BP8" s="51"/>
      <c r="BQ8" s="158"/>
    </row>
    <row r="9" spans="1:69" s="37" customFormat="1" ht="10.5" x14ac:dyDescent="0.25">
      <c r="A9" s="54">
        <v>4</v>
      </c>
      <c r="B9" s="55">
        <v>7.9</v>
      </c>
      <c r="C9" s="51">
        <v>10.7</v>
      </c>
      <c r="D9" s="51"/>
      <c r="E9" s="51"/>
      <c r="F9" s="51"/>
      <c r="G9" s="51"/>
      <c r="H9" s="51">
        <v>0.1</v>
      </c>
      <c r="I9" s="51">
        <v>6.9</v>
      </c>
      <c r="J9" s="51">
        <v>0.5</v>
      </c>
      <c r="K9" s="51">
        <v>2.2999999999999998</v>
      </c>
      <c r="L9" s="51">
        <v>0</v>
      </c>
      <c r="M9" s="51">
        <v>0</v>
      </c>
      <c r="N9" s="51"/>
      <c r="O9" s="51"/>
      <c r="P9" s="51"/>
      <c r="Q9" s="51"/>
      <c r="R9" s="51"/>
      <c r="S9" s="51"/>
      <c r="T9" s="51"/>
      <c r="U9" s="51"/>
      <c r="V9" s="51">
        <v>2.5</v>
      </c>
      <c r="W9" s="51">
        <v>5.2</v>
      </c>
      <c r="X9" s="51">
        <v>0</v>
      </c>
      <c r="Y9" s="51">
        <v>1</v>
      </c>
      <c r="Z9" s="51">
        <v>0</v>
      </c>
      <c r="AA9" s="51">
        <v>1.2</v>
      </c>
      <c r="AB9" s="51">
        <v>0</v>
      </c>
      <c r="AC9" s="51">
        <v>0</v>
      </c>
      <c r="AD9" s="51">
        <v>0</v>
      </c>
      <c r="AE9" s="51">
        <v>0</v>
      </c>
      <c r="AF9" s="51">
        <v>0</v>
      </c>
      <c r="AG9" s="51">
        <v>0</v>
      </c>
      <c r="AH9" s="51">
        <v>0</v>
      </c>
      <c r="AI9" s="51">
        <v>0</v>
      </c>
      <c r="AJ9" s="51">
        <v>0</v>
      </c>
      <c r="AK9" s="51">
        <v>0</v>
      </c>
      <c r="AL9" s="51">
        <v>0</v>
      </c>
      <c r="AM9" s="51">
        <v>0</v>
      </c>
      <c r="AN9" s="51">
        <v>0</v>
      </c>
      <c r="AO9" s="51">
        <v>0</v>
      </c>
      <c r="AP9" s="51">
        <v>0</v>
      </c>
      <c r="AQ9" s="51">
        <v>0</v>
      </c>
      <c r="AR9" s="51">
        <v>0</v>
      </c>
      <c r="AS9" s="51">
        <v>0</v>
      </c>
      <c r="AT9" s="51">
        <v>0</v>
      </c>
      <c r="AU9" s="51">
        <v>0</v>
      </c>
      <c r="AV9" s="51">
        <v>0</v>
      </c>
      <c r="AW9" s="51">
        <v>0</v>
      </c>
      <c r="AX9" s="51">
        <v>0</v>
      </c>
      <c r="AY9" s="51">
        <v>0</v>
      </c>
      <c r="AZ9" s="51">
        <v>0</v>
      </c>
      <c r="BA9" s="51">
        <v>0</v>
      </c>
      <c r="BB9" s="51">
        <v>0</v>
      </c>
      <c r="BC9" s="51">
        <v>0</v>
      </c>
      <c r="BD9" s="51">
        <v>0</v>
      </c>
      <c r="BE9" s="51">
        <v>0</v>
      </c>
      <c r="BF9" s="51">
        <v>0</v>
      </c>
      <c r="BG9" s="51">
        <v>0</v>
      </c>
      <c r="BH9" s="51">
        <v>0</v>
      </c>
      <c r="BI9" s="51">
        <v>0</v>
      </c>
      <c r="BJ9" s="51">
        <v>0</v>
      </c>
      <c r="BK9" s="51">
        <v>0</v>
      </c>
      <c r="BL9" s="51">
        <v>0</v>
      </c>
      <c r="BM9" s="51">
        <v>0</v>
      </c>
      <c r="BN9" s="51">
        <v>0</v>
      </c>
      <c r="BO9" s="51">
        <v>0</v>
      </c>
      <c r="BP9" s="51"/>
      <c r="BQ9" s="158"/>
    </row>
    <row r="10" spans="1:69" s="37" customFormat="1" ht="10.5" x14ac:dyDescent="0.25">
      <c r="A10" s="54">
        <v>5</v>
      </c>
      <c r="B10" s="55">
        <v>7.3</v>
      </c>
      <c r="C10" s="51">
        <v>11</v>
      </c>
      <c r="D10" s="51"/>
      <c r="E10" s="51"/>
      <c r="F10" s="51"/>
      <c r="G10" s="51"/>
      <c r="H10" s="51">
        <v>0.1</v>
      </c>
      <c r="I10" s="51">
        <v>2.8</v>
      </c>
      <c r="J10" s="51">
        <v>0</v>
      </c>
      <c r="K10" s="51">
        <v>0.5</v>
      </c>
      <c r="L10" s="51">
        <v>0</v>
      </c>
      <c r="M10" s="51">
        <v>0</v>
      </c>
      <c r="N10" s="51"/>
      <c r="O10" s="51"/>
      <c r="P10" s="51"/>
      <c r="Q10" s="51"/>
      <c r="R10" s="51"/>
      <c r="S10" s="51"/>
      <c r="T10" s="51"/>
      <c r="U10" s="51"/>
      <c r="V10" s="51">
        <v>2.7</v>
      </c>
      <c r="W10" s="51">
        <v>5</v>
      </c>
      <c r="X10" s="51">
        <v>0</v>
      </c>
      <c r="Y10" s="51">
        <v>0.8</v>
      </c>
      <c r="Z10" s="51">
        <v>0</v>
      </c>
      <c r="AA10" s="51">
        <v>1</v>
      </c>
      <c r="AB10" s="51">
        <v>0</v>
      </c>
      <c r="AC10" s="51">
        <v>0</v>
      </c>
      <c r="AD10" s="51">
        <v>0</v>
      </c>
      <c r="AE10" s="51">
        <v>0</v>
      </c>
      <c r="AF10" s="51">
        <v>0</v>
      </c>
      <c r="AG10" s="51">
        <v>0</v>
      </c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6"/>
      <c r="BA10" s="56"/>
      <c r="BB10" s="56"/>
      <c r="BC10" s="56"/>
      <c r="BD10" s="56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7"/>
    </row>
    <row r="11" spans="1:69" s="37" customFormat="1" ht="10.5" x14ac:dyDescent="0.25">
      <c r="A11" s="54">
        <v>6</v>
      </c>
      <c r="B11" s="55">
        <v>5.8</v>
      </c>
      <c r="C11" s="51">
        <v>11.2</v>
      </c>
      <c r="D11" s="51"/>
      <c r="E11" s="51"/>
      <c r="F11" s="51"/>
      <c r="G11" s="51"/>
      <c r="H11" s="51">
        <v>0.1</v>
      </c>
      <c r="I11" s="51">
        <v>2.7</v>
      </c>
      <c r="J11" s="51">
        <v>0</v>
      </c>
      <c r="K11" s="51">
        <v>0.5</v>
      </c>
      <c r="L11" s="51">
        <v>0</v>
      </c>
      <c r="M11" s="51">
        <v>0</v>
      </c>
      <c r="N11" s="51"/>
      <c r="O11" s="51"/>
      <c r="P11" s="51"/>
      <c r="Q11" s="51"/>
      <c r="R11" s="51"/>
      <c r="S11" s="51"/>
      <c r="T11" s="51"/>
      <c r="U11" s="51"/>
      <c r="V11" s="51">
        <v>2.6</v>
      </c>
      <c r="W11" s="51">
        <v>5.4</v>
      </c>
      <c r="X11" s="51">
        <v>0</v>
      </c>
      <c r="Y11" s="51">
        <v>0.8</v>
      </c>
      <c r="Z11" s="51">
        <v>0</v>
      </c>
      <c r="AA11" s="51">
        <v>0.9</v>
      </c>
      <c r="AB11" s="51">
        <v>0</v>
      </c>
      <c r="AC11" s="51">
        <v>0</v>
      </c>
      <c r="AD11" s="51">
        <v>0</v>
      </c>
      <c r="AE11" s="51">
        <v>0</v>
      </c>
      <c r="AF11" s="51">
        <v>0</v>
      </c>
      <c r="AG11" s="51">
        <v>0</v>
      </c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7"/>
    </row>
    <row r="12" spans="1:69" s="37" customFormat="1" ht="10.5" x14ac:dyDescent="0.25">
      <c r="A12" s="54">
        <v>7</v>
      </c>
      <c r="B12" s="55">
        <v>1.1000000000000001</v>
      </c>
      <c r="C12" s="51">
        <v>4.0999999999999996</v>
      </c>
      <c r="D12" s="51"/>
      <c r="E12" s="51"/>
      <c r="F12" s="51"/>
      <c r="G12" s="51"/>
      <c r="H12" s="51">
        <v>0.1</v>
      </c>
      <c r="I12" s="51">
        <v>2.7</v>
      </c>
      <c r="J12" s="51">
        <v>0</v>
      </c>
      <c r="K12" s="51">
        <v>0.3</v>
      </c>
      <c r="L12" s="51">
        <v>0</v>
      </c>
      <c r="M12" s="51">
        <v>0</v>
      </c>
      <c r="N12" s="51"/>
      <c r="O12" s="51"/>
      <c r="P12" s="51"/>
      <c r="Q12" s="51"/>
      <c r="R12" s="51"/>
      <c r="S12" s="51"/>
      <c r="T12" s="51"/>
      <c r="U12" s="51"/>
      <c r="V12" s="51">
        <v>2.2999999999999998</v>
      </c>
      <c r="W12" s="51">
        <v>4.5</v>
      </c>
      <c r="X12" s="51">
        <v>0</v>
      </c>
      <c r="Y12" s="51">
        <v>1</v>
      </c>
      <c r="Z12" s="51">
        <v>0</v>
      </c>
      <c r="AA12" s="51">
        <v>1.1000000000000001</v>
      </c>
      <c r="AB12" s="51">
        <v>0</v>
      </c>
      <c r="AC12" s="51">
        <v>0</v>
      </c>
      <c r="AD12" s="51">
        <v>0</v>
      </c>
      <c r="AE12" s="51">
        <v>0</v>
      </c>
      <c r="AF12" s="51">
        <v>0</v>
      </c>
      <c r="AG12" s="51">
        <v>0</v>
      </c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158"/>
    </row>
    <row r="13" spans="1:69" s="37" customFormat="1" ht="10.5" x14ac:dyDescent="0.25">
      <c r="A13" s="54">
        <v>8</v>
      </c>
      <c r="B13" s="55">
        <v>1.3</v>
      </c>
      <c r="C13" s="51">
        <v>5.4</v>
      </c>
      <c r="D13" s="51"/>
      <c r="E13" s="51"/>
      <c r="F13" s="51"/>
      <c r="G13" s="51"/>
      <c r="H13" s="51">
        <v>0.1</v>
      </c>
      <c r="I13" s="51">
        <v>1.7</v>
      </c>
      <c r="J13" s="51">
        <v>0</v>
      </c>
      <c r="K13" s="51">
        <v>0.3</v>
      </c>
      <c r="L13" s="51">
        <v>0</v>
      </c>
      <c r="M13" s="51">
        <v>0</v>
      </c>
      <c r="N13" s="58"/>
      <c r="O13" s="58"/>
      <c r="P13" s="58"/>
      <c r="Q13" s="58"/>
      <c r="R13" s="58"/>
      <c r="S13" s="58"/>
      <c r="T13" s="58"/>
      <c r="U13" s="58"/>
      <c r="V13" s="58">
        <v>2.4</v>
      </c>
      <c r="W13" s="58">
        <v>4.2</v>
      </c>
      <c r="X13" s="51">
        <v>0</v>
      </c>
      <c r="Y13" s="58">
        <v>0.6</v>
      </c>
      <c r="Z13" s="51">
        <v>0</v>
      </c>
      <c r="AA13" s="58">
        <v>0.9</v>
      </c>
      <c r="AB13" s="51">
        <v>0</v>
      </c>
      <c r="AC13" s="51">
        <v>0</v>
      </c>
      <c r="AD13" s="51">
        <v>0</v>
      </c>
      <c r="AE13" s="51">
        <v>0</v>
      </c>
      <c r="AF13" s="51">
        <v>0</v>
      </c>
      <c r="AG13" s="51">
        <v>0</v>
      </c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158"/>
    </row>
    <row r="14" spans="1:69" s="37" customFormat="1" ht="10.5" x14ac:dyDescent="0.25">
      <c r="A14" s="54">
        <v>9</v>
      </c>
      <c r="B14" s="55">
        <v>3.5</v>
      </c>
      <c r="C14" s="51">
        <v>7.1</v>
      </c>
      <c r="D14" s="51"/>
      <c r="E14" s="51"/>
      <c r="F14" s="51"/>
      <c r="G14" s="51"/>
      <c r="H14" s="51">
        <v>0.1</v>
      </c>
      <c r="I14" s="51">
        <v>1.8</v>
      </c>
      <c r="J14" s="51">
        <v>0</v>
      </c>
      <c r="K14" s="51">
        <v>0.2</v>
      </c>
      <c r="L14" s="51">
        <v>0</v>
      </c>
      <c r="M14" s="51">
        <v>0</v>
      </c>
      <c r="N14" s="59"/>
      <c r="O14" s="59"/>
      <c r="P14" s="59"/>
      <c r="Q14" s="59"/>
      <c r="R14" s="59"/>
      <c r="S14" s="59"/>
      <c r="T14" s="59"/>
      <c r="U14" s="59"/>
      <c r="V14" s="59">
        <v>2.2999999999999998</v>
      </c>
      <c r="W14" s="59">
        <v>4.0999999999999996</v>
      </c>
      <c r="X14" s="51">
        <v>0</v>
      </c>
      <c r="Y14" s="58">
        <v>0.6</v>
      </c>
      <c r="Z14" s="51">
        <v>0</v>
      </c>
      <c r="AA14" s="59">
        <v>0.7</v>
      </c>
      <c r="AB14" s="51">
        <v>0</v>
      </c>
      <c r="AC14" s="51">
        <v>0</v>
      </c>
      <c r="AD14" s="51">
        <v>0</v>
      </c>
      <c r="AE14" s="51">
        <v>0</v>
      </c>
      <c r="AF14" s="51">
        <v>0</v>
      </c>
      <c r="AG14" s="51">
        <v>0</v>
      </c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158"/>
    </row>
    <row r="15" spans="1:69" s="37" customFormat="1" ht="10.5" x14ac:dyDescent="0.25">
      <c r="A15" s="54">
        <v>10</v>
      </c>
      <c r="B15" s="55">
        <v>4.7</v>
      </c>
      <c r="C15" s="51">
        <v>5.8</v>
      </c>
      <c r="D15" s="51"/>
      <c r="E15" s="51"/>
      <c r="F15" s="51"/>
      <c r="G15" s="51"/>
      <c r="H15" s="51">
        <v>0.1</v>
      </c>
      <c r="I15" s="51">
        <v>1.7</v>
      </c>
      <c r="J15" s="51">
        <v>0</v>
      </c>
      <c r="K15" s="51">
        <v>0.1</v>
      </c>
      <c r="L15" s="51">
        <v>0</v>
      </c>
      <c r="M15" s="51">
        <v>0</v>
      </c>
      <c r="N15" s="51"/>
      <c r="O15" s="51"/>
      <c r="P15" s="51"/>
      <c r="Q15" s="51"/>
      <c r="R15" s="51"/>
      <c r="S15" s="51"/>
      <c r="T15" s="51"/>
      <c r="U15" s="51"/>
      <c r="V15" s="51">
        <v>2</v>
      </c>
      <c r="W15" s="51">
        <v>3.6</v>
      </c>
      <c r="X15" s="51">
        <v>0</v>
      </c>
      <c r="Y15" s="51">
        <v>0.7</v>
      </c>
      <c r="Z15" s="51">
        <v>0</v>
      </c>
      <c r="AA15" s="51">
        <v>0.6</v>
      </c>
      <c r="AB15" s="51">
        <v>0</v>
      </c>
      <c r="AC15" s="51">
        <v>0</v>
      </c>
      <c r="AD15" s="51">
        <v>0</v>
      </c>
      <c r="AE15" s="51">
        <v>0</v>
      </c>
      <c r="AF15" s="51">
        <v>0</v>
      </c>
      <c r="AG15" s="51">
        <v>0</v>
      </c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158"/>
    </row>
    <row r="16" spans="1:69" s="37" customFormat="1" ht="10.5" x14ac:dyDescent="0.25">
      <c r="A16" s="54">
        <v>11</v>
      </c>
      <c r="B16" s="55">
        <v>5.5</v>
      </c>
      <c r="C16" s="51">
        <v>9.3000000000000007</v>
      </c>
      <c r="D16" s="51"/>
      <c r="E16" s="51"/>
      <c r="F16" s="51"/>
      <c r="G16" s="51"/>
      <c r="H16" s="51">
        <v>0.1</v>
      </c>
      <c r="I16" s="51">
        <v>2.2999999999999998</v>
      </c>
      <c r="J16" s="51">
        <v>0</v>
      </c>
      <c r="K16" s="51">
        <v>0.1</v>
      </c>
      <c r="L16" s="51">
        <v>0</v>
      </c>
      <c r="M16" s="51">
        <v>0</v>
      </c>
      <c r="N16" s="51"/>
      <c r="O16" s="51"/>
      <c r="P16" s="51"/>
      <c r="Q16" s="51"/>
      <c r="R16" s="51"/>
      <c r="S16" s="51"/>
      <c r="T16" s="51"/>
      <c r="U16" s="51"/>
      <c r="V16" s="51">
        <v>1.9</v>
      </c>
      <c r="W16" s="51">
        <v>3.8</v>
      </c>
      <c r="X16" s="51">
        <v>0</v>
      </c>
      <c r="Y16" s="51">
        <v>1.5</v>
      </c>
      <c r="Z16" s="51">
        <v>0</v>
      </c>
      <c r="AA16" s="51">
        <v>0.7</v>
      </c>
      <c r="AB16" s="51">
        <v>0</v>
      </c>
      <c r="AC16" s="51">
        <v>0</v>
      </c>
      <c r="AD16" s="51">
        <v>0</v>
      </c>
      <c r="AE16" s="51">
        <v>0</v>
      </c>
      <c r="AF16" s="51">
        <v>0</v>
      </c>
      <c r="AG16" s="51">
        <v>0</v>
      </c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158"/>
    </row>
    <row r="17" spans="1:69" s="37" customFormat="1" ht="10.5" x14ac:dyDescent="0.25">
      <c r="A17" s="54">
        <v>12</v>
      </c>
      <c r="B17" s="55">
        <v>7</v>
      </c>
      <c r="C17" s="51">
        <v>9.6</v>
      </c>
      <c r="D17" s="51"/>
      <c r="E17" s="51"/>
      <c r="F17" s="51"/>
      <c r="G17" s="51"/>
      <c r="H17" s="51">
        <v>0.1</v>
      </c>
      <c r="I17" s="51">
        <v>0.8</v>
      </c>
      <c r="J17" s="51">
        <v>0</v>
      </c>
      <c r="K17" s="51">
        <v>0</v>
      </c>
      <c r="L17" s="51">
        <v>0</v>
      </c>
      <c r="M17" s="51">
        <v>0</v>
      </c>
      <c r="N17" s="51"/>
      <c r="O17" s="51"/>
      <c r="P17" s="51"/>
      <c r="Q17" s="51"/>
      <c r="R17" s="51"/>
      <c r="S17" s="51"/>
      <c r="T17" s="51"/>
      <c r="U17" s="51"/>
      <c r="V17" s="51">
        <v>1.7</v>
      </c>
      <c r="W17" s="51">
        <v>3.6</v>
      </c>
      <c r="X17" s="51">
        <v>0</v>
      </c>
      <c r="Y17" s="51">
        <v>1.9</v>
      </c>
      <c r="Z17" s="51">
        <v>0</v>
      </c>
      <c r="AA17" s="51">
        <v>1.6</v>
      </c>
      <c r="AB17" s="51">
        <v>0</v>
      </c>
      <c r="AC17" s="51">
        <v>0.1</v>
      </c>
      <c r="AD17" s="51"/>
      <c r="AE17" s="51"/>
      <c r="AF17" s="51">
        <v>0</v>
      </c>
      <c r="AG17" s="51">
        <v>0</v>
      </c>
      <c r="AH17" s="51"/>
      <c r="AI17" s="51"/>
      <c r="AJ17" s="51"/>
      <c r="AK17" s="51"/>
      <c r="AL17" s="51"/>
      <c r="AM17" s="51"/>
      <c r="AN17" s="56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158"/>
    </row>
    <row r="18" spans="1:69" s="37" customFormat="1" ht="10.5" x14ac:dyDescent="0.25">
      <c r="A18" s="54">
        <v>13</v>
      </c>
      <c r="B18" s="55">
        <v>6.9</v>
      </c>
      <c r="C18" s="51">
        <v>9.9</v>
      </c>
      <c r="D18" s="51"/>
      <c r="E18" s="51"/>
      <c r="F18" s="51"/>
      <c r="G18" s="51"/>
      <c r="H18" s="51">
        <v>0</v>
      </c>
      <c r="I18" s="51">
        <v>1.7</v>
      </c>
      <c r="J18" s="51">
        <v>0</v>
      </c>
      <c r="K18" s="51">
        <v>0</v>
      </c>
      <c r="L18" s="51">
        <v>0</v>
      </c>
      <c r="M18" s="51">
        <v>0</v>
      </c>
      <c r="N18" s="51"/>
      <c r="O18" s="51"/>
      <c r="P18" s="51"/>
      <c r="Q18" s="51"/>
      <c r="R18" s="51"/>
      <c r="S18" s="51"/>
      <c r="T18" s="51"/>
      <c r="U18" s="51"/>
      <c r="V18" s="51">
        <v>1.7</v>
      </c>
      <c r="W18" s="51">
        <v>3.8</v>
      </c>
      <c r="X18" s="51">
        <v>0</v>
      </c>
      <c r="Y18" s="51">
        <v>1</v>
      </c>
      <c r="Z18" s="51">
        <v>0</v>
      </c>
      <c r="AA18" s="51">
        <v>1</v>
      </c>
      <c r="AB18" s="51">
        <v>0</v>
      </c>
      <c r="AC18" s="51">
        <v>0</v>
      </c>
      <c r="AD18" s="51"/>
      <c r="AE18" s="51"/>
      <c r="AF18" s="51">
        <v>0</v>
      </c>
      <c r="AG18" s="51">
        <v>0.3</v>
      </c>
      <c r="AH18" s="146">
        <f t="shared" ref="AH18:BQ18" si="0">MAX(AH10:AH17)</f>
        <v>0</v>
      </c>
      <c r="AI18" s="146">
        <f t="shared" si="0"/>
        <v>0</v>
      </c>
      <c r="AJ18" s="146">
        <f t="shared" si="0"/>
        <v>0</v>
      </c>
      <c r="AK18" s="146">
        <f t="shared" si="0"/>
        <v>0</v>
      </c>
      <c r="AL18" s="146">
        <f t="shared" si="0"/>
        <v>0</v>
      </c>
      <c r="AM18" s="146">
        <f t="shared" si="0"/>
        <v>0</v>
      </c>
      <c r="AN18" s="146">
        <f t="shared" si="0"/>
        <v>0</v>
      </c>
      <c r="AO18" s="146">
        <f t="shared" si="0"/>
        <v>0</v>
      </c>
      <c r="AP18" s="146">
        <f t="shared" si="0"/>
        <v>0</v>
      </c>
      <c r="AQ18" s="146">
        <f t="shared" si="0"/>
        <v>0</v>
      </c>
      <c r="AR18" s="146">
        <f t="shared" si="0"/>
        <v>0</v>
      </c>
      <c r="AS18" s="146">
        <f t="shared" si="0"/>
        <v>0</v>
      </c>
      <c r="AT18" s="146">
        <f t="shared" si="0"/>
        <v>0</v>
      </c>
      <c r="AU18" s="146">
        <f t="shared" si="0"/>
        <v>0</v>
      </c>
      <c r="AV18" s="146">
        <f t="shared" si="0"/>
        <v>0</v>
      </c>
      <c r="AW18" s="146">
        <f t="shared" si="0"/>
        <v>0</v>
      </c>
      <c r="AX18" s="146">
        <f t="shared" si="0"/>
        <v>0</v>
      </c>
      <c r="AY18" s="146">
        <f t="shared" si="0"/>
        <v>0</v>
      </c>
      <c r="AZ18" s="146">
        <f t="shared" si="0"/>
        <v>0</v>
      </c>
      <c r="BA18" s="146">
        <f t="shared" si="0"/>
        <v>0</v>
      </c>
      <c r="BB18" s="146">
        <f t="shared" si="0"/>
        <v>0</v>
      </c>
      <c r="BC18" s="146">
        <f t="shared" si="0"/>
        <v>0</v>
      </c>
      <c r="BD18" s="146">
        <f t="shared" si="0"/>
        <v>0</v>
      </c>
      <c r="BE18" s="146">
        <f t="shared" si="0"/>
        <v>0</v>
      </c>
      <c r="BF18" s="146">
        <f t="shared" si="0"/>
        <v>0</v>
      </c>
      <c r="BG18" s="146">
        <f t="shared" si="0"/>
        <v>0</v>
      </c>
      <c r="BH18" s="146">
        <f t="shared" si="0"/>
        <v>0</v>
      </c>
      <c r="BI18" s="146">
        <f t="shared" si="0"/>
        <v>0</v>
      </c>
      <c r="BJ18" s="146">
        <f t="shared" si="0"/>
        <v>0</v>
      </c>
      <c r="BK18" s="146">
        <f t="shared" si="0"/>
        <v>0</v>
      </c>
      <c r="BL18" s="146">
        <f t="shared" si="0"/>
        <v>0</v>
      </c>
      <c r="BM18" s="146">
        <f t="shared" si="0"/>
        <v>0</v>
      </c>
      <c r="BN18" s="146">
        <f t="shared" si="0"/>
        <v>0</v>
      </c>
      <c r="BO18" s="146">
        <f t="shared" si="0"/>
        <v>0</v>
      </c>
      <c r="BP18" s="146"/>
      <c r="BQ18" s="160">
        <f t="shared" si="0"/>
        <v>0</v>
      </c>
    </row>
    <row r="19" spans="1:69" s="37" customFormat="1" ht="10.5" x14ac:dyDescent="0.25">
      <c r="A19" s="54">
        <v>14</v>
      </c>
      <c r="B19" s="55">
        <v>1.5</v>
      </c>
      <c r="C19" s="51">
        <v>9.9</v>
      </c>
      <c r="D19" s="51"/>
      <c r="E19" s="51"/>
      <c r="F19" s="51"/>
      <c r="G19" s="51"/>
      <c r="H19" s="51">
        <v>0.3</v>
      </c>
      <c r="I19" s="51">
        <v>1.7</v>
      </c>
      <c r="J19" s="51">
        <v>0</v>
      </c>
      <c r="K19" s="51">
        <v>0</v>
      </c>
      <c r="L19" s="51">
        <v>0</v>
      </c>
      <c r="M19" s="51">
        <v>0</v>
      </c>
      <c r="N19" s="51"/>
      <c r="O19" s="51"/>
      <c r="P19" s="51"/>
      <c r="Q19" s="51"/>
      <c r="R19" s="51"/>
      <c r="S19" s="51"/>
      <c r="T19" s="51"/>
      <c r="U19" s="51"/>
      <c r="V19" s="51">
        <v>1.8</v>
      </c>
      <c r="W19" s="51">
        <v>3.5</v>
      </c>
      <c r="X19" s="51">
        <v>0</v>
      </c>
      <c r="Y19" s="51">
        <v>2.2999999999999998</v>
      </c>
      <c r="Z19" s="51">
        <v>0</v>
      </c>
      <c r="AA19" s="51">
        <v>2.8</v>
      </c>
      <c r="AB19" s="51">
        <v>0</v>
      </c>
      <c r="AC19" s="51">
        <v>0.5</v>
      </c>
      <c r="AD19" s="51"/>
      <c r="AE19" s="51"/>
      <c r="AF19" s="51">
        <v>0.2</v>
      </c>
      <c r="AG19" s="51">
        <v>0.4</v>
      </c>
      <c r="AH19" s="51"/>
      <c r="AI19" s="51"/>
      <c r="AJ19" s="51"/>
      <c r="AK19" s="51"/>
      <c r="AL19" s="51"/>
      <c r="AM19" s="51"/>
      <c r="AN19" s="56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158"/>
    </row>
    <row r="20" spans="1:69" s="37" customFormat="1" ht="10.5" x14ac:dyDescent="0.25">
      <c r="A20" s="54">
        <v>15</v>
      </c>
      <c r="B20" s="55">
        <v>1.3</v>
      </c>
      <c r="C20" s="51">
        <v>5.0999999999999996</v>
      </c>
      <c r="D20" s="51"/>
      <c r="E20" s="51"/>
      <c r="F20" s="51"/>
      <c r="G20" s="51"/>
      <c r="H20" s="51">
        <v>1</v>
      </c>
      <c r="I20" s="51">
        <v>3.9</v>
      </c>
      <c r="J20" s="51">
        <v>0</v>
      </c>
      <c r="K20" s="51">
        <v>2.2000000000000002</v>
      </c>
      <c r="L20" s="51">
        <v>0</v>
      </c>
      <c r="M20" s="51">
        <v>0</v>
      </c>
      <c r="N20" s="51"/>
      <c r="O20" s="51"/>
      <c r="P20" s="51"/>
      <c r="Q20" s="51"/>
      <c r="R20" s="51"/>
      <c r="S20" s="51"/>
      <c r="T20" s="51"/>
      <c r="U20" s="51"/>
      <c r="V20" s="51">
        <v>2</v>
      </c>
      <c r="W20" s="51">
        <v>4.7</v>
      </c>
      <c r="X20" s="51">
        <v>0</v>
      </c>
      <c r="Y20" s="51">
        <v>2.5</v>
      </c>
      <c r="Z20" s="51">
        <v>0</v>
      </c>
      <c r="AA20" s="51">
        <v>2.6</v>
      </c>
      <c r="AB20" s="51">
        <v>0</v>
      </c>
      <c r="AC20" s="51">
        <v>0.6</v>
      </c>
      <c r="AD20" s="51"/>
      <c r="AE20" s="51"/>
      <c r="AF20" s="51">
        <v>0.8</v>
      </c>
      <c r="AG20" s="51">
        <v>1.6</v>
      </c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158"/>
    </row>
    <row r="21" spans="1:69" s="37" customFormat="1" ht="10.5" x14ac:dyDescent="0.25">
      <c r="A21" s="54">
        <v>16</v>
      </c>
      <c r="B21" s="55">
        <v>5.3</v>
      </c>
      <c r="C21" s="51">
        <v>7.5</v>
      </c>
      <c r="D21" s="51"/>
      <c r="E21" s="51"/>
      <c r="F21" s="51"/>
      <c r="G21" s="51"/>
      <c r="H21" s="51">
        <v>3</v>
      </c>
      <c r="I21" s="51">
        <v>6.5</v>
      </c>
      <c r="J21" s="51">
        <v>2.6</v>
      </c>
      <c r="K21" s="51">
        <v>4.5</v>
      </c>
      <c r="L21" s="51">
        <v>0</v>
      </c>
      <c r="M21" s="51">
        <v>0</v>
      </c>
      <c r="N21" s="51"/>
      <c r="O21" s="51"/>
      <c r="P21" s="51"/>
      <c r="Q21" s="51"/>
      <c r="R21" s="51"/>
      <c r="S21" s="51"/>
      <c r="T21" s="51"/>
      <c r="U21" s="51"/>
      <c r="V21" s="51">
        <v>2</v>
      </c>
      <c r="W21" s="51">
        <v>4.2</v>
      </c>
      <c r="X21" s="51">
        <v>0</v>
      </c>
      <c r="Y21" s="51">
        <v>3.3</v>
      </c>
      <c r="Z21" s="51">
        <v>0</v>
      </c>
      <c r="AA21" s="51">
        <v>3.4</v>
      </c>
      <c r="AB21" s="51">
        <v>0</v>
      </c>
      <c r="AC21" s="51">
        <v>1.8</v>
      </c>
      <c r="AD21" s="51"/>
      <c r="AE21" s="51"/>
      <c r="AF21" s="51">
        <v>0.6</v>
      </c>
      <c r="AG21" s="51">
        <v>2.9</v>
      </c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158"/>
    </row>
    <row r="22" spans="1:69" s="37" customFormat="1" ht="10.5" x14ac:dyDescent="0.25">
      <c r="A22" s="54">
        <v>17</v>
      </c>
      <c r="B22" s="55">
        <v>10.199999999999999</v>
      </c>
      <c r="C22" s="51">
        <v>15.1</v>
      </c>
      <c r="D22" s="51"/>
      <c r="E22" s="51"/>
      <c r="F22" s="51"/>
      <c r="G22" s="51"/>
      <c r="H22" s="51">
        <v>2.7</v>
      </c>
      <c r="I22" s="51">
        <v>9.8000000000000007</v>
      </c>
      <c r="J22" s="51">
        <v>2.9</v>
      </c>
      <c r="K22" s="51">
        <v>5</v>
      </c>
      <c r="L22" s="51">
        <v>0</v>
      </c>
      <c r="M22" s="51">
        <v>0</v>
      </c>
      <c r="N22" s="51"/>
      <c r="O22" s="51"/>
      <c r="P22" s="51"/>
      <c r="Q22" s="51"/>
      <c r="R22" s="51"/>
      <c r="S22" s="51"/>
      <c r="T22" s="51"/>
      <c r="U22" s="51"/>
      <c r="V22" s="51">
        <v>2.5</v>
      </c>
      <c r="W22" s="51">
        <v>4.5</v>
      </c>
      <c r="X22" s="51">
        <v>0</v>
      </c>
      <c r="Y22" s="51">
        <v>3.2</v>
      </c>
      <c r="Z22" s="51">
        <v>0</v>
      </c>
      <c r="AA22" s="51">
        <v>3.4</v>
      </c>
      <c r="AB22" s="51">
        <v>0</v>
      </c>
      <c r="AC22" s="51">
        <v>0.8</v>
      </c>
      <c r="AD22" s="51"/>
      <c r="AE22" s="51"/>
      <c r="AF22" s="51">
        <v>0.5</v>
      </c>
      <c r="AG22" s="51">
        <v>2.4</v>
      </c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158"/>
    </row>
    <row r="23" spans="1:69" s="37" customFormat="1" ht="10.5" x14ac:dyDescent="0.25">
      <c r="A23" s="54">
        <v>18</v>
      </c>
      <c r="B23" s="55">
        <v>10.4</v>
      </c>
      <c r="C23" s="51">
        <v>13.1</v>
      </c>
      <c r="D23" s="51"/>
      <c r="E23" s="51"/>
      <c r="F23" s="51"/>
      <c r="G23" s="51"/>
      <c r="H23" s="51">
        <v>3.2</v>
      </c>
      <c r="I23" s="51">
        <v>11</v>
      </c>
      <c r="J23" s="51">
        <v>1.5</v>
      </c>
      <c r="K23" s="51">
        <v>5.6</v>
      </c>
      <c r="L23" s="51">
        <v>0</v>
      </c>
      <c r="M23" s="51">
        <v>0</v>
      </c>
      <c r="N23" s="51"/>
      <c r="O23" s="51"/>
      <c r="P23" s="51"/>
      <c r="Q23" s="51"/>
      <c r="R23" s="51"/>
      <c r="S23" s="51"/>
      <c r="T23" s="51"/>
      <c r="U23" s="51"/>
      <c r="V23" s="51">
        <v>2.2999999999999998</v>
      </c>
      <c r="W23" s="51">
        <v>5</v>
      </c>
      <c r="X23" s="51">
        <v>0</v>
      </c>
      <c r="Y23" s="51">
        <v>2.2999999999999998</v>
      </c>
      <c r="Z23" s="51">
        <v>0</v>
      </c>
      <c r="AA23" s="51">
        <v>2.8</v>
      </c>
      <c r="AB23" s="51">
        <v>0</v>
      </c>
      <c r="AC23" s="51">
        <v>0.3</v>
      </c>
      <c r="AD23" s="51"/>
      <c r="AE23" s="51"/>
      <c r="AF23" s="51">
        <v>0.1</v>
      </c>
      <c r="AG23" s="51">
        <v>1</v>
      </c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158"/>
    </row>
    <row r="24" spans="1:69" s="37" customFormat="1" ht="10.5" x14ac:dyDescent="0.25">
      <c r="A24" s="54">
        <v>19</v>
      </c>
      <c r="B24" s="55">
        <v>10.6</v>
      </c>
      <c r="C24" s="51">
        <v>14.3</v>
      </c>
      <c r="D24" s="51"/>
      <c r="E24" s="51"/>
      <c r="F24" s="51"/>
      <c r="G24" s="51"/>
      <c r="H24" s="51">
        <v>2.2999999999999998</v>
      </c>
      <c r="I24" s="51">
        <v>9.8000000000000007</v>
      </c>
      <c r="J24" s="51">
        <v>1.1000000000000001</v>
      </c>
      <c r="K24" s="51">
        <v>3.8</v>
      </c>
      <c r="L24" s="51">
        <v>0</v>
      </c>
      <c r="M24" s="51">
        <v>0</v>
      </c>
      <c r="N24" s="51"/>
      <c r="O24" s="51"/>
      <c r="P24" s="51"/>
      <c r="Q24" s="51"/>
      <c r="R24" s="51"/>
      <c r="S24" s="51"/>
      <c r="T24" s="51"/>
      <c r="U24" s="51"/>
      <c r="V24" s="51">
        <v>2.4</v>
      </c>
      <c r="W24" s="51">
        <v>5.2</v>
      </c>
      <c r="X24" s="51">
        <v>0</v>
      </c>
      <c r="Y24" s="51">
        <v>2.4</v>
      </c>
      <c r="Z24" s="51">
        <v>0</v>
      </c>
      <c r="AA24" s="51">
        <v>2.7</v>
      </c>
      <c r="AB24" s="51">
        <v>0</v>
      </c>
      <c r="AC24" s="51">
        <v>0.2</v>
      </c>
      <c r="AD24" s="51"/>
      <c r="AE24" s="51"/>
      <c r="AF24" s="51">
        <v>0.1</v>
      </c>
      <c r="AG24" s="51">
        <v>1.9</v>
      </c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158"/>
    </row>
    <row r="25" spans="1:69" s="37" customFormat="1" ht="10.5" x14ac:dyDescent="0.25">
      <c r="A25" s="54">
        <v>20</v>
      </c>
      <c r="B25" s="55">
        <v>11.1</v>
      </c>
      <c r="C25" s="51">
        <v>14.8</v>
      </c>
      <c r="D25" s="51"/>
      <c r="E25" s="51"/>
      <c r="F25" s="51"/>
      <c r="G25" s="51"/>
      <c r="H25" s="51">
        <v>3.6</v>
      </c>
      <c r="I25" s="51">
        <v>12.3</v>
      </c>
      <c r="J25" s="51">
        <v>2.8</v>
      </c>
      <c r="K25" s="51">
        <v>6.3</v>
      </c>
      <c r="L25" s="51">
        <v>0</v>
      </c>
      <c r="M25" s="51">
        <v>0</v>
      </c>
      <c r="N25" s="51"/>
      <c r="O25" s="51"/>
      <c r="P25" s="51"/>
      <c r="Q25" s="51"/>
      <c r="R25" s="51"/>
      <c r="S25" s="51"/>
      <c r="T25" s="51"/>
      <c r="U25" s="51"/>
      <c r="V25" s="51">
        <v>2.9</v>
      </c>
      <c r="W25" s="51">
        <v>5.8</v>
      </c>
      <c r="X25" s="51">
        <v>0</v>
      </c>
      <c r="Y25" s="51">
        <v>3</v>
      </c>
      <c r="Z25" s="51">
        <v>0</v>
      </c>
      <c r="AA25" s="51">
        <v>3.4</v>
      </c>
      <c r="AB25" s="51">
        <v>0</v>
      </c>
      <c r="AC25" s="51">
        <v>1</v>
      </c>
      <c r="AD25" s="51"/>
      <c r="AE25" s="51"/>
      <c r="AF25" s="51">
        <v>0.4</v>
      </c>
      <c r="AG25" s="51">
        <v>1.6</v>
      </c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158"/>
    </row>
    <row r="26" spans="1:69" s="37" customFormat="1" ht="10.5" x14ac:dyDescent="0.25">
      <c r="A26" s="54">
        <v>21</v>
      </c>
      <c r="B26" s="55">
        <v>11.2</v>
      </c>
      <c r="C26" s="51">
        <v>14.2</v>
      </c>
      <c r="D26" s="51"/>
      <c r="E26" s="51"/>
      <c r="F26" s="51"/>
      <c r="G26" s="51"/>
      <c r="H26" s="51">
        <v>3.8</v>
      </c>
      <c r="I26" s="51">
        <v>10.1</v>
      </c>
      <c r="J26" s="51">
        <v>3.3</v>
      </c>
      <c r="K26" s="51">
        <v>5.8</v>
      </c>
      <c r="L26" s="51">
        <v>0</v>
      </c>
      <c r="M26" s="51">
        <v>0</v>
      </c>
      <c r="N26" s="51"/>
      <c r="O26" s="51"/>
      <c r="P26" s="51"/>
      <c r="Q26" s="51"/>
      <c r="R26" s="51"/>
      <c r="S26" s="51"/>
      <c r="T26" s="51"/>
      <c r="U26" s="51"/>
      <c r="V26" s="51">
        <v>2.7</v>
      </c>
      <c r="W26" s="51">
        <v>5.5</v>
      </c>
      <c r="X26" s="51">
        <v>0</v>
      </c>
      <c r="Y26" s="51">
        <v>2.7</v>
      </c>
      <c r="Z26" s="51">
        <v>0</v>
      </c>
      <c r="AA26" s="51">
        <v>3.5</v>
      </c>
      <c r="AB26" s="51">
        <v>0</v>
      </c>
      <c r="AC26" s="51">
        <v>0.8</v>
      </c>
      <c r="AD26" s="51"/>
      <c r="AE26" s="51"/>
      <c r="AF26" s="51">
        <v>0.1</v>
      </c>
      <c r="AG26" s="51">
        <v>0.6</v>
      </c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158"/>
    </row>
    <row r="27" spans="1:69" s="37" customFormat="1" ht="10.5" x14ac:dyDescent="0.25">
      <c r="A27" s="54">
        <v>22</v>
      </c>
      <c r="B27" s="55">
        <v>1.2</v>
      </c>
      <c r="C27" s="51">
        <v>14.1</v>
      </c>
      <c r="D27" s="51"/>
      <c r="E27" s="51"/>
      <c r="F27" s="51"/>
      <c r="G27" s="51"/>
      <c r="H27" s="51">
        <v>2.5</v>
      </c>
      <c r="I27" s="51">
        <v>10.199999999999999</v>
      </c>
      <c r="J27" s="51">
        <v>2.8</v>
      </c>
      <c r="K27" s="51">
        <v>5</v>
      </c>
      <c r="L27" s="51">
        <v>0</v>
      </c>
      <c r="M27" s="51">
        <v>0</v>
      </c>
      <c r="N27" s="51"/>
      <c r="O27" s="51"/>
      <c r="P27" s="51"/>
      <c r="Q27" s="51"/>
      <c r="R27" s="51"/>
      <c r="S27" s="51"/>
      <c r="T27" s="51"/>
      <c r="U27" s="51"/>
      <c r="V27" s="51">
        <v>2.9</v>
      </c>
      <c r="W27" s="51">
        <v>5.4</v>
      </c>
      <c r="X27" s="51">
        <v>0</v>
      </c>
      <c r="Y27" s="51">
        <v>2.2999999999999998</v>
      </c>
      <c r="Z27" s="51">
        <v>0</v>
      </c>
      <c r="AA27" s="51">
        <v>3</v>
      </c>
      <c r="AB27" s="51">
        <v>0</v>
      </c>
      <c r="AC27" s="51">
        <v>0.3</v>
      </c>
      <c r="AD27" s="51"/>
      <c r="AE27" s="51"/>
      <c r="AF27" s="51">
        <v>0</v>
      </c>
      <c r="AG27" s="51">
        <v>0.2</v>
      </c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158"/>
    </row>
    <row r="28" spans="1:69" s="37" customFormat="1" ht="10.5" x14ac:dyDescent="0.25">
      <c r="A28" s="54">
        <v>23</v>
      </c>
      <c r="B28" s="55">
        <v>0.5</v>
      </c>
      <c r="C28" s="51">
        <v>2.4</v>
      </c>
      <c r="D28" s="51"/>
      <c r="E28" s="51"/>
      <c r="F28" s="51"/>
      <c r="G28" s="51"/>
      <c r="H28" s="51">
        <v>2</v>
      </c>
      <c r="I28" s="51">
        <v>11</v>
      </c>
      <c r="J28" s="51">
        <v>1.5</v>
      </c>
      <c r="K28" s="51">
        <v>4.2</v>
      </c>
      <c r="L28" s="51">
        <v>0</v>
      </c>
      <c r="M28" s="51">
        <v>0</v>
      </c>
      <c r="N28" s="51"/>
      <c r="O28" s="51"/>
      <c r="P28" s="51"/>
      <c r="Q28" s="51"/>
      <c r="R28" s="51"/>
      <c r="S28" s="51"/>
      <c r="T28" s="51"/>
      <c r="U28" s="51"/>
      <c r="V28" s="51">
        <v>3</v>
      </c>
      <c r="W28" s="51">
        <v>5.3</v>
      </c>
      <c r="X28" s="51">
        <v>0</v>
      </c>
      <c r="Y28" s="51">
        <v>2.2999999999999998</v>
      </c>
      <c r="Z28" s="51">
        <v>0</v>
      </c>
      <c r="AA28" s="51">
        <v>2.2000000000000002</v>
      </c>
      <c r="AB28" s="51">
        <v>0</v>
      </c>
      <c r="AC28" s="51">
        <v>0</v>
      </c>
      <c r="AD28" s="51"/>
      <c r="AE28" s="51"/>
      <c r="AF28" s="51">
        <v>0</v>
      </c>
      <c r="AG28" s="51">
        <v>0</v>
      </c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158"/>
    </row>
    <row r="29" spans="1:69" s="37" customFormat="1" ht="10.5" x14ac:dyDescent="0.25">
      <c r="A29" s="54">
        <v>24</v>
      </c>
      <c r="B29" s="55">
        <v>8.8000000000000007</v>
      </c>
      <c r="C29" s="51">
        <v>12.8</v>
      </c>
      <c r="D29" s="51"/>
      <c r="E29" s="51"/>
      <c r="F29" s="51"/>
      <c r="G29" s="51"/>
      <c r="H29" s="51">
        <v>1.2</v>
      </c>
      <c r="I29" s="51">
        <v>6.4</v>
      </c>
      <c r="J29" s="51">
        <v>1.4</v>
      </c>
      <c r="K29" s="51">
        <v>3.4</v>
      </c>
      <c r="L29" s="51">
        <v>0</v>
      </c>
      <c r="M29" s="51">
        <v>0</v>
      </c>
      <c r="N29" s="51"/>
      <c r="O29" s="51"/>
      <c r="P29" s="51"/>
      <c r="Q29" s="51"/>
      <c r="R29" s="51"/>
      <c r="S29" s="51"/>
      <c r="T29" s="51"/>
      <c r="U29" s="51"/>
      <c r="V29" s="51">
        <v>3.2</v>
      </c>
      <c r="W29" s="51">
        <v>5.8</v>
      </c>
      <c r="X29" s="51">
        <v>0</v>
      </c>
      <c r="Y29" s="51">
        <v>1.7</v>
      </c>
      <c r="Z29" s="51">
        <v>0</v>
      </c>
      <c r="AA29" s="51">
        <v>1.7</v>
      </c>
      <c r="AB29" s="51">
        <v>0</v>
      </c>
      <c r="AC29" s="51">
        <v>0</v>
      </c>
      <c r="AD29" s="51"/>
      <c r="AE29" s="51"/>
      <c r="AF29" s="51">
        <v>0</v>
      </c>
      <c r="AG29" s="51">
        <v>0</v>
      </c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158"/>
    </row>
    <row r="30" spans="1:69" s="37" customFormat="1" ht="10.5" x14ac:dyDescent="0.25">
      <c r="A30" s="54">
        <v>25</v>
      </c>
      <c r="B30" s="55">
        <v>9.5</v>
      </c>
      <c r="C30" s="51">
        <v>14.1</v>
      </c>
      <c r="D30" s="51"/>
      <c r="E30" s="51"/>
      <c r="F30" s="51"/>
      <c r="G30" s="51"/>
      <c r="H30" s="51">
        <v>0.5</v>
      </c>
      <c r="I30" s="51">
        <v>5.4</v>
      </c>
      <c r="J30" s="51">
        <v>0.4</v>
      </c>
      <c r="K30" s="51">
        <v>2.5</v>
      </c>
      <c r="L30" s="51">
        <v>0</v>
      </c>
      <c r="M30" s="51">
        <v>0</v>
      </c>
      <c r="N30" s="51"/>
      <c r="O30" s="51"/>
      <c r="P30" s="51"/>
      <c r="Q30" s="51"/>
      <c r="R30" s="51"/>
      <c r="S30" s="51"/>
      <c r="T30" s="51"/>
      <c r="U30" s="51"/>
      <c r="V30" s="51">
        <v>3</v>
      </c>
      <c r="W30" s="51">
        <v>5.9</v>
      </c>
      <c r="X30" s="51">
        <v>0</v>
      </c>
      <c r="Y30" s="51">
        <v>1.4</v>
      </c>
      <c r="Z30" s="51">
        <v>0</v>
      </c>
      <c r="AA30" s="51">
        <v>1.5</v>
      </c>
      <c r="AB30" s="51">
        <v>0</v>
      </c>
      <c r="AC30" s="51">
        <v>0</v>
      </c>
      <c r="AD30" s="51"/>
      <c r="AE30" s="51"/>
      <c r="AF30" s="51">
        <v>0</v>
      </c>
      <c r="AG30" s="51">
        <v>0</v>
      </c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158"/>
    </row>
    <row r="31" spans="1:69" s="37" customFormat="1" ht="10.5" x14ac:dyDescent="0.25">
      <c r="A31" s="54">
        <v>26</v>
      </c>
      <c r="B31" s="55">
        <v>8.6</v>
      </c>
      <c r="C31" s="51">
        <v>12</v>
      </c>
      <c r="D31" s="51"/>
      <c r="E31" s="51"/>
      <c r="F31" s="51"/>
      <c r="G31" s="51"/>
      <c r="H31" s="51">
        <v>0.1</v>
      </c>
      <c r="I31" s="51">
        <v>2.6</v>
      </c>
      <c r="J31" s="51">
        <v>0.1</v>
      </c>
      <c r="K31" s="51">
        <v>1.9</v>
      </c>
      <c r="L31" s="51">
        <v>0</v>
      </c>
      <c r="M31" s="51">
        <v>0</v>
      </c>
      <c r="N31" s="51"/>
      <c r="O31" s="51"/>
      <c r="P31" s="51"/>
      <c r="Q31" s="51"/>
      <c r="R31" s="51"/>
      <c r="S31" s="51"/>
      <c r="T31" s="51"/>
      <c r="U31" s="51"/>
      <c r="V31" s="51">
        <v>3</v>
      </c>
      <c r="W31" s="51">
        <v>5.6</v>
      </c>
      <c r="X31" s="51">
        <v>0</v>
      </c>
      <c r="Y31" s="51">
        <v>1.2</v>
      </c>
      <c r="Z31" s="51">
        <v>0</v>
      </c>
      <c r="AA31" s="51">
        <v>1.7</v>
      </c>
      <c r="AB31" s="51">
        <v>0</v>
      </c>
      <c r="AC31" s="51">
        <v>0</v>
      </c>
      <c r="AD31" s="51"/>
      <c r="AE31" s="51"/>
      <c r="AF31" s="51">
        <v>0</v>
      </c>
      <c r="AG31" s="51">
        <v>0</v>
      </c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158"/>
    </row>
    <row r="32" spans="1:69" s="37" customFormat="1" ht="10.5" x14ac:dyDescent="0.25">
      <c r="A32" s="54">
        <v>27</v>
      </c>
      <c r="B32" s="55">
        <v>5.0999999999999996</v>
      </c>
      <c r="C32" s="51">
        <v>11</v>
      </c>
      <c r="D32" s="51"/>
      <c r="E32" s="51"/>
      <c r="F32" s="51"/>
      <c r="G32" s="51"/>
      <c r="H32" s="51">
        <v>0.1</v>
      </c>
      <c r="I32" s="51">
        <v>1.2</v>
      </c>
      <c r="J32" s="51">
        <v>0</v>
      </c>
      <c r="K32" s="51">
        <v>1.2</v>
      </c>
      <c r="L32" s="51">
        <v>0</v>
      </c>
      <c r="M32" s="51">
        <v>0</v>
      </c>
      <c r="N32" s="51"/>
      <c r="O32" s="51"/>
      <c r="P32" s="51"/>
      <c r="Q32" s="51"/>
      <c r="R32" s="51"/>
      <c r="S32" s="51"/>
      <c r="T32" s="51"/>
      <c r="U32" s="51"/>
      <c r="V32" s="51">
        <v>2.5</v>
      </c>
      <c r="W32" s="51">
        <v>5.4</v>
      </c>
      <c r="X32" s="51">
        <v>0</v>
      </c>
      <c r="Y32" s="51">
        <v>1.1000000000000001</v>
      </c>
      <c r="Z32" s="51">
        <v>0</v>
      </c>
      <c r="AA32" s="51">
        <v>1.3</v>
      </c>
      <c r="AB32" s="51">
        <v>0</v>
      </c>
      <c r="AC32" s="51">
        <v>0</v>
      </c>
      <c r="AD32" s="51"/>
      <c r="AE32" s="51"/>
      <c r="AF32" s="51">
        <v>0</v>
      </c>
      <c r="AG32" s="51">
        <v>0</v>
      </c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158"/>
    </row>
    <row r="33" spans="1:69" s="37" customFormat="1" ht="10.5" x14ac:dyDescent="0.25">
      <c r="A33" s="54">
        <v>28</v>
      </c>
      <c r="B33" s="55">
        <v>6.2</v>
      </c>
      <c r="C33" s="51">
        <v>9.1999999999999993</v>
      </c>
      <c r="D33" s="51"/>
      <c r="E33" s="51"/>
      <c r="F33" s="51"/>
      <c r="G33" s="51"/>
      <c r="H33" s="51">
        <v>0.1</v>
      </c>
      <c r="I33" s="51">
        <v>0.9</v>
      </c>
      <c r="J33" s="51">
        <v>0.1</v>
      </c>
      <c r="K33" s="51">
        <v>0.8</v>
      </c>
      <c r="L33" s="51">
        <v>0</v>
      </c>
      <c r="M33" s="51">
        <v>0</v>
      </c>
      <c r="N33" s="51"/>
      <c r="O33" s="51"/>
      <c r="P33" s="51"/>
      <c r="Q33" s="51"/>
      <c r="R33" s="51"/>
      <c r="S33" s="51"/>
      <c r="T33" s="51"/>
      <c r="U33" s="51"/>
      <c r="V33" s="51">
        <v>2.1</v>
      </c>
      <c r="W33" s="51">
        <v>5.8</v>
      </c>
      <c r="X33" s="51">
        <v>0</v>
      </c>
      <c r="Y33" s="51">
        <v>1.2</v>
      </c>
      <c r="Z33" s="51">
        <v>0</v>
      </c>
      <c r="AA33" s="51">
        <v>1.3</v>
      </c>
      <c r="AB33" s="51">
        <v>0</v>
      </c>
      <c r="AC33" s="51">
        <v>0</v>
      </c>
      <c r="AD33" s="51"/>
      <c r="AE33" s="51"/>
      <c r="AF33" s="51">
        <v>0</v>
      </c>
      <c r="AG33" s="51">
        <v>0</v>
      </c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158"/>
    </row>
    <row r="34" spans="1:69" s="37" customFormat="1" ht="10.5" x14ac:dyDescent="0.25">
      <c r="A34" s="54">
        <v>29</v>
      </c>
      <c r="B34" s="55">
        <v>7.6</v>
      </c>
      <c r="C34" s="51">
        <v>10.3</v>
      </c>
      <c r="D34" s="51"/>
      <c r="E34" s="51"/>
      <c r="F34" s="51"/>
      <c r="G34" s="51"/>
      <c r="H34" s="51">
        <v>0</v>
      </c>
      <c r="I34" s="51">
        <v>1.6</v>
      </c>
      <c r="J34" s="51">
        <v>0.2</v>
      </c>
      <c r="K34" s="51">
        <v>1</v>
      </c>
      <c r="L34" s="51">
        <v>0</v>
      </c>
      <c r="M34" s="51">
        <v>0</v>
      </c>
      <c r="N34" s="51"/>
      <c r="O34" s="51"/>
      <c r="P34" s="51"/>
      <c r="Q34" s="51"/>
      <c r="R34" s="51"/>
      <c r="S34" s="51"/>
      <c r="T34" s="51"/>
      <c r="U34" s="51"/>
      <c r="V34" s="51">
        <v>3.5</v>
      </c>
      <c r="W34" s="51">
        <v>5</v>
      </c>
      <c r="X34" s="51">
        <v>0</v>
      </c>
      <c r="Y34" s="51">
        <v>1.3</v>
      </c>
      <c r="Z34" s="51">
        <v>0</v>
      </c>
      <c r="AA34" s="51">
        <v>1.5</v>
      </c>
      <c r="AB34" s="51">
        <v>0</v>
      </c>
      <c r="AC34" s="51">
        <v>0</v>
      </c>
      <c r="AD34" s="51"/>
      <c r="AE34" s="51"/>
      <c r="AF34" s="51">
        <v>0</v>
      </c>
      <c r="AG34" s="51">
        <v>0</v>
      </c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158"/>
    </row>
    <row r="35" spans="1:69" s="37" customFormat="1" ht="10.5" x14ac:dyDescent="0.25">
      <c r="A35" s="54">
        <v>30</v>
      </c>
      <c r="B35" s="55">
        <v>7</v>
      </c>
      <c r="C35" s="66">
        <v>9.4</v>
      </c>
      <c r="D35" s="51"/>
      <c r="E35" s="51"/>
      <c r="F35" s="51"/>
      <c r="G35" s="51"/>
      <c r="H35" s="51">
        <v>0.1</v>
      </c>
      <c r="I35" s="51">
        <v>1.9</v>
      </c>
      <c r="J35" s="51">
        <v>0.3</v>
      </c>
      <c r="K35" s="51">
        <v>1</v>
      </c>
      <c r="L35" s="51">
        <v>0</v>
      </c>
      <c r="M35" s="51">
        <v>0</v>
      </c>
      <c r="N35" s="51"/>
      <c r="O35" s="51"/>
      <c r="P35" s="51"/>
      <c r="Q35" s="51"/>
      <c r="R35" s="51"/>
      <c r="S35" s="51"/>
      <c r="T35" s="51"/>
      <c r="U35" s="51"/>
      <c r="V35" s="51">
        <v>3</v>
      </c>
      <c r="W35" s="51">
        <v>5.0999999999999996</v>
      </c>
      <c r="X35" s="51">
        <v>0</v>
      </c>
      <c r="Y35" s="51">
        <v>3.8</v>
      </c>
      <c r="Z35" s="51">
        <v>0</v>
      </c>
      <c r="AA35" s="51">
        <v>4</v>
      </c>
      <c r="AB35" s="51">
        <v>0</v>
      </c>
      <c r="AC35" s="51">
        <v>0.8</v>
      </c>
      <c r="AD35" s="51"/>
      <c r="AE35" s="51"/>
      <c r="AF35" s="51">
        <v>0</v>
      </c>
      <c r="AG35" s="51">
        <v>0</v>
      </c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158"/>
    </row>
    <row r="36" spans="1:69" s="37" customFormat="1" ht="11" thickBot="1" x14ac:dyDescent="0.3">
      <c r="A36" s="67">
        <v>31</v>
      </c>
      <c r="B36" s="68">
        <v>6.9</v>
      </c>
      <c r="C36" s="69">
        <v>9.1</v>
      </c>
      <c r="D36" s="69"/>
      <c r="E36" s="69"/>
      <c r="F36" s="69"/>
      <c r="G36" s="69"/>
      <c r="H36" s="69">
        <v>0.1</v>
      </c>
      <c r="I36" s="69">
        <v>5.5</v>
      </c>
      <c r="J36" s="69">
        <v>0.3</v>
      </c>
      <c r="K36" s="69">
        <v>1.1000000000000001</v>
      </c>
      <c r="L36" s="69">
        <v>0</v>
      </c>
      <c r="M36" s="69">
        <v>0</v>
      </c>
      <c r="N36" s="69"/>
      <c r="O36" s="69"/>
      <c r="P36" s="69"/>
      <c r="Q36" s="69"/>
      <c r="R36" s="69"/>
      <c r="S36" s="69"/>
      <c r="T36" s="69"/>
      <c r="U36" s="69"/>
      <c r="V36" s="69">
        <v>2.8</v>
      </c>
      <c r="W36" s="69">
        <v>5.4</v>
      </c>
      <c r="X36" s="69">
        <v>0</v>
      </c>
      <c r="Y36" s="69">
        <v>3.2</v>
      </c>
      <c r="Z36" s="69">
        <v>0</v>
      </c>
      <c r="AA36" s="69">
        <v>3.4</v>
      </c>
      <c r="AB36" s="69">
        <v>0</v>
      </c>
      <c r="AC36" s="69">
        <v>0.2</v>
      </c>
      <c r="AD36" s="69"/>
      <c r="AE36" s="69"/>
      <c r="AF36" s="69">
        <v>0</v>
      </c>
      <c r="AG36" s="69">
        <v>0.8</v>
      </c>
      <c r="AH36" s="69"/>
      <c r="AI36" s="51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69"/>
      <c r="BK36" s="69"/>
      <c r="BL36" s="69"/>
      <c r="BM36" s="69"/>
      <c r="BN36" s="69"/>
      <c r="BO36" s="69"/>
      <c r="BP36" s="69"/>
      <c r="BQ36" s="70"/>
    </row>
    <row r="37" spans="1:69" s="43" customFormat="1" ht="11" thickTop="1" x14ac:dyDescent="0.25">
      <c r="A37" s="144" t="s">
        <v>51</v>
      </c>
      <c r="B37" s="145"/>
      <c r="C37" s="146">
        <f>MAX(C31:C36)</f>
        <v>12</v>
      </c>
      <c r="D37" s="146"/>
      <c r="E37" s="146">
        <f>MAX(E28:E36)</f>
        <v>0</v>
      </c>
      <c r="F37" s="146"/>
      <c r="G37" s="146">
        <f>MAX(G28:G34)</f>
        <v>0</v>
      </c>
      <c r="H37" s="146"/>
      <c r="I37" s="146">
        <f>MAX(I31:I36)</f>
        <v>5.5</v>
      </c>
      <c r="J37" s="146"/>
      <c r="K37" s="146">
        <f>MAX(K31:K36)</f>
        <v>1.9</v>
      </c>
      <c r="L37" s="146"/>
      <c r="M37" s="146">
        <f>MAX(M29:M36)</f>
        <v>0</v>
      </c>
      <c r="N37" s="146"/>
      <c r="O37" s="146">
        <f>MAX(O29:O36)</f>
        <v>0</v>
      </c>
      <c r="P37" s="146"/>
      <c r="Q37" s="146">
        <f>MAX(Q29:Q36)</f>
        <v>0</v>
      </c>
      <c r="R37" s="81"/>
      <c r="S37" s="146">
        <f>MAX(S29:S36)</f>
        <v>0</v>
      </c>
      <c r="T37" s="146"/>
      <c r="U37" s="146">
        <f>MAX(U29:U36)</f>
        <v>0</v>
      </c>
      <c r="V37" s="146"/>
      <c r="W37" s="146">
        <f>MAX(W31:W36)</f>
        <v>5.8</v>
      </c>
      <c r="X37" s="146"/>
      <c r="Y37" s="146">
        <f>MAX(Y31:Y36)</f>
        <v>3.8</v>
      </c>
      <c r="Z37" s="146"/>
      <c r="AA37" s="146">
        <f>MAX(AA31:AA36)</f>
        <v>4</v>
      </c>
      <c r="AB37" s="146"/>
      <c r="AC37" s="146">
        <f>MAX(AC31:AC36)</f>
        <v>0.8</v>
      </c>
      <c r="AD37" s="146"/>
      <c r="AE37" s="146">
        <f>MAX(AE29:AE36)</f>
        <v>0</v>
      </c>
      <c r="AF37" s="146"/>
      <c r="AG37" s="146">
        <f>MAX(AG31:AG36)</f>
        <v>0.8</v>
      </c>
      <c r="AH37" s="146"/>
      <c r="AI37" s="146">
        <f>MAX(AI29:AI36)</f>
        <v>0</v>
      </c>
      <c r="AJ37" s="146"/>
      <c r="AK37" s="146">
        <f>MAX(AK29:AK36)</f>
        <v>0</v>
      </c>
      <c r="AL37" s="146"/>
      <c r="AM37" s="146">
        <f>MAX(AM29:AM36)</f>
        <v>0</v>
      </c>
      <c r="AN37" s="146"/>
      <c r="AO37" s="146">
        <f>MAX(AO29:AO36)</f>
        <v>0</v>
      </c>
      <c r="AP37" s="146"/>
      <c r="AQ37" s="146">
        <f>MAX(AQ29:AQ36)</f>
        <v>0</v>
      </c>
      <c r="AR37" s="146"/>
      <c r="AS37" s="146">
        <f>MAX(AS29:AS36)</f>
        <v>0</v>
      </c>
      <c r="AT37" s="146"/>
      <c r="AU37" s="146">
        <f t="shared" ref="AU37:BG37" si="1">MAX(AU30:AU36)</f>
        <v>0</v>
      </c>
      <c r="AV37" s="146"/>
      <c r="AW37" s="146">
        <f t="shared" si="1"/>
        <v>0</v>
      </c>
      <c r="AX37" s="146">
        <f t="shared" si="1"/>
        <v>0</v>
      </c>
      <c r="AY37" s="146">
        <f t="shared" si="1"/>
        <v>0</v>
      </c>
      <c r="AZ37" s="146">
        <f t="shared" si="1"/>
        <v>0</v>
      </c>
      <c r="BA37" s="146">
        <f t="shared" si="1"/>
        <v>0</v>
      </c>
      <c r="BB37" s="146">
        <f t="shared" si="1"/>
        <v>0</v>
      </c>
      <c r="BC37" s="146">
        <f t="shared" si="1"/>
        <v>0</v>
      </c>
      <c r="BD37" s="146">
        <f t="shared" si="1"/>
        <v>0</v>
      </c>
      <c r="BE37" s="146">
        <f t="shared" si="1"/>
        <v>0</v>
      </c>
      <c r="BF37" s="146"/>
      <c r="BG37" s="146">
        <f t="shared" si="1"/>
        <v>0</v>
      </c>
      <c r="BH37" s="71"/>
      <c r="BI37" s="71"/>
      <c r="BJ37" s="71"/>
      <c r="BK37" s="71"/>
      <c r="BL37" s="71"/>
      <c r="BM37" s="71"/>
      <c r="BN37" s="71"/>
      <c r="BO37" s="71"/>
      <c r="BP37" s="71"/>
      <c r="BQ37" s="71"/>
    </row>
    <row r="38" spans="1:69" x14ac:dyDescent="0.35">
      <c r="A38" s="138" t="s">
        <v>73</v>
      </c>
      <c r="B38" s="137">
        <f>MIN(B6:B36)</f>
        <v>0.5</v>
      </c>
      <c r="C38" s="137">
        <f>MAX(C6:C36)</f>
        <v>15.1</v>
      </c>
      <c r="D38" s="137">
        <f>MIN(D6:D36)</f>
        <v>0</v>
      </c>
      <c r="E38" s="137">
        <f t="shared" ref="E38:BO38" si="2">MAX(E6:E36)</f>
        <v>0</v>
      </c>
      <c r="F38" s="137">
        <f>MIN(F6:F36)</f>
        <v>0</v>
      </c>
      <c r="G38" s="137">
        <f t="shared" si="2"/>
        <v>0</v>
      </c>
      <c r="H38" s="137">
        <f>MIN(H6:H36)</f>
        <v>0</v>
      </c>
      <c r="I38" s="137">
        <f>MAX(I6:I36)</f>
        <v>12.3</v>
      </c>
      <c r="J38" s="137">
        <f>MIN(J6:J36)</f>
        <v>0</v>
      </c>
      <c r="K38" s="137">
        <f t="shared" si="2"/>
        <v>6.3</v>
      </c>
      <c r="L38" s="137">
        <f>MIN(L6:L36)</f>
        <v>0</v>
      </c>
      <c r="M38" s="137">
        <f t="shared" si="2"/>
        <v>0</v>
      </c>
      <c r="N38" s="137">
        <f>MIN(N6:N36)</f>
        <v>0</v>
      </c>
      <c r="O38" s="137">
        <f t="shared" si="2"/>
        <v>0</v>
      </c>
      <c r="P38" s="137">
        <f>MIN(P6:P36)</f>
        <v>0</v>
      </c>
      <c r="Q38" s="137">
        <f t="shared" si="2"/>
        <v>0</v>
      </c>
      <c r="R38" s="137">
        <f t="shared" si="2"/>
        <v>0</v>
      </c>
      <c r="S38" s="137">
        <f t="shared" si="2"/>
        <v>0</v>
      </c>
      <c r="T38" s="137">
        <f>MIN(T6:T36)</f>
        <v>0</v>
      </c>
      <c r="U38" s="137">
        <f t="shared" si="2"/>
        <v>0</v>
      </c>
      <c r="V38" s="137">
        <f>MIN(V6:V36)</f>
        <v>1.3</v>
      </c>
      <c r="W38" s="137">
        <f t="shared" si="2"/>
        <v>5.9</v>
      </c>
      <c r="X38" s="137">
        <f>MIN(X6:X36)</f>
        <v>0</v>
      </c>
      <c r="Y38" s="137">
        <f t="shared" si="2"/>
        <v>3.8</v>
      </c>
      <c r="Z38" s="137">
        <f>MIN(Z6:Z36)</f>
        <v>0</v>
      </c>
      <c r="AA38" s="137">
        <f t="shared" si="2"/>
        <v>4</v>
      </c>
      <c r="AB38" s="137">
        <f>MIN(AB6:AB36)</f>
        <v>0</v>
      </c>
      <c r="AC38" s="137">
        <f t="shared" si="2"/>
        <v>1.8</v>
      </c>
      <c r="AD38" s="137">
        <f>MIN(AD6:AD36)</f>
        <v>0</v>
      </c>
      <c r="AE38" s="137">
        <f t="shared" si="2"/>
        <v>0</v>
      </c>
      <c r="AF38" s="137">
        <f>MIN(AF6:AF36)</f>
        <v>0</v>
      </c>
      <c r="AG38" s="137">
        <f t="shared" si="2"/>
        <v>2.9</v>
      </c>
      <c r="AH38" s="137">
        <f t="shared" ref="AH38" si="3">MIN(AH6:AH36)</f>
        <v>0</v>
      </c>
      <c r="AI38" s="137">
        <f t="shared" si="2"/>
        <v>0</v>
      </c>
      <c r="AJ38" s="137">
        <f t="shared" ref="AJ38" si="4">MIN(AJ6:AJ36)</f>
        <v>0</v>
      </c>
      <c r="AK38" s="137">
        <f t="shared" si="2"/>
        <v>0</v>
      </c>
      <c r="AL38" s="137">
        <f t="shared" ref="AL38" si="5">MIN(AL6:AL36)</f>
        <v>0</v>
      </c>
      <c r="AM38" s="137">
        <f t="shared" si="2"/>
        <v>0</v>
      </c>
      <c r="AN38" s="137">
        <f t="shared" ref="AN38" si="6">MIN(AN6:AN36)</f>
        <v>0</v>
      </c>
      <c r="AO38" s="137">
        <f t="shared" si="2"/>
        <v>0</v>
      </c>
      <c r="AP38" s="137">
        <f t="shared" ref="AP38" si="7">MIN(AP6:AP36)</f>
        <v>0</v>
      </c>
      <c r="AQ38" s="137">
        <f t="shared" si="2"/>
        <v>0</v>
      </c>
      <c r="AR38" s="137">
        <f t="shared" ref="AR38" si="8">MIN(AR6:AR36)</f>
        <v>0</v>
      </c>
      <c r="AS38" s="137">
        <f t="shared" si="2"/>
        <v>0</v>
      </c>
      <c r="AT38" s="137">
        <f t="shared" ref="AT38" si="9">MIN(AT6:AT36)</f>
        <v>0</v>
      </c>
      <c r="AU38" s="137">
        <f t="shared" si="2"/>
        <v>0</v>
      </c>
      <c r="AV38" s="137">
        <f t="shared" ref="AV38" si="10">MIN(AV6:AV36)</f>
        <v>0</v>
      </c>
      <c r="AW38" s="137">
        <f t="shared" si="2"/>
        <v>0</v>
      </c>
      <c r="AX38" s="137">
        <f t="shared" ref="AX38" si="11">MIN(AX6:AX36)</f>
        <v>0</v>
      </c>
      <c r="AY38" s="137">
        <f t="shared" si="2"/>
        <v>0</v>
      </c>
      <c r="AZ38" s="137">
        <f t="shared" ref="AZ38" si="12">MIN(AZ6:AZ36)</f>
        <v>0</v>
      </c>
      <c r="BA38" s="137">
        <f t="shared" si="2"/>
        <v>0</v>
      </c>
      <c r="BB38" s="137">
        <f t="shared" ref="BB38" si="13">MIN(BB6:BB36)</f>
        <v>0</v>
      </c>
      <c r="BC38" s="137">
        <f t="shared" si="2"/>
        <v>0</v>
      </c>
      <c r="BD38" s="137">
        <f t="shared" ref="BD38" si="14">MIN(BD6:BD36)</f>
        <v>0</v>
      </c>
      <c r="BE38" s="137">
        <f t="shared" si="2"/>
        <v>0</v>
      </c>
      <c r="BF38" s="137">
        <f t="shared" ref="BF38" si="15">MIN(BF6:BF36)</f>
        <v>0</v>
      </c>
      <c r="BG38" s="137">
        <f t="shared" si="2"/>
        <v>0</v>
      </c>
      <c r="BH38" s="137">
        <f t="shared" ref="BH38" si="16">MIN(BH6:BH36)</f>
        <v>0</v>
      </c>
      <c r="BI38" s="137">
        <f t="shared" si="2"/>
        <v>0</v>
      </c>
      <c r="BJ38" s="137">
        <f t="shared" ref="BJ38" si="17">MIN(BJ6:BJ36)</f>
        <v>0</v>
      </c>
      <c r="BK38" s="137">
        <f t="shared" si="2"/>
        <v>0</v>
      </c>
      <c r="BL38" s="137">
        <f t="shared" ref="BL38" si="18">MIN(BL6:BL36)</f>
        <v>0</v>
      </c>
      <c r="BM38" s="137">
        <f t="shared" si="2"/>
        <v>0</v>
      </c>
      <c r="BN38" s="137">
        <f t="shared" ref="BN38" si="19">MIN(BN6:BN36)</f>
        <v>0</v>
      </c>
      <c r="BO38" s="137">
        <f t="shared" si="2"/>
        <v>0</v>
      </c>
      <c r="BP38" s="137">
        <f t="shared" ref="BP38" si="20">MIN(BP6:BP36)</f>
        <v>0</v>
      </c>
      <c r="BQ38" s="137">
        <f t="shared" ref="BQ38" si="21">MAX(BQ6:BQ36)</f>
        <v>0</v>
      </c>
    </row>
    <row r="39" spans="1:69" x14ac:dyDescent="0.35"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</row>
    <row r="40" spans="1:69" x14ac:dyDescent="0.35"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</row>
    <row r="41" spans="1:69" x14ac:dyDescent="0.35"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</row>
    <row r="42" spans="1:69" x14ac:dyDescent="0.35"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</row>
  </sheetData>
  <mergeCells count="38">
    <mergeCell ref="A1:BO1"/>
    <mergeCell ref="BJ4:BK4"/>
    <mergeCell ref="BL4:BM4"/>
    <mergeCell ref="BN4:BO4"/>
    <mergeCell ref="AX4:AY4"/>
    <mergeCell ref="AZ4:BA4"/>
    <mergeCell ref="BB4:BC4"/>
    <mergeCell ref="BD4:BE4"/>
    <mergeCell ref="BF4:BG4"/>
    <mergeCell ref="BH4:BI4"/>
    <mergeCell ref="AV4:AW4"/>
    <mergeCell ref="Z4:AA4"/>
    <mergeCell ref="AB4:AC4"/>
    <mergeCell ref="AD4:AE4"/>
    <mergeCell ref="A3:A5"/>
    <mergeCell ref="B3:U3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3:BQ3"/>
    <mergeCell ref="BP4:BQ4"/>
    <mergeCell ref="AR4:AS4"/>
    <mergeCell ref="AT4:AU4"/>
    <mergeCell ref="X4:Y4"/>
    <mergeCell ref="V4:W4"/>
    <mergeCell ref="AH4:AI4"/>
    <mergeCell ref="AJ4:AK4"/>
    <mergeCell ref="AL4:AM4"/>
    <mergeCell ref="AN4:AO4"/>
    <mergeCell ref="AF4:AG4"/>
    <mergeCell ref="AP4:AQ4"/>
  </mergeCell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Q42"/>
  <sheetViews>
    <sheetView zoomScale="140" zoomScaleNormal="140" workbookViewId="0">
      <pane ySplit="5" topLeftCell="A6" activePane="bottomLeft" state="frozen"/>
      <selection pane="bottomLeft" activeCell="A36" sqref="A36:AG36"/>
    </sheetView>
  </sheetViews>
  <sheetFormatPr defaultColWidth="9.1796875" defaultRowHeight="15.5" x14ac:dyDescent="0.35"/>
  <cols>
    <col min="1" max="1" width="8" style="2" bestFit="1" customWidth="1"/>
    <col min="2" max="2" width="4.54296875" style="2" customWidth="1"/>
    <col min="3" max="3" width="5.7265625" style="2" customWidth="1"/>
    <col min="4" max="4" width="4.54296875" style="2" customWidth="1"/>
    <col min="5" max="5" width="6.1796875" style="2" customWidth="1"/>
    <col min="6" max="6" width="3.54296875" style="2" hidden="1" customWidth="1"/>
    <col min="7" max="7" width="3.7265625" style="2" hidden="1" customWidth="1"/>
    <col min="8" max="8" width="3.54296875" style="2" hidden="1" customWidth="1"/>
    <col min="9" max="9" width="3.7265625" style="2" hidden="1" customWidth="1"/>
    <col min="10" max="10" width="5.26953125" style="2" customWidth="1"/>
    <col min="11" max="11" width="5.453125" style="2" customWidth="1"/>
    <col min="12" max="12" width="4" style="2" hidden="1" customWidth="1"/>
    <col min="13" max="13" width="4.1796875" style="2" hidden="1" customWidth="1"/>
    <col min="14" max="21" width="4" style="2" hidden="1" customWidth="1"/>
    <col min="22" max="22" width="4.26953125" style="2" customWidth="1"/>
    <col min="23" max="23" width="6.7265625" style="2" customWidth="1"/>
    <col min="24" max="24" width="4.81640625" style="2" customWidth="1"/>
    <col min="25" max="25" width="6.81640625" style="2" customWidth="1"/>
    <col min="26" max="26" width="4.453125" style="2" customWidth="1"/>
    <col min="27" max="27" width="5.81640625" style="2" customWidth="1"/>
    <col min="28" max="28" width="4" style="2" bestFit="1" customWidth="1"/>
    <col min="29" max="29" width="6.81640625" style="2" customWidth="1"/>
    <col min="30" max="30" width="4.1796875" style="2" hidden="1" customWidth="1"/>
    <col min="31" max="31" width="4.81640625" style="2" hidden="1" customWidth="1"/>
    <col min="32" max="32" width="4.81640625" style="2" customWidth="1"/>
    <col min="33" max="33" width="4.54296875" style="2" customWidth="1"/>
    <col min="34" max="34" width="4" style="2" hidden="1" customWidth="1"/>
    <col min="35" max="35" width="4.1796875" style="2" hidden="1" customWidth="1"/>
    <col min="36" max="36" width="3.54296875" style="2" hidden="1" customWidth="1"/>
    <col min="37" max="37" width="3.7265625" style="2" hidden="1" customWidth="1"/>
    <col min="38" max="45" width="4" style="2" hidden="1" customWidth="1"/>
    <col min="46" max="66" width="9.1796875" style="2" hidden="1" customWidth="1"/>
    <col min="67" max="67" width="6.7265625" style="2" hidden="1" customWidth="1"/>
    <col min="68" max="68" width="9.1796875" style="2" hidden="1" customWidth="1"/>
    <col min="69" max="69" width="9.1796875" style="2" customWidth="1"/>
    <col min="70" max="16384" width="9.1796875" style="2"/>
  </cols>
  <sheetData>
    <row r="1" spans="1:68" ht="16.5" x14ac:dyDescent="0.35">
      <c r="A1" s="256" t="s">
        <v>61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6"/>
      <c r="AJ1" s="256"/>
      <c r="AK1" s="256"/>
      <c r="AL1" s="256"/>
      <c r="AM1" s="256"/>
      <c r="AN1" s="256"/>
      <c r="AO1" s="256"/>
      <c r="AP1" s="256"/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/>
      <c r="BC1" s="256"/>
      <c r="BD1" s="256"/>
      <c r="BE1" s="256"/>
      <c r="BF1" s="256"/>
      <c r="BG1" s="256"/>
      <c r="BH1" s="256"/>
      <c r="BI1" s="256"/>
      <c r="BJ1" s="256"/>
      <c r="BK1" s="256"/>
      <c r="BL1" s="256"/>
      <c r="BM1" s="256"/>
      <c r="BN1" s="256"/>
      <c r="BO1" s="256"/>
    </row>
    <row r="2" spans="1:68" ht="18" thickBo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68" s="33" customFormat="1" ht="11.5" thickTop="1" thickBot="1" x14ac:dyDescent="0.3">
      <c r="A3" s="237" t="s">
        <v>40</v>
      </c>
      <c r="B3" s="240" t="s">
        <v>27</v>
      </c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2"/>
      <c r="V3" s="243" t="s">
        <v>28</v>
      </c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41"/>
      <c r="AK3" s="241"/>
      <c r="AL3" s="241"/>
      <c r="AM3" s="241"/>
      <c r="AN3" s="241"/>
      <c r="AO3" s="241"/>
      <c r="AP3" s="241"/>
      <c r="AQ3" s="241"/>
      <c r="AR3" s="241"/>
      <c r="AS3" s="241"/>
      <c r="AT3" s="241"/>
      <c r="AU3" s="241"/>
      <c r="AV3" s="241"/>
      <c r="AW3" s="241"/>
      <c r="AX3" s="241"/>
      <c r="AY3" s="241"/>
      <c r="AZ3" s="241"/>
      <c r="BA3" s="241"/>
      <c r="BB3" s="241"/>
      <c r="BC3" s="241"/>
      <c r="BD3" s="241"/>
      <c r="BE3" s="241"/>
      <c r="BF3" s="241"/>
      <c r="BG3" s="241"/>
      <c r="BH3" s="241"/>
      <c r="BI3" s="241"/>
      <c r="BJ3" s="241"/>
      <c r="BK3" s="241"/>
      <c r="BL3" s="241"/>
      <c r="BM3" s="241"/>
      <c r="BN3" s="241"/>
      <c r="BO3" s="244"/>
    </row>
    <row r="4" spans="1:68" s="34" customFormat="1" ht="12.75" customHeight="1" thickTop="1" x14ac:dyDescent="0.25">
      <c r="A4" s="238"/>
      <c r="B4" s="245" t="s">
        <v>29</v>
      </c>
      <c r="C4" s="246"/>
      <c r="D4" s="247" t="s">
        <v>0</v>
      </c>
      <c r="E4" s="246"/>
      <c r="F4" s="247" t="s">
        <v>0</v>
      </c>
      <c r="G4" s="246"/>
      <c r="H4" s="247" t="s">
        <v>1</v>
      </c>
      <c r="I4" s="246"/>
      <c r="J4" s="247" t="s">
        <v>30</v>
      </c>
      <c r="K4" s="246"/>
      <c r="L4" s="247" t="s">
        <v>31</v>
      </c>
      <c r="M4" s="246"/>
      <c r="N4" s="247" t="s">
        <v>32</v>
      </c>
      <c r="O4" s="246"/>
      <c r="P4" s="247" t="s">
        <v>2</v>
      </c>
      <c r="Q4" s="246"/>
      <c r="R4" s="247" t="s">
        <v>45</v>
      </c>
      <c r="S4" s="246"/>
      <c r="T4" s="247" t="s">
        <v>34</v>
      </c>
      <c r="U4" s="246"/>
      <c r="V4" s="247" t="s">
        <v>35</v>
      </c>
      <c r="W4" s="246"/>
      <c r="X4" s="247" t="s">
        <v>22</v>
      </c>
      <c r="Y4" s="246"/>
      <c r="Z4" s="247" t="s">
        <v>23</v>
      </c>
      <c r="AA4" s="246"/>
      <c r="AB4" s="247" t="s">
        <v>24</v>
      </c>
      <c r="AC4" s="246"/>
      <c r="AD4" s="247" t="s">
        <v>47</v>
      </c>
      <c r="AE4" s="246"/>
      <c r="AF4" s="247" t="s">
        <v>36</v>
      </c>
      <c r="AG4" s="246"/>
      <c r="AH4" s="247" t="s">
        <v>37</v>
      </c>
      <c r="AI4" s="246"/>
      <c r="AJ4" s="247" t="s">
        <v>6</v>
      </c>
      <c r="AK4" s="246"/>
      <c r="AL4" s="247" t="s">
        <v>7</v>
      </c>
      <c r="AM4" s="248"/>
      <c r="AN4" s="245" t="s">
        <v>8</v>
      </c>
      <c r="AO4" s="248"/>
      <c r="AP4" s="245" t="s">
        <v>9</v>
      </c>
      <c r="AQ4" s="248"/>
      <c r="AR4" s="245" t="s">
        <v>10</v>
      </c>
      <c r="AS4" s="248"/>
      <c r="AT4" s="245" t="s">
        <v>11</v>
      </c>
      <c r="AU4" s="248"/>
      <c r="AV4" s="245" t="s">
        <v>12</v>
      </c>
      <c r="AW4" s="248"/>
      <c r="AX4" s="245" t="s">
        <v>13</v>
      </c>
      <c r="AY4" s="248"/>
      <c r="AZ4" s="245" t="s">
        <v>14</v>
      </c>
      <c r="BA4" s="248"/>
      <c r="BB4" s="245" t="s">
        <v>15</v>
      </c>
      <c r="BC4" s="248"/>
      <c r="BD4" s="245" t="s">
        <v>16</v>
      </c>
      <c r="BE4" s="248"/>
      <c r="BF4" s="245" t="s">
        <v>17</v>
      </c>
      <c r="BG4" s="248"/>
      <c r="BH4" s="245" t="s">
        <v>18</v>
      </c>
      <c r="BI4" s="248"/>
      <c r="BJ4" s="245" t="s">
        <v>19</v>
      </c>
      <c r="BK4" s="248"/>
      <c r="BL4" s="245" t="s">
        <v>20</v>
      </c>
      <c r="BM4" s="248"/>
      <c r="BN4" s="245" t="s">
        <v>21</v>
      </c>
      <c r="BO4" s="248"/>
    </row>
    <row r="5" spans="1:68" s="33" customFormat="1" ht="13" thickBot="1" x14ac:dyDescent="0.4">
      <c r="A5" s="239"/>
      <c r="B5" s="44" t="s">
        <v>43</v>
      </c>
      <c r="C5" s="45" t="s">
        <v>44</v>
      </c>
      <c r="D5" s="45" t="s">
        <v>43</v>
      </c>
      <c r="E5" s="45" t="s">
        <v>44</v>
      </c>
      <c r="F5" s="45" t="s">
        <v>43</v>
      </c>
      <c r="G5" s="45" t="s">
        <v>44</v>
      </c>
      <c r="H5" s="45" t="s">
        <v>43</v>
      </c>
      <c r="I5" s="45" t="s">
        <v>44</v>
      </c>
      <c r="J5" s="45" t="s">
        <v>43</v>
      </c>
      <c r="K5" s="45" t="s">
        <v>44</v>
      </c>
      <c r="L5" s="45" t="s">
        <v>43</v>
      </c>
      <c r="M5" s="45" t="s">
        <v>44</v>
      </c>
      <c r="N5" s="45" t="s">
        <v>43</v>
      </c>
      <c r="O5" s="45" t="s">
        <v>44</v>
      </c>
      <c r="P5" s="45" t="s">
        <v>43</v>
      </c>
      <c r="Q5" s="45" t="s">
        <v>44</v>
      </c>
      <c r="R5" s="45" t="s">
        <v>43</v>
      </c>
      <c r="S5" s="45" t="s">
        <v>44</v>
      </c>
      <c r="T5" s="45" t="s">
        <v>43</v>
      </c>
      <c r="U5" s="45" t="s">
        <v>44</v>
      </c>
      <c r="V5" s="45" t="s">
        <v>43</v>
      </c>
      <c r="W5" s="45" t="s">
        <v>44</v>
      </c>
      <c r="X5" s="45" t="s">
        <v>43</v>
      </c>
      <c r="Y5" s="45" t="s">
        <v>44</v>
      </c>
      <c r="Z5" s="45" t="s">
        <v>43</v>
      </c>
      <c r="AA5" s="45" t="s">
        <v>44</v>
      </c>
      <c r="AB5" s="45" t="s">
        <v>43</v>
      </c>
      <c r="AC5" s="45" t="s">
        <v>44</v>
      </c>
      <c r="AD5" s="45" t="s">
        <v>43</v>
      </c>
      <c r="AE5" s="45" t="s">
        <v>44</v>
      </c>
      <c r="AF5" s="45" t="s">
        <v>43</v>
      </c>
      <c r="AG5" s="45" t="s">
        <v>44</v>
      </c>
      <c r="AH5" s="45" t="s">
        <v>43</v>
      </c>
      <c r="AI5" s="45" t="s">
        <v>44</v>
      </c>
      <c r="AJ5" s="45" t="s">
        <v>43</v>
      </c>
      <c r="AK5" s="45" t="s">
        <v>44</v>
      </c>
      <c r="AL5" s="45" t="s">
        <v>43</v>
      </c>
      <c r="AM5" s="45" t="s">
        <v>44</v>
      </c>
      <c r="AN5" s="45" t="s">
        <v>43</v>
      </c>
      <c r="AO5" s="45" t="s">
        <v>44</v>
      </c>
      <c r="AP5" s="45" t="s">
        <v>43</v>
      </c>
      <c r="AQ5" s="45" t="s">
        <v>44</v>
      </c>
      <c r="AR5" s="45" t="s">
        <v>43</v>
      </c>
      <c r="AS5" s="45" t="s">
        <v>44</v>
      </c>
      <c r="AT5" s="45" t="s">
        <v>43</v>
      </c>
      <c r="AU5" s="45" t="s">
        <v>44</v>
      </c>
      <c r="AV5" s="45" t="s">
        <v>43</v>
      </c>
      <c r="AW5" s="45" t="s">
        <v>44</v>
      </c>
      <c r="AX5" s="45" t="s">
        <v>43</v>
      </c>
      <c r="AY5" s="45" t="s">
        <v>44</v>
      </c>
      <c r="AZ5" s="45" t="s">
        <v>43</v>
      </c>
      <c r="BA5" s="45" t="s">
        <v>44</v>
      </c>
      <c r="BB5" s="45" t="s">
        <v>43</v>
      </c>
      <c r="BC5" s="45" t="s">
        <v>44</v>
      </c>
      <c r="BD5" s="45" t="s">
        <v>43</v>
      </c>
      <c r="BE5" s="45" t="s">
        <v>44</v>
      </c>
      <c r="BF5" s="45" t="s">
        <v>43</v>
      </c>
      <c r="BG5" s="45" t="s">
        <v>44</v>
      </c>
      <c r="BH5" s="45" t="s">
        <v>43</v>
      </c>
      <c r="BI5" s="45" t="s">
        <v>44</v>
      </c>
      <c r="BJ5" s="45" t="s">
        <v>43</v>
      </c>
      <c r="BK5" s="45" t="s">
        <v>44</v>
      </c>
      <c r="BL5" s="45" t="s">
        <v>43</v>
      </c>
      <c r="BM5" s="45" t="s">
        <v>44</v>
      </c>
      <c r="BN5" s="45" t="s">
        <v>43</v>
      </c>
      <c r="BO5" s="46" t="s">
        <v>44</v>
      </c>
    </row>
    <row r="6" spans="1:68" s="37" customFormat="1" ht="11" thickTop="1" x14ac:dyDescent="0.25">
      <c r="A6" s="47">
        <v>1</v>
      </c>
      <c r="B6" s="48">
        <v>0.35</v>
      </c>
      <c r="C6" s="49">
        <v>10.1</v>
      </c>
      <c r="D6" s="49">
        <v>0.2</v>
      </c>
      <c r="E6" s="49">
        <v>6.3</v>
      </c>
      <c r="F6" s="49"/>
      <c r="G6" s="49"/>
      <c r="H6" s="49"/>
      <c r="I6" s="49"/>
      <c r="J6" s="49">
        <v>0.3</v>
      </c>
      <c r="K6" s="49">
        <v>1.4</v>
      </c>
      <c r="L6" s="49"/>
      <c r="M6" s="49"/>
      <c r="N6" s="49"/>
      <c r="O6" s="49"/>
      <c r="P6" s="49"/>
      <c r="Q6" s="49"/>
      <c r="R6" s="49"/>
      <c r="S6" s="49"/>
      <c r="T6" s="49"/>
      <c r="U6" s="49"/>
      <c r="V6" s="49">
        <v>2.7</v>
      </c>
      <c r="W6" s="49">
        <v>5.0999999999999996</v>
      </c>
      <c r="X6" s="49">
        <v>0</v>
      </c>
      <c r="Y6" s="49">
        <v>2.8</v>
      </c>
      <c r="Z6" s="125">
        <v>0</v>
      </c>
      <c r="AA6" s="49">
        <v>3.1</v>
      </c>
      <c r="AB6" s="49">
        <v>0</v>
      </c>
      <c r="AC6" s="49">
        <v>0.2</v>
      </c>
      <c r="AD6" s="49"/>
      <c r="AE6" s="49"/>
      <c r="AF6" s="125">
        <v>0</v>
      </c>
      <c r="AG6" s="49">
        <v>0</v>
      </c>
      <c r="AH6" s="49"/>
      <c r="AI6" s="49"/>
      <c r="AJ6" s="49"/>
      <c r="AK6" s="49"/>
      <c r="AL6" s="49"/>
      <c r="AM6" s="49"/>
      <c r="AN6" s="49"/>
      <c r="AO6" s="49"/>
      <c r="AP6" s="51"/>
      <c r="AQ6" s="49"/>
      <c r="AR6" s="49"/>
      <c r="AS6" s="49"/>
      <c r="AT6" s="49"/>
      <c r="AU6" s="49"/>
      <c r="AV6" s="49"/>
      <c r="AW6" s="49"/>
      <c r="AX6" s="49"/>
      <c r="AY6" s="49"/>
      <c r="AZ6" s="52"/>
      <c r="BA6" s="52"/>
      <c r="BB6" s="52"/>
      <c r="BC6" s="52"/>
      <c r="BD6" s="52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</row>
    <row r="7" spans="1:68" s="37" customFormat="1" ht="10.5" x14ac:dyDescent="0.25">
      <c r="A7" s="54">
        <v>2</v>
      </c>
      <c r="B7" s="55">
        <v>1</v>
      </c>
      <c r="C7" s="51">
        <v>2.8</v>
      </c>
      <c r="D7" s="51">
        <v>0.1</v>
      </c>
      <c r="E7" s="51">
        <v>3</v>
      </c>
      <c r="F7" s="51"/>
      <c r="G7" s="51"/>
      <c r="H7" s="51"/>
      <c r="I7" s="51"/>
      <c r="J7" s="51">
        <v>0.1</v>
      </c>
      <c r="K7" s="51">
        <v>0.7</v>
      </c>
      <c r="L7" s="51"/>
      <c r="M7" s="51"/>
      <c r="N7" s="51"/>
      <c r="O7" s="51"/>
      <c r="P7" s="51"/>
      <c r="Q7" s="51"/>
      <c r="R7" s="51"/>
      <c r="S7" s="51"/>
      <c r="T7" s="51"/>
      <c r="U7" s="51"/>
      <c r="V7" s="51">
        <v>2.6</v>
      </c>
      <c r="W7" s="51">
        <v>4.8</v>
      </c>
      <c r="X7" s="51">
        <v>0</v>
      </c>
      <c r="Y7" s="51">
        <v>2.4</v>
      </c>
      <c r="Z7" s="125">
        <v>0</v>
      </c>
      <c r="AA7" s="51">
        <v>2.9</v>
      </c>
      <c r="AB7" s="51">
        <v>0</v>
      </c>
      <c r="AC7" s="51">
        <v>0</v>
      </c>
      <c r="AD7" s="51"/>
      <c r="AE7" s="51"/>
      <c r="AF7" s="125">
        <v>0</v>
      </c>
      <c r="AG7" s="51">
        <v>0</v>
      </c>
      <c r="AH7" s="51"/>
      <c r="AI7" s="62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6"/>
      <c r="BA7" s="56"/>
      <c r="BB7" s="56"/>
      <c r="BC7" s="56"/>
      <c r="BD7" s="56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</row>
    <row r="8" spans="1:68" s="37" customFormat="1" ht="10.5" x14ac:dyDescent="0.25">
      <c r="A8" s="54">
        <v>3</v>
      </c>
      <c r="B8" s="55">
        <v>1</v>
      </c>
      <c r="C8" s="51">
        <v>3.8</v>
      </c>
      <c r="D8" s="51">
        <v>0.1</v>
      </c>
      <c r="E8" s="51">
        <v>1.8</v>
      </c>
      <c r="F8" s="51"/>
      <c r="G8" s="51"/>
      <c r="H8" s="51"/>
      <c r="I8" s="51"/>
      <c r="J8" s="51">
        <v>0.05</v>
      </c>
      <c r="K8" s="51">
        <v>0.4</v>
      </c>
      <c r="L8" s="51"/>
      <c r="M8" s="51"/>
      <c r="N8" s="51"/>
      <c r="O8" s="51"/>
      <c r="P8" s="51"/>
      <c r="Q8" s="51"/>
      <c r="R8" s="51"/>
      <c r="S8" s="51"/>
      <c r="T8" s="51"/>
      <c r="U8" s="51"/>
      <c r="V8" s="51">
        <v>2.5</v>
      </c>
      <c r="W8" s="51">
        <v>4.5</v>
      </c>
      <c r="X8" s="51">
        <v>0</v>
      </c>
      <c r="Y8" s="51">
        <v>2</v>
      </c>
      <c r="Z8" s="125">
        <v>0</v>
      </c>
      <c r="AA8" s="51">
        <v>2.4</v>
      </c>
      <c r="AB8" s="51">
        <v>0</v>
      </c>
      <c r="AC8" s="51">
        <v>0</v>
      </c>
      <c r="AD8" s="51"/>
      <c r="AE8" s="51"/>
      <c r="AF8" s="125">
        <v>0</v>
      </c>
      <c r="AG8" s="51">
        <v>0</v>
      </c>
      <c r="AH8" s="51"/>
      <c r="AI8" s="62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6"/>
      <c r="BA8" s="56"/>
      <c r="BB8" s="56"/>
      <c r="BC8" s="56"/>
      <c r="BD8" s="56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</row>
    <row r="9" spans="1:68" s="37" customFormat="1" ht="10.5" x14ac:dyDescent="0.25">
      <c r="A9" s="54">
        <v>4</v>
      </c>
      <c r="B9" s="55">
        <v>0.9</v>
      </c>
      <c r="C9" s="51">
        <v>3.7</v>
      </c>
      <c r="D9" s="51">
        <v>0.1</v>
      </c>
      <c r="E9" s="51">
        <v>1.4</v>
      </c>
      <c r="F9" s="51"/>
      <c r="G9" s="51"/>
      <c r="H9" s="51"/>
      <c r="I9" s="51"/>
      <c r="J9" s="51">
        <v>0</v>
      </c>
      <c r="K9" s="51">
        <v>0.3</v>
      </c>
      <c r="L9" s="51"/>
      <c r="M9" s="51"/>
      <c r="N9" s="51"/>
      <c r="O9" s="51"/>
      <c r="P9" s="51"/>
      <c r="Q9" s="51"/>
      <c r="R9" s="51"/>
      <c r="S9" s="51"/>
      <c r="T9" s="51"/>
      <c r="U9" s="51"/>
      <c r="V9" s="51">
        <v>2.4</v>
      </c>
      <c r="W9" s="51">
        <v>4.9000000000000004</v>
      </c>
      <c r="X9" s="51">
        <v>0</v>
      </c>
      <c r="Y9" s="51">
        <v>1.7</v>
      </c>
      <c r="Z9" s="51">
        <v>0</v>
      </c>
      <c r="AA9" s="51">
        <v>2.1</v>
      </c>
      <c r="AB9" s="51">
        <v>0</v>
      </c>
      <c r="AC9" s="51">
        <v>0</v>
      </c>
      <c r="AD9" s="51"/>
      <c r="AE9" s="51"/>
      <c r="AF9" s="51">
        <v>0</v>
      </c>
      <c r="AG9" s="51">
        <v>0</v>
      </c>
      <c r="AH9" s="51"/>
      <c r="AI9" s="62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6"/>
      <c r="BA9" s="56"/>
      <c r="BB9" s="56"/>
      <c r="BC9" s="56"/>
      <c r="BD9" s="56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</row>
    <row r="10" spans="1:68" s="64" customFormat="1" ht="10.5" x14ac:dyDescent="0.25">
      <c r="A10" s="54">
        <v>5</v>
      </c>
      <c r="B10" s="55">
        <v>2.2000000000000002</v>
      </c>
      <c r="C10" s="51">
        <v>7.7</v>
      </c>
      <c r="D10" s="51">
        <v>0.1</v>
      </c>
      <c r="E10" s="51">
        <v>1.6</v>
      </c>
      <c r="F10" s="51"/>
      <c r="G10" s="51"/>
      <c r="H10" s="51"/>
      <c r="I10" s="51"/>
      <c r="J10" s="51">
        <v>0</v>
      </c>
      <c r="K10" s="51">
        <v>0.1</v>
      </c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>
        <v>2.5</v>
      </c>
      <c r="W10" s="51">
        <v>4.7</v>
      </c>
      <c r="X10" s="51">
        <v>0</v>
      </c>
      <c r="Y10" s="51">
        <v>1.5</v>
      </c>
      <c r="Z10" s="51">
        <v>0</v>
      </c>
      <c r="AA10" s="51">
        <v>2</v>
      </c>
      <c r="AB10" s="51">
        <v>0</v>
      </c>
      <c r="AC10" s="51">
        <v>0</v>
      </c>
      <c r="AD10" s="51"/>
      <c r="AE10" s="51"/>
      <c r="AF10" s="51">
        <v>0</v>
      </c>
      <c r="AG10" s="51">
        <v>0</v>
      </c>
      <c r="AH10" s="146"/>
      <c r="AI10" s="146">
        <f>MAX(AI2:AI9)</f>
        <v>0</v>
      </c>
      <c r="AJ10" s="146"/>
      <c r="AK10" s="146">
        <f>MAX(AK2:AK9)</f>
        <v>0</v>
      </c>
      <c r="AL10" s="146"/>
      <c r="AM10" s="146">
        <f>MAX(AM2:AM9)</f>
        <v>0</v>
      </c>
      <c r="AN10" s="146"/>
      <c r="AO10" s="146">
        <f>MAX(AO2:AO9)</f>
        <v>0</v>
      </c>
      <c r="AP10" s="146"/>
      <c r="AQ10" s="146">
        <f>MAX(AQ2:AQ9)</f>
        <v>0</v>
      </c>
      <c r="AR10" s="146"/>
      <c r="AS10" s="146">
        <f>MAX(AS2:AS9)</f>
        <v>0</v>
      </c>
      <c r="AT10" s="146"/>
      <c r="AU10" s="146">
        <f t="shared" ref="AU10:BG10" si="0">MAX(AU3:AU9)</f>
        <v>0</v>
      </c>
      <c r="AV10" s="146"/>
      <c r="AW10" s="146">
        <f t="shared" si="0"/>
        <v>0</v>
      </c>
      <c r="AX10" s="146">
        <f t="shared" si="0"/>
        <v>0</v>
      </c>
      <c r="AY10" s="146">
        <f t="shared" si="0"/>
        <v>0</v>
      </c>
      <c r="AZ10" s="146">
        <f t="shared" si="0"/>
        <v>0</v>
      </c>
      <c r="BA10" s="146">
        <f t="shared" si="0"/>
        <v>0</v>
      </c>
      <c r="BB10" s="146">
        <f t="shared" si="0"/>
        <v>0</v>
      </c>
      <c r="BC10" s="146">
        <f t="shared" si="0"/>
        <v>0</v>
      </c>
      <c r="BD10" s="146">
        <f t="shared" si="0"/>
        <v>0</v>
      </c>
      <c r="BE10" s="146">
        <f t="shared" si="0"/>
        <v>0</v>
      </c>
      <c r="BF10" s="146"/>
      <c r="BG10" s="146">
        <f t="shared" si="0"/>
        <v>0</v>
      </c>
      <c r="BH10" s="62"/>
      <c r="BI10" s="62"/>
      <c r="BJ10" s="62"/>
      <c r="BK10" s="62"/>
      <c r="BL10" s="62"/>
      <c r="BM10" s="62"/>
      <c r="BN10" s="62"/>
      <c r="BO10" s="62"/>
      <c r="BP10" s="62"/>
    </row>
    <row r="11" spans="1:68" s="64" customFormat="1" ht="10.5" x14ac:dyDescent="0.25">
      <c r="A11" s="60">
        <v>6</v>
      </c>
      <c r="B11" s="61">
        <v>2.2999999999999998</v>
      </c>
      <c r="C11" s="62">
        <v>4.7</v>
      </c>
      <c r="D11" s="62">
        <v>0.1</v>
      </c>
      <c r="E11" s="62">
        <v>1.2</v>
      </c>
      <c r="F11" s="62"/>
      <c r="G11" s="62"/>
      <c r="H11" s="62"/>
      <c r="I11" s="62"/>
      <c r="J11" s="62">
        <v>0</v>
      </c>
      <c r="K11" s="62">
        <v>0.1</v>
      </c>
      <c r="L11" s="62"/>
      <c r="M11" s="51"/>
      <c r="N11" s="62"/>
      <c r="O11" s="62"/>
      <c r="P11" s="62"/>
      <c r="Q11" s="62"/>
      <c r="R11" s="62"/>
      <c r="S11" s="62"/>
      <c r="T11" s="62"/>
      <c r="U11" s="62"/>
      <c r="V11" s="62">
        <v>2.4</v>
      </c>
      <c r="W11" s="62">
        <v>4</v>
      </c>
      <c r="X11" s="51">
        <v>0</v>
      </c>
      <c r="Y11" s="62">
        <v>1.4</v>
      </c>
      <c r="Z11" s="62">
        <v>0</v>
      </c>
      <c r="AA11" s="62">
        <v>1.7</v>
      </c>
      <c r="AB11" s="62">
        <v>0</v>
      </c>
      <c r="AC11" s="51">
        <v>0</v>
      </c>
      <c r="AD11" s="62"/>
      <c r="AE11" s="62"/>
      <c r="AF11" s="62">
        <v>0</v>
      </c>
      <c r="AG11" s="62">
        <v>0</v>
      </c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2"/>
      <c r="BP11" s="62"/>
    </row>
    <row r="12" spans="1:68" s="64" customFormat="1" ht="10.5" x14ac:dyDescent="0.25">
      <c r="A12" s="60">
        <v>7</v>
      </c>
      <c r="B12" s="61">
        <v>2.2999999999999998</v>
      </c>
      <c r="C12" s="62">
        <v>5.0999999999999996</v>
      </c>
      <c r="D12" s="62">
        <v>0.1</v>
      </c>
      <c r="E12" s="62">
        <v>0.6</v>
      </c>
      <c r="F12" s="62"/>
      <c r="G12" s="62"/>
      <c r="H12" s="62"/>
      <c r="I12" s="62"/>
      <c r="J12" s="62">
        <v>0</v>
      </c>
      <c r="K12" s="127">
        <v>0.1</v>
      </c>
      <c r="L12" s="62"/>
      <c r="M12" s="51"/>
      <c r="N12" s="62"/>
      <c r="O12" s="62"/>
      <c r="P12" s="62"/>
      <c r="Q12" s="62"/>
      <c r="R12" s="62"/>
      <c r="S12" s="62"/>
      <c r="T12" s="62"/>
      <c r="U12" s="62"/>
      <c r="V12" s="62">
        <v>2.1</v>
      </c>
      <c r="W12" s="62">
        <v>3.9</v>
      </c>
      <c r="X12" s="51">
        <v>0</v>
      </c>
      <c r="Y12" s="62">
        <v>0.9</v>
      </c>
      <c r="Z12" s="62">
        <v>0</v>
      </c>
      <c r="AA12" s="62">
        <v>1.2</v>
      </c>
      <c r="AB12" s="62">
        <v>0</v>
      </c>
      <c r="AC12" s="51">
        <v>0</v>
      </c>
      <c r="AD12" s="62"/>
      <c r="AE12" s="62"/>
      <c r="AF12" s="62">
        <v>0</v>
      </c>
      <c r="AG12" s="62">
        <v>0</v>
      </c>
      <c r="AH12" s="62"/>
      <c r="AI12" s="62"/>
      <c r="AJ12" s="62"/>
      <c r="AK12" s="51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</row>
    <row r="13" spans="1:68" s="64" customFormat="1" ht="10.5" x14ac:dyDescent="0.25">
      <c r="A13" s="60">
        <v>8</v>
      </c>
      <c r="B13" s="61">
        <v>3.4</v>
      </c>
      <c r="C13" s="62">
        <v>5.9</v>
      </c>
      <c r="D13" s="62">
        <v>0.1</v>
      </c>
      <c r="E13" s="62">
        <v>0.8</v>
      </c>
      <c r="F13" s="62"/>
      <c r="G13" s="62"/>
      <c r="H13" s="62"/>
      <c r="I13" s="62"/>
      <c r="J13" s="62">
        <v>0</v>
      </c>
      <c r="K13" s="62">
        <v>0</v>
      </c>
      <c r="L13" s="62"/>
      <c r="M13" s="51"/>
      <c r="N13" s="62"/>
      <c r="O13" s="62"/>
      <c r="P13" s="62"/>
      <c r="Q13" s="62"/>
      <c r="R13" s="62"/>
      <c r="S13" s="62"/>
      <c r="T13" s="62"/>
      <c r="U13" s="62"/>
      <c r="V13" s="62">
        <v>2</v>
      </c>
      <c r="W13" s="62">
        <v>3.5</v>
      </c>
      <c r="X13" s="51">
        <v>0</v>
      </c>
      <c r="Y13" s="62">
        <v>1.8</v>
      </c>
      <c r="Z13" s="62">
        <v>0</v>
      </c>
      <c r="AA13" s="62">
        <v>1.9</v>
      </c>
      <c r="AB13" s="62">
        <v>0</v>
      </c>
      <c r="AC13" s="51">
        <v>0</v>
      </c>
      <c r="AD13" s="62"/>
      <c r="AE13" s="62"/>
      <c r="AF13" s="62">
        <v>0</v>
      </c>
      <c r="AG13" s="62">
        <v>0</v>
      </c>
      <c r="AH13" s="62"/>
      <c r="AI13" s="62"/>
      <c r="AJ13" s="62"/>
      <c r="AK13" s="51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</row>
    <row r="14" spans="1:68" s="64" customFormat="1" ht="10.5" x14ac:dyDescent="0.25">
      <c r="A14" s="60">
        <v>9</v>
      </c>
      <c r="B14" s="61">
        <v>0.9</v>
      </c>
      <c r="C14" s="62">
        <v>2</v>
      </c>
      <c r="D14" s="62">
        <v>0</v>
      </c>
      <c r="E14" s="62">
        <v>0.5</v>
      </c>
      <c r="F14" s="62"/>
      <c r="G14" s="62"/>
      <c r="H14" s="62"/>
      <c r="I14" s="62"/>
      <c r="J14" s="62">
        <v>0</v>
      </c>
      <c r="K14" s="62">
        <v>0</v>
      </c>
      <c r="L14" s="62"/>
      <c r="M14" s="51"/>
      <c r="N14" s="62"/>
      <c r="O14" s="62"/>
      <c r="P14" s="62"/>
      <c r="Q14" s="62"/>
      <c r="R14" s="62"/>
      <c r="S14" s="62"/>
      <c r="T14" s="62"/>
      <c r="U14" s="62"/>
      <c r="V14" s="62">
        <v>2.1</v>
      </c>
      <c r="W14" s="62">
        <v>3</v>
      </c>
      <c r="X14" s="51">
        <v>0</v>
      </c>
      <c r="Y14" s="62">
        <v>1.6</v>
      </c>
      <c r="Z14" s="62">
        <v>0</v>
      </c>
      <c r="AA14" s="62">
        <v>1.8</v>
      </c>
      <c r="AB14" s="62">
        <v>0</v>
      </c>
      <c r="AC14" s="51">
        <v>0</v>
      </c>
      <c r="AD14" s="62"/>
      <c r="AE14" s="62"/>
      <c r="AF14" s="62">
        <v>0</v>
      </c>
      <c r="AG14" s="62">
        <v>0</v>
      </c>
      <c r="AH14" s="62"/>
      <c r="AI14" s="62"/>
      <c r="AJ14" s="62"/>
      <c r="AK14" s="51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</row>
    <row r="15" spans="1:68" s="64" customFormat="1" ht="10.5" x14ac:dyDescent="0.25">
      <c r="A15" s="54">
        <v>10</v>
      </c>
      <c r="B15" s="55">
        <v>0.4</v>
      </c>
      <c r="C15" s="51">
        <v>5.3</v>
      </c>
      <c r="D15" s="51">
        <v>0</v>
      </c>
      <c r="E15" s="62">
        <v>1.2</v>
      </c>
      <c r="F15" s="51"/>
      <c r="G15" s="51"/>
      <c r="H15" s="51"/>
      <c r="I15" s="51"/>
      <c r="J15" s="51">
        <v>0</v>
      </c>
      <c r="K15" s="51">
        <v>0</v>
      </c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>
        <v>2</v>
      </c>
      <c r="W15" s="51">
        <v>2.9</v>
      </c>
      <c r="X15" s="51">
        <v>0</v>
      </c>
      <c r="Y15" s="51">
        <v>1.4</v>
      </c>
      <c r="Z15" s="62">
        <v>0</v>
      </c>
      <c r="AA15" s="51">
        <v>1.4</v>
      </c>
      <c r="AB15" s="62">
        <v>0</v>
      </c>
      <c r="AC15" s="51">
        <v>0</v>
      </c>
      <c r="AD15" s="51"/>
      <c r="AE15" s="51"/>
      <c r="AF15" s="51">
        <v>0</v>
      </c>
      <c r="AG15" s="62">
        <v>0</v>
      </c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</row>
    <row r="16" spans="1:68" s="64" customFormat="1" ht="10.5" x14ac:dyDescent="0.25">
      <c r="A16" s="60">
        <v>11</v>
      </c>
      <c r="B16" s="61">
        <v>0.5</v>
      </c>
      <c r="C16" s="62">
        <v>7.7</v>
      </c>
      <c r="D16" s="62">
        <v>0</v>
      </c>
      <c r="E16" s="51">
        <v>0.9</v>
      </c>
      <c r="F16" s="62"/>
      <c r="G16" s="62"/>
      <c r="H16" s="62"/>
      <c r="I16" s="62"/>
      <c r="J16" s="62">
        <v>0</v>
      </c>
      <c r="K16" s="51">
        <v>0.1</v>
      </c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>
        <v>1.9</v>
      </c>
      <c r="W16" s="62">
        <v>3.2</v>
      </c>
      <c r="X16" s="51">
        <v>0</v>
      </c>
      <c r="Y16" s="62">
        <v>2</v>
      </c>
      <c r="Z16" s="62">
        <v>0</v>
      </c>
      <c r="AA16" s="62">
        <v>1.8</v>
      </c>
      <c r="AB16" s="62">
        <v>0</v>
      </c>
      <c r="AC16" s="51">
        <v>0</v>
      </c>
      <c r="AD16" s="62"/>
      <c r="AE16" s="62"/>
      <c r="AF16" s="62">
        <v>0</v>
      </c>
      <c r="AG16" s="62">
        <v>0</v>
      </c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</row>
    <row r="17" spans="1:69" s="64" customFormat="1" ht="10.5" x14ac:dyDescent="0.25">
      <c r="A17" s="54">
        <v>12</v>
      </c>
      <c r="B17" s="55">
        <v>5.5</v>
      </c>
      <c r="C17" s="51">
        <v>11.1</v>
      </c>
      <c r="D17" s="51">
        <v>0.1</v>
      </c>
      <c r="E17" s="62">
        <v>1.7</v>
      </c>
      <c r="F17" s="51"/>
      <c r="G17" s="51"/>
      <c r="H17" s="51"/>
      <c r="I17" s="51"/>
      <c r="J17" s="51">
        <v>0.2</v>
      </c>
      <c r="K17" s="62">
        <v>0.4</v>
      </c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>
        <v>2</v>
      </c>
      <c r="W17" s="51">
        <v>3.7</v>
      </c>
      <c r="X17" s="51">
        <v>0</v>
      </c>
      <c r="Y17" s="51">
        <v>1.8</v>
      </c>
      <c r="Z17" s="62">
        <v>0</v>
      </c>
      <c r="AA17" s="51">
        <v>1.9</v>
      </c>
      <c r="AB17" s="62">
        <v>0</v>
      </c>
      <c r="AC17" s="51">
        <v>0</v>
      </c>
      <c r="AD17" s="51"/>
      <c r="AE17" s="51"/>
      <c r="AF17" s="51">
        <v>0</v>
      </c>
      <c r="AG17" s="62">
        <v>0</v>
      </c>
      <c r="AH17" s="51"/>
      <c r="AI17" s="51"/>
      <c r="AJ17" s="51"/>
      <c r="AK17" s="51"/>
      <c r="AL17" s="51"/>
      <c r="AM17" s="51"/>
      <c r="AN17" s="56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37"/>
    </row>
    <row r="18" spans="1:69" s="64" customFormat="1" ht="10.5" x14ac:dyDescent="0.25">
      <c r="A18" s="60">
        <v>13</v>
      </c>
      <c r="B18" s="61">
        <v>7.6</v>
      </c>
      <c r="C18" s="51">
        <v>10.4</v>
      </c>
      <c r="D18" s="51">
        <v>0.4</v>
      </c>
      <c r="E18" s="51">
        <v>1.6</v>
      </c>
      <c r="F18" s="51"/>
      <c r="G18" s="51"/>
      <c r="H18" s="51"/>
      <c r="I18" s="51"/>
      <c r="J18" s="51">
        <v>0.2</v>
      </c>
      <c r="K18" s="51">
        <v>0.6</v>
      </c>
      <c r="L18" s="51"/>
      <c r="M18" s="62"/>
      <c r="N18" s="51"/>
      <c r="O18" s="51"/>
      <c r="P18" s="51"/>
      <c r="Q18" s="51"/>
      <c r="R18" s="51"/>
      <c r="S18" s="51"/>
      <c r="T18" s="51"/>
      <c r="U18" s="51"/>
      <c r="V18" s="51">
        <v>2.6</v>
      </c>
      <c r="W18" s="51">
        <v>6</v>
      </c>
      <c r="X18" s="51">
        <v>0</v>
      </c>
      <c r="Y18" s="51">
        <v>2.6</v>
      </c>
      <c r="Z18" s="62">
        <v>0</v>
      </c>
      <c r="AA18" s="51">
        <v>2</v>
      </c>
      <c r="AB18" s="62">
        <v>0</v>
      </c>
      <c r="AC18" s="51">
        <v>0</v>
      </c>
      <c r="AD18" s="51"/>
      <c r="AE18" s="51"/>
      <c r="AF18" s="51">
        <v>0</v>
      </c>
      <c r="AG18" s="62">
        <v>0</v>
      </c>
      <c r="AH18" s="51"/>
      <c r="AI18" s="62"/>
      <c r="AJ18" s="51"/>
      <c r="AK18" s="51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</row>
    <row r="19" spans="1:69" s="37" customFormat="1" ht="10.5" x14ac:dyDescent="0.25">
      <c r="A19" s="54">
        <v>14</v>
      </c>
      <c r="B19" s="55">
        <v>7.5</v>
      </c>
      <c r="C19" s="51">
        <v>10.1</v>
      </c>
      <c r="D19" s="51">
        <v>0.5</v>
      </c>
      <c r="E19" s="51">
        <v>6.5</v>
      </c>
      <c r="F19" s="51"/>
      <c r="G19" s="51"/>
      <c r="H19" s="51"/>
      <c r="I19" s="51"/>
      <c r="J19" s="51">
        <v>0.2</v>
      </c>
      <c r="K19" s="51">
        <v>0.6</v>
      </c>
      <c r="L19" s="51"/>
      <c r="M19" s="62"/>
      <c r="N19" s="51"/>
      <c r="O19" s="51"/>
      <c r="P19" s="51"/>
      <c r="Q19" s="51"/>
      <c r="R19" s="51"/>
      <c r="S19" s="51"/>
      <c r="T19" s="51"/>
      <c r="U19" s="51"/>
      <c r="V19" s="51">
        <v>3.8</v>
      </c>
      <c r="W19" s="51">
        <v>5.0999999999999996</v>
      </c>
      <c r="X19" s="51">
        <v>0.6</v>
      </c>
      <c r="Y19" s="51">
        <v>3.2</v>
      </c>
      <c r="Z19" s="62">
        <v>0</v>
      </c>
      <c r="AA19" s="51">
        <v>3.4</v>
      </c>
      <c r="AB19" s="62">
        <v>0</v>
      </c>
      <c r="AC19" s="51">
        <v>0</v>
      </c>
      <c r="AD19" s="51"/>
      <c r="AE19" s="51"/>
      <c r="AF19" s="51">
        <v>0.6</v>
      </c>
      <c r="AG19" s="51">
        <v>1</v>
      </c>
      <c r="AH19" s="51"/>
      <c r="AI19" s="62"/>
      <c r="AJ19" s="51"/>
      <c r="AK19" s="51"/>
      <c r="AL19" s="51"/>
      <c r="AM19" s="51"/>
      <c r="AN19" s="56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</row>
    <row r="20" spans="1:69" s="37" customFormat="1" ht="10.5" x14ac:dyDescent="0.25">
      <c r="A20" s="54">
        <v>15</v>
      </c>
      <c r="B20" s="55">
        <v>7.2</v>
      </c>
      <c r="C20" s="51">
        <v>11.8</v>
      </c>
      <c r="D20" s="51">
        <v>1.1000000000000001</v>
      </c>
      <c r="E20" s="51">
        <v>6.7</v>
      </c>
      <c r="F20" s="51"/>
      <c r="G20" s="51"/>
      <c r="H20" s="51"/>
      <c r="I20" s="51"/>
      <c r="J20" s="51">
        <v>0.9</v>
      </c>
      <c r="K20" s="51">
        <v>2.5</v>
      </c>
      <c r="L20" s="51"/>
      <c r="M20" s="62"/>
      <c r="N20" s="51"/>
      <c r="O20" s="51"/>
      <c r="P20" s="51"/>
      <c r="Q20" s="51"/>
      <c r="R20" s="51"/>
      <c r="S20" s="51"/>
      <c r="T20" s="51"/>
      <c r="U20" s="51"/>
      <c r="V20" s="51">
        <v>3.4</v>
      </c>
      <c r="W20" s="51">
        <v>5.0999999999999996</v>
      </c>
      <c r="X20" s="51">
        <v>0</v>
      </c>
      <c r="Y20" s="51">
        <v>3.5</v>
      </c>
      <c r="Z20" s="62">
        <v>0</v>
      </c>
      <c r="AA20" s="51">
        <v>3.8</v>
      </c>
      <c r="AB20" s="62">
        <v>0</v>
      </c>
      <c r="AC20" s="51">
        <v>0</v>
      </c>
      <c r="AD20" s="51"/>
      <c r="AE20" s="51"/>
      <c r="AF20" s="51">
        <v>0</v>
      </c>
      <c r="AG20" s="51">
        <v>1</v>
      </c>
      <c r="AH20" s="51"/>
      <c r="AI20" s="62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</row>
    <row r="21" spans="1:69" s="37" customFormat="1" ht="10.5" x14ac:dyDescent="0.25">
      <c r="A21" s="54">
        <v>16</v>
      </c>
      <c r="B21" s="55">
        <v>9.1</v>
      </c>
      <c r="C21" s="51">
        <v>12.1</v>
      </c>
      <c r="D21" s="51">
        <v>0.7</v>
      </c>
      <c r="E21" s="51">
        <v>9.1999999999999993</v>
      </c>
      <c r="F21" s="51"/>
      <c r="G21" s="51"/>
      <c r="H21" s="51"/>
      <c r="I21" s="51"/>
      <c r="J21" s="51">
        <v>0.5</v>
      </c>
      <c r="K21" s="51">
        <v>2.7</v>
      </c>
      <c r="L21" s="51"/>
      <c r="M21" s="62"/>
      <c r="N21" s="51"/>
      <c r="O21" s="51"/>
      <c r="P21" s="51"/>
      <c r="Q21" s="51"/>
      <c r="R21" s="51"/>
      <c r="S21" s="51"/>
      <c r="T21" s="51"/>
      <c r="U21" s="51"/>
      <c r="V21" s="51">
        <v>3.5</v>
      </c>
      <c r="W21" s="51">
        <v>5.6</v>
      </c>
      <c r="X21" s="51">
        <v>0.1</v>
      </c>
      <c r="Y21" s="51">
        <v>3.9</v>
      </c>
      <c r="Z21" s="62">
        <v>0</v>
      </c>
      <c r="AA21" s="51">
        <v>4.2</v>
      </c>
      <c r="AB21" s="62">
        <v>0</v>
      </c>
      <c r="AC21" s="51">
        <v>1.1000000000000001</v>
      </c>
      <c r="AD21" s="51"/>
      <c r="AE21" s="51"/>
      <c r="AF21" s="51">
        <v>0</v>
      </c>
      <c r="AG21" s="51">
        <v>1.5</v>
      </c>
      <c r="AH21" s="51"/>
      <c r="AI21" s="62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</row>
    <row r="22" spans="1:69" s="37" customFormat="1" ht="10.5" x14ac:dyDescent="0.25">
      <c r="A22" s="54">
        <v>17</v>
      </c>
      <c r="B22" s="55">
        <v>8.8000000000000007</v>
      </c>
      <c r="C22" s="51">
        <v>11.8</v>
      </c>
      <c r="D22" s="51">
        <v>0.9</v>
      </c>
      <c r="E22" s="51">
        <v>7.4</v>
      </c>
      <c r="F22" s="51"/>
      <c r="G22" s="51"/>
      <c r="H22" s="51"/>
      <c r="I22" s="51"/>
      <c r="J22" s="51">
        <v>0.4</v>
      </c>
      <c r="K22" s="51">
        <v>1.8</v>
      </c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>
        <v>3.6</v>
      </c>
      <c r="W22" s="51">
        <v>6</v>
      </c>
      <c r="X22" s="51">
        <v>0.1</v>
      </c>
      <c r="Y22" s="51">
        <v>3.7</v>
      </c>
      <c r="Z22" s="62">
        <v>0</v>
      </c>
      <c r="AA22" s="51">
        <v>4</v>
      </c>
      <c r="AB22" s="62">
        <v>0</v>
      </c>
      <c r="AC22" s="51">
        <v>0.6</v>
      </c>
      <c r="AD22" s="51"/>
      <c r="AE22" s="51"/>
      <c r="AF22" s="51">
        <v>0.1</v>
      </c>
      <c r="AG22" s="51">
        <v>0.5</v>
      </c>
      <c r="AH22" s="51"/>
      <c r="AI22" s="62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</row>
    <row r="23" spans="1:69" s="64" customFormat="1" ht="10.5" x14ac:dyDescent="0.25">
      <c r="A23" s="60">
        <v>18</v>
      </c>
      <c r="B23" s="61">
        <v>0.5</v>
      </c>
      <c r="C23" s="62">
        <v>0.9</v>
      </c>
      <c r="D23" s="62">
        <v>1.3</v>
      </c>
      <c r="E23" s="62">
        <v>6.3</v>
      </c>
      <c r="F23" s="62"/>
      <c r="G23" s="62"/>
      <c r="H23" s="62"/>
      <c r="I23" s="62"/>
      <c r="J23" s="62">
        <v>0.2</v>
      </c>
      <c r="K23" s="62">
        <v>1.4</v>
      </c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>
        <v>3.1</v>
      </c>
      <c r="W23" s="62">
        <v>5.8</v>
      </c>
      <c r="X23" s="62">
        <v>0</v>
      </c>
      <c r="Y23" s="62">
        <v>3</v>
      </c>
      <c r="Z23" s="62">
        <v>0</v>
      </c>
      <c r="AA23" s="62">
        <v>3.3</v>
      </c>
      <c r="AB23" s="62">
        <v>0</v>
      </c>
      <c r="AC23" s="62">
        <v>0.3</v>
      </c>
      <c r="AD23" s="62"/>
      <c r="AE23" s="51"/>
      <c r="AF23" s="62">
        <v>0</v>
      </c>
      <c r="AG23" s="62">
        <v>0</v>
      </c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  <c r="BN23" s="62"/>
      <c r="BO23" s="62"/>
      <c r="BP23" s="62"/>
    </row>
    <row r="24" spans="1:69" s="37" customFormat="1" ht="10.5" x14ac:dyDescent="0.25">
      <c r="A24" s="54">
        <v>19</v>
      </c>
      <c r="B24" s="55">
        <v>0.8</v>
      </c>
      <c r="C24" s="51">
        <v>8</v>
      </c>
      <c r="D24" s="51">
        <v>0.1</v>
      </c>
      <c r="E24" s="51">
        <v>3.3</v>
      </c>
      <c r="F24" s="51"/>
      <c r="G24" s="51"/>
      <c r="H24" s="51"/>
      <c r="I24" s="51"/>
      <c r="J24" s="51">
        <v>0</v>
      </c>
      <c r="K24" s="62">
        <v>0</v>
      </c>
      <c r="L24" s="51"/>
      <c r="M24" s="62"/>
      <c r="N24" s="51"/>
      <c r="O24" s="51"/>
      <c r="P24" s="51"/>
      <c r="Q24" s="51"/>
      <c r="R24" s="51"/>
      <c r="S24" s="51"/>
      <c r="T24" s="51"/>
      <c r="U24" s="51"/>
      <c r="V24" s="51">
        <v>2.2999999999999998</v>
      </c>
      <c r="W24" s="51">
        <v>4.8</v>
      </c>
      <c r="X24" s="51">
        <v>0</v>
      </c>
      <c r="Y24" s="51">
        <v>2.6</v>
      </c>
      <c r="Z24" s="62">
        <v>0</v>
      </c>
      <c r="AA24" s="51">
        <v>2.8</v>
      </c>
      <c r="AB24" s="62">
        <v>0</v>
      </c>
      <c r="AC24" s="62">
        <v>0</v>
      </c>
      <c r="AD24" s="51"/>
      <c r="AE24" s="51"/>
      <c r="AF24" s="51">
        <v>0</v>
      </c>
      <c r="AG24" s="62">
        <v>0</v>
      </c>
      <c r="AH24" s="51"/>
      <c r="AI24" s="62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</row>
    <row r="25" spans="1:69" s="37" customFormat="1" ht="10.5" x14ac:dyDescent="0.25">
      <c r="A25" s="54">
        <v>20</v>
      </c>
      <c r="B25" s="55">
        <v>3</v>
      </c>
      <c r="C25" s="51">
        <v>6</v>
      </c>
      <c r="D25" s="51">
        <v>0.1</v>
      </c>
      <c r="E25" s="51">
        <v>1</v>
      </c>
      <c r="F25" s="51"/>
      <c r="G25" s="51"/>
      <c r="H25" s="51"/>
      <c r="I25" s="51"/>
      <c r="J25" s="51">
        <v>0</v>
      </c>
      <c r="K25" s="62">
        <v>0</v>
      </c>
      <c r="L25" s="51"/>
      <c r="M25" s="62"/>
      <c r="N25" s="51"/>
      <c r="O25" s="51"/>
      <c r="P25" s="51"/>
      <c r="Q25" s="51"/>
      <c r="R25" s="51"/>
      <c r="S25" s="51"/>
      <c r="T25" s="51"/>
      <c r="U25" s="51"/>
      <c r="V25" s="51">
        <v>2</v>
      </c>
      <c r="W25" s="51">
        <v>3.6</v>
      </c>
      <c r="X25" s="51">
        <v>0</v>
      </c>
      <c r="Y25" s="51">
        <v>2.2999999999999998</v>
      </c>
      <c r="Z25" s="62">
        <v>0</v>
      </c>
      <c r="AA25" s="51">
        <v>2.5</v>
      </c>
      <c r="AB25" s="62">
        <v>0</v>
      </c>
      <c r="AC25" s="62">
        <v>0</v>
      </c>
      <c r="AD25" s="51"/>
      <c r="AE25" s="51"/>
      <c r="AF25" s="51">
        <v>0</v>
      </c>
      <c r="AG25" s="62">
        <v>0</v>
      </c>
      <c r="AH25" s="51"/>
      <c r="AI25" s="62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</row>
    <row r="26" spans="1:69" s="37" customFormat="1" ht="10.5" x14ac:dyDescent="0.25">
      <c r="A26" s="54">
        <v>21</v>
      </c>
      <c r="B26" s="55">
        <v>2.8</v>
      </c>
      <c r="C26" s="51">
        <v>5.8</v>
      </c>
      <c r="D26" s="51">
        <v>0</v>
      </c>
      <c r="E26" s="51">
        <v>1</v>
      </c>
      <c r="F26" s="51"/>
      <c r="G26" s="51"/>
      <c r="H26" s="51"/>
      <c r="I26" s="51"/>
      <c r="J26" s="51">
        <v>0</v>
      </c>
      <c r="K26" s="62">
        <v>0</v>
      </c>
      <c r="L26" s="51"/>
      <c r="M26" s="62"/>
      <c r="N26" s="51"/>
      <c r="O26" s="51"/>
      <c r="P26" s="51"/>
      <c r="Q26" s="51"/>
      <c r="R26" s="51"/>
      <c r="S26" s="51"/>
      <c r="T26" s="51"/>
      <c r="U26" s="51"/>
      <c r="V26" s="51">
        <v>1.8</v>
      </c>
      <c r="W26" s="51">
        <v>3.4</v>
      </c>
      <c r="X26" s="51">
        <v>0</v>
      </c>
      <c r="Y26" s="51">
        <v>2</v>
      </c>
      <c r="Z26" s="62">
        <v>0</v>
      </c>
      <c r="AA26" s="51">
        <v>2.5</v>
      </c>
      <c r="AB26" s="62">
        <v>0</v>
      </c>
      <c r="AC26" s="62">
        <v>0</v>
      </c>
      <c r="AD26" s="51"/>
      <c r="AE26" s="51"/>
      <c r="AF26" s="51">
        <v>0</v>
      </c>
      <c r="AG26" s="62">
        <v>0</v>
      </c>
      <c r="AH26" s="51"/>
      <c r="AI26" s="62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</row>
    <row r="27" spans="1:69" s="37" customFormat="1" ht="10.5" x14ac:dyDescent="0.25">
      <c r="A27" s="54">
        <v>22</v>
      </c>
      <c r="B27" s="55">
        <v>0.8</v>
      </c>
      <c r="C27" s="51">
        <v>4.5999999999999996</v>
      </c>
      <c r="D27" s="51">
        <v>0</v>
      </c>
      <c r="E27" s="51">
        <v>1.7</v>
      </c>
      <c r="F27" s="51"/>
      <c r="G27" s="51"/>
      <c r="H27" s="51"/>
      <c r="I27" s="51"/>
      <c r="J27" s="51">
        <v>0</v>
      </c>
      <c r="K27" s="62">
        <v>0</v>
      </c>
      <c r="L27" s="51"/>
      <c r="M27" s="62"/>
      <c r="N27" s="51"/>
      <c r="O27" s="51"/>
      <c r="P27" s="51"/>
      <c r="Q27" s="51"/>
      <c r="R27" s="51"/>
      <c r="S27" s="51"/>
      <c r="T27" s="51"/>
      <c r="U27" s="51"/>
      <c r="V27" s="51">
        <v>1.6</v>
      </c>
      <c r="W27" s="51">
        <v>2.9</v>
      </c>
      <c r="X27" s="51">
        <v>0</v>
      </c>
      <c r="Y27" s="51">
        <v>1.8</v>
      </c>
      <c r="Z27" s="62">
        <v>0</v>
      </c>
      <c r="AA27" s="51">
        <v>2</v>
      </c>
      <c r="AB27" s="62">
        <v>0</v>
      </c>
      <c r="AC27" s="62">
        <v>0</v>
      </c>
      <c r="AD27" s="51"/>
      <c r="AE27" s="51"/>
      <c r="AF27" s="51">
        <v>0</v>
      </c>
      <c r="AG27" s="62">
        <v>0</v>
      </c>
      <c r="AH27" s="51"/>
      <c r="AI27" s="62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</row>
    <row r="28" spans="1:69" s="37" customFormat="1" ht="10.5" x14ac:dyDescent="0.25">
      <c r="A28" s="54">
        <v>23</v>
      </c>
      <c r="B28" s="55">
        <v>0.6</v>
      </c>
      <c r="C28" s="51">
        <v>2.1</v>
      </c>
      <c r="D28" s="51">
        <v>0.1</v>
      </c>
      <c r="E28" s="51">
        <v>0.5</v>
      </c>
      <c r="F28" s="51"/>
      <c r="G28" s="51"/>
      <c r="H28" s="51"/>
      <c r="I28" s="51"/>
      <c r="J28" s="51">
        <v>0</v>
      </c>
      <c r="K28" s="62">
        <v>0</v>
      </c>
      <c r="L28" s="51"/>
      <c r="M28" s="62"/>
      <c r="N28" s="51"/>
      <c r="O28" s="51"/>
      <c r="P28" s="51"/>
      <c r="Q28" s="51"/>
      <c r="R28" s="51"/>
      <c r="S28" s="51"/>
      <c r="T28" s="51"/>
      <c r="U28" s="51"/>
      <c r="V28" s="51">
        <v>1.5</v>
      </c>
      <c r="W28" s="51">
        <v>2.7</v>
      </c>
      <c r="X28" s="51">
        <v>0</v>
      </c>
      <c r="Y28" s="51">
        <v>1.7</v>
      </c>
      <c r="Z28" s="62">
        <v>0</v>
      </c>
      <c r="AA28" s="51">
        <v>1.8</v>
      </c>
      <c r="AB28" s="62">
        <v>0</v>
      </c>
      <c r="AC28" s="62">
        <v>0</v>
      </c>
      <c r="AD28" s="51"/>
      <c r="AE28" s="51"/>
      <c r="AF28" s="51">
        <v>0</v>
      </c>
      <c r="AG28" s="62">
        <v>0</v>
      </c>
      <c r="AH28" s="51"/>
      <c r="AI28" s="62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</row>
    <row r="29" spans="1:69" s="37" customFormat="1" ht="10.5" x14ac:dyDescent="0.25">
      <c r="A29" s="54">
        <v>24</v>
      </c>
      <c r="B29" s="55">
        <v>0.5</v>
      </c>
      <c r="C29" s="51">
        <v>2.2999999999999998</v>
      </c>
      <c r="D29" s="51">
        <v>0</v>
      </c>
      <c r="E29" s="51">
        <v>1.3</v>
      </c>
      <c r="F29" s="51"/>
      <c r="G29" s="51"/>
      <c r="H29" s="51"/>
      <c r="I29" s="51"/>
      <c r="J29" s="51">
        <v>0</v>
      </c>
      <c r="K29" s="62">
        <v>0</v>
      </c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>
        <v>1.4</v>
      </c>
      <c r="W29" s="51">
        <v>2.6</v>
      </c>
      <c r="X29" s="51">
        <v>0</v>
      </c>
      <c r="Y29" s="51">
        <v>1.7</v>
      </c>
      <c r="Z29" s="62">
        <v>0</v>
      </c>
      <c r="AA29" s="51">
        <v>1.8</v>
      </c>
      <c r="AB29" s="62">
        <v>0</v>
      </c>
      <c r="AC29" s="62">
        <v>0</v>
      </c>
      <c r="AD29" s="51"/>
      <c r="AE29" s="51"/>
      <c r="AF29" s="51">
        <v>0</v>
      </c>
      <c r="AG29" s="62">
        <v>0</v>
      </c>
      <c r="AH29" s="51"/>
      <c r="AI29" s="62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</row>
    <row r="30" spans="1:69" s="37" customFormat="1" ht="10.5" x14ac:dyDescent="0.25">
      <c r="A30" s="54">
        <v>25</v>
      </c>
      <c r="B30" s="55">
        <v>1.5</v>
      </c>
      <c r="C30" s="51">
        <v>5.5</v>
      </c>
      <c r="D30" s="51">
        <v>0</v>
      </c>
      <c r="E30" s="51">
        <v>0.6</v>
      </c>
      <c r="F30" s="51"/>
      <c r="G30" s="51"/>
      <c r="H30" s="51"/>
      <c r="I30" s="51"/>
      <c r="J30" s="51">
        <v>0</v>
      </c>
      <c r="K30" s="62">
        <v>0</v>
      </c>
      <c r="L30" s="51"/>
      <c r="M30" s="62"/>
      <c r="N30" s="51"/>
      <c r="O30" s="51"/>
      <c r="P30" s="51"/>
      <c r="Q30" s="51"/>
      <c r="R30" s="51"/>
      <c r="S30" s="51"/>
      <c r="T30" s="51"/>
      <c r="U30" s="51"/>
      <c r="V30" s="51">
        <v>1.5</v>
      </c>
      <c r="W30" s="51">
        <v>3</v>
      </c>
      <c r="X30" s="51">
        <v>0</v>
      </c>
      <c r="Y30" s="51">
        <v>1.6</v>
      </c>
      <c r="Z30" s="62">
        <v>0</v>
      </c>
      <c r="AA30" s="62">
        <v>1.9</v>
      </c>
      <c r="AB30" s="62">
        <v>0</v>
      </c>
      <c r="AC30" s="62">
        <v>0</v>
      </c>
      <c r="AD30" s="51"/>
      <c r="AE30" s="51"/>
      <c r="AF30" s="51">
        <v>0</v>
      </c>
      <c r="AG30" s="62">
        <v>0</v>
      </c>
      <c r="AH30" s="51"/>
      <c r="AI30" s="62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</row>
    <row r="31" spans="1:69" s="64" customFormat="1" ht="10.5" x14ac:dyDescent="0.25">
      <c r="A31" s="60">
        <v>26</v>
      </c>
      <c r="B31" s="61">
        <v>3.5</v>
      </c>
      <c r="C31" s="62">
        <v>5.6</v>
      </c>
      <c r="D31" s="62">
        <v>0</v>
      </c>
      <c r="E31" s="62">
        <v>0.4</v>
      </c>
      <c r="F31" s="62"/>
      <c r="G31" s="62"/>
      <c r="H31" s="62"/>
      <c r="I31" s="62"/>
      <c r="J31" s="62">
        <v>0</v>
      </c>
      <c r="K31" s="62">
        <v>0</v>
      </c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>
        <v>1.4</v>
      </c>
      <c r="W31" s="62">
        <v>3</v>
      </c>
      <c r="X31" s="51">
        <v>0</v>
      </c>
      <c r="Y31" s="62">
        <v>1</v>
      </c>
      <c r="Z31" s="62">
        <v>0</v>
      </c>
      <c r="AA31" s="62">
        <v>1.4</v>
      </c>
      <c r="AB31" s="62">
        <v>0</v>
      </c>
      <c r="AC31" s="62">
        <v>0</v>
      </c>
      <c r="AD31" s="62"/>
      <c r="AE31" s="62"/>
      <c r="AF31" s="51">
        <v>0</v>
      </c>
      <c r="AG31" s="62">
        <v>0</v>
      </c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  <c r="BL31" s="62"/>
      <c r="BM31" s="62"/>
      <c r="BN31" s="62"/>
      <c r="BO31" s="62"/>
      <c r="BP31" s="62"/>
    </row>
    <row r="32" spans="1:69" s="37" customFormat="1" ht="10.5" x14ac:dyDescent="0.25">
      <c r="A32" s="54">
        <v>27</v>
      </c>
      <c r="B32" s="55">
        <v>4.3</v>
      </c>
      <c r="C32" s="51">
        <v>5.9</v>
      </c>
      <c r="D32" s="51">
        <v>0</v>
      </c>
      <c r="E32" s="51">
        <v>0.7</v>
      </c>
      <c r="F32" s="51"/>
      <c r="G32" s="51"/>
      <c r="H32" s="51"/>
      <c r="I32" s="51"/>
      <c r="J32" s="51">
        <v>0</v>
      </c>
      <c r="K32" s="62">
        <v>0</v>
      </c>
      <c r="L32" s="51"/>
      <c r="M32" s="62"/>
      <c r="N32" s="51"/>
      <c r="O32" s="51"/>
      <c r="P32" s="51"/>
      <c r="Q32" s="51"/>
      <c r="R32" s="51"/>
      <c r="S32" s="51"/>
      <c r="T32" s="51"/>
      <c r="U32" s="51"/>
      <c r="V32" s="51">
        <v>1.5</v>
      </c>
      <c r="W32" s="51">
        <v>2.8</v>
      </c>
      <c r="X32" s="51">
        <v>0</v>
      </c>
      <c r="Y32" s="51">
        <v>1.4</v>
      </c>
      <c r="Z32" s="62">
        <v>0</v>
      </c>
      <c r="AA32" s="51">
        <v>1.7</v>
      </c>
      <c r="AB32" s="62">
        <v>0</v>
      </c>
      <c r="AC32" s="62">
        <v>0</v>
      </c>
      <c r="AD32" s="51"/>
      <c r="AE32" s="62"/>
      <c r="AF32" s="51">
        <v>0</v>
      </c>
      <c r="AG32" s="62">
        <v>0</v>
      </c>
      <c r="AH32" s="51"/>
      <c r="AI32" s="62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</row>
    <row r="33" spans="1:69" s="37" customFormat="1" ht="10.5" x14ac:dyDescent="0.25">
      <c r="A33" s="54">
        <v>28</v>
      </c>
      <c r="B33" s="55">
        <v>4.5</v>
      </c>
      <c r="C33" s="51">
        <v>8.1</v>
      </c>
      <c r="D33" s="51">
        <v>0.1</v>
      </c>
      <c r="E33" s="51">
        <v>2.7</v>
      </c>
      <c r="F33" s="51"/>
      <c r="G33" s="51"/>
      <c r="H33" s="51"/>
      <c r="I33" s="51"/>
      <c r="J33" s="51">
        <v>0</v>
      </c>
      <c r="K33" s="62">
        <v>0</v>
      </c>
      <c r="L33" s="51"/>
      <c r="M33" s="62"/>
      <c r="N33" s="51"/>
      <c r="O33" s="51"/>
      <c r="P33" s="51"/>
      <c r="Q33" s="51"/>
      <c r="R33" s="51"/>
      <c r="S33" s="51"/>
      <c r="T33" s="51"/>
      <c r="U33" s="51"/>
      <c r="V33" s="51">
        <v>1</v>
      </c>
      <c r="W33" s="51">
        <v>2.9</v>
      </c>
      <c r="X33" s="51">
        <v>0</v>
      </c>
      <c r="Y33" s="51">
        <v>2</v>
      </c>
      <c r="Z33" s="62">
        <v>0</v>
      </c>
      <c r="AA33" s="51">
        <v>2.5</v>
      </c>
      <c r="AB33" s="62">
        <v>0</v>
      </c>
      <c r="AC33" s="62">
        <v>0</v>
      </c>
      <c r="AD33" s="51"/>
      <c r="AE33" s="62"/>
      <c r="AF33" s="51">
        <v>0</v>
      </c>
      <c r="AG33" s="62">
        <v>0</v>
      </c>
      <c r="AH33" s="51"/>
      <c r="AI33" s="62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</row>
    <row r="34" spans="1:69" s="37" customFormat="1" ht="10.5" x14ac:dyDescent="0.25">
      <c r="A34" s="54">
        <v>29</v>
      </c>
      <c r="B34" s="55">
        <v>4.8</v>
      </c>
      <c r="C34" s="51">
        <v>7.5</v>
      </c>
      <c r="D34" s="51">
        <v>0.1</v>
      </c>
      <c r="E34" s="51">
        <v>3.6</v>
      </c>
      <c r="F34" s="51"/>
      <c r="G34" s="51"/>
      <c r="H34" s="51"/>
      <c r="I34" s="51"/>
      <c r="J34" s="51">
        <v>0</v>
      </c>
      <c r="K34" s="62">
        <v>0</v>
      </c>
      <c r="L34" s="51"/>
      <c r="M34" s="62"/>
      <c r="N34" s="51"/>
      <c r="O34" s="51"/>
      <c r="P34" s="51"/>
      <c r="Q34" s="51"/>
      <c r="R34" s="51"/>
      <c r="S34" s="51"/>
      <c r="T34" s="51"/>
      <c r="U34" s="51"/>
      <c r="V34" s="51">
        <v>1.4</v>
      </c>
      <c r="W34" s="51">
        <v>2.7</v>
      </c>
      <c r="X34" s="51">
        <v>0</v>
      </c>
      <c r="Y34" s="51">
        <v>1.8</v>
      </c>
      <c r="Z34" s="62">
        <v>0</v>
      </c>
      <c r="AA34" s="51">
        <v>2.2999999999999998</v>
      </c>
      <c r="AB34" s="62">
        <v>0</v>
      </c>
      <c r="AC34" s="62">
        <v>0</v>
      </c>
      <c r="AD34" s="62"/>
      <c r="AE34" s="62"/>
      <c r="AF34" s="51">
        <v>0</v>
      </c>
      <c r="AG34" s="62">
        <v>0</v>
      </c>
      <c r="AH34" s="62"/>
      <c r="AI34" s="62"/>
      <c r="AJ34" s="62"/>
      <c r="AK34" s="62"/>
      <c r="AL34" s="62"/>
      <c r="AM34" s="62"/>
      <c r="AN34" s="62"/>
      <c r="AO34" s="62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</row>
    <row r="35" spans="1:69" s="37" customFormat="1" ht="11" thickBot="1" x14ac:dyDescent="0.3">
      <c r="A35" s="67">
        <v>30</v>
      </c>
      <c r="B35" s="68">
        <v>4.2</v>
      </c>
      <c r="C35" s="161">
        <v>7.1</v>
      </c>
      <c r="D35" s="69">
        <v>0</v>
      </c>
      <c r="E35" s="69">
        <v>1</v>
      </c>
      <c r="F35" s="69"/>
      <c r="G35" s="69"/>
      <c r="H35" s="69"/>
      <c r="I35" s="69"/>
      <c r="J35" s="69">
        <v>0</v>
      </c>
      <c r="K35" s="69">
        <v>0</v>
      </c>
      <c r="L35" s="69"/>
      <c r="M35" s="129"/>
      <c r="N35" s="69"/>
      <c r="O35" s="69"/>
      <c r="P35" s="69"/>
      <c r="Q35" s="69"/>
      <c r="R35" s="69"/>
      <c r="S35" s="69"/>
      <c r="T35" s="69"/>
      <c r="U35" s="69"/>
      <c r="V35" s="69">
        <v>1.6</v>
      </c>
      <c r="W35" s="69">
        <v>3</v>
      </c>
      <c r="X35" s="69">
        <v>0</v>
      </c>
      <c r="Y35" s="69">
        <v>1.9</v>
      </c>
      <c r="Z35" s="69">
        <v>0</v>
      </c>
      <c r="AA35" s="69">
        <v>2.2000000000000002</v>
      </c>
      <c r="AB35" s="69">
        <v>0</v>
      </c>
      <c r="AC35" s="129">
        <v>0</v>
      </c>
      <c r="AD35" s="69"/>
      <c r="AE35" s="129"/>
      <c r="AF35" s="69">
        <v>0</v>
      </c>
      <c r="AG35" s="129">
        <v>0</v>
      </c>
      <c r="AH35" s="51"/>
      <c r="AI35" s="62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</row>
    <row r="36" spans="1:69" s="37" customFormat="1" ht="11.5" thickTop="1" thickBot="1" x14ac:dyDescent="0.3">
      <c r="A36" s="144" t="s">
        <v>51</v>
      </c>
      <c r="B36" s="145"/>
      <c r="C36" s="146">
        <f>MAX(C28:C34)</f>
        <v>8.1</v>
      </c>
      <c r="D36" s="146"/>
      <c r="E36" s="146">
        <f>MAX(E28:E35)</f>
        <v>3.6</v>
      </c>
      <c r="F36" s="146"/>
      <c r="G36" s="146">
        <f>MAX(G27:G33)</f>
        <v>0</v>
      </c>
      <c r="H36" s="146"/>
      <c r="I36" s="146">
        <f>MAX(I27:I33)</f>
        <v>0</v>
      </c>
      <c r="J36" s="146"/>
      <c r="K36" s="146">
        <f>MAX(K28:K35)</f>
        <v>0</v>
      </c>
      <c r="L36" s="146"/>
      <c r="M36" s="146">
        <f>MAX(M28:M35)</f>
        <v>0</v>
      </c>
      <c r="N36" s="146"/>
      <c r="O36" s="146">
        <f>MAX(O28:O35)</f>
        <v>0</v>
      </c>
      <c r="P36" s="146"/>
      <c r="Q36" s="146">
        <f>MAX(Q28:Q35)</f>
        <v>0</v>
      </c>
      <c r="R36" s="81"/>
      <c r="S36" s="146">
        <f>MAX(S28:S35)</f>
        <v>0</v>
      </c>
      <c r="T36" s="146"/>
      <c r="U36" s="146">
        <f>MAX(U28:U35)</f>
        <v>0</v>
      </c>
      <c r="V36" s="146"/>
      <c r="W36" s="146">
        <f>MAX(W28:W35)</f>
        <v>3</v>
      </c>
      <c r="X36" s="146"/>
      <c r="Y36" s="146">
        <f>MAX(Y28:Y35)</f>
        <v>2</v>
      </c>
      <c r="Z36" s="146"/>
      <c r="AA36" s="146">
        <f>MAX(AA28:AA35)</f>
        <v>2.5</v>
      </c>
      <c r="AB36" s="146"/>
      <c r="AC36" s="146">
        <f>MAX(AC28:AC35)</f>
        <v>0</v>
      </c>
      <c r="AD36" s="146"/>
      <c r="AE36" s="146">
        <f>MAX(AE28:AE35)</f>
        <v>0</v>
      </c>
      <c r="AF36" s="146"/>
      <c r="AG36" s="146">
        <f>MAX(AG28:AG35)</f>
        <v>0</v>
      </c>
      <c r="AH36" s="69"/>
      <c r="AI36" s="51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69"/>
      <c r="BK36" s="69"/>
      <c r="BL36" s="69"/>
      <c r="BM36" s="69"/>
      <c r="BN36" s="69"/>
      <c r="BO36" s="69"/>
      <c r="BP36" s="69"/>
      <c r="BQ36" s="162"/>
    </row>
    <row r="37" spans="1:69" s="43" customFormat="1" ht="11" thickTop="1" x14ac:dyDescent="0.25"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71"/>
      <c r="BQ37" s="71"/>
    </row>
    <row r="38" spans="1:69" x14ac:dyDescent="0.35">
      <c r="A38" s="138" t="s">
        <v>73</v>
      </c>
      <c r="B38" s="137">
        <f>MIN(B6:B36)</f>
        <v>0.35</v>
      </c>
      <c r="C38" s="137">
        <f>MAX(C6:C36)</f>
        <v>12.1</v>
      </c>
      <c r="D38" s="137">
        <f>MIN(D6:D36)</f>
        <v>0</v>
      </c>
      <c r="E38" s="137">
        <f t="shared" ref="E38:AG38" si="1">MAX(E6:E36)</f>
        <v>9.1999999999999993</v>
      </c>
      <c r="F38" s="137">
        <f>MIN(F6:F36)</f>
        <v>0</v>
      </c>
      <c r="G38" s="137">
        <f t="shared" si="1"/>
        <v>0</v>
      </c>
      <c r="H38" s="137">
        <f>MIN(H6:H36)</f>
        <v>0</v>
      </c>
      <c r="I38" s="137">
        <f>MAX(I6:I36)</f>
        <v>0</v>
      </c>
      <c r="J38" s="137">
        <f>MIN(J6:J36)</f>
        <v>0</v>
      </c>
      <c r="K38" s="137">
        <f t="shared" si="1"/>
        <v>2.7</v>
      </c>
      <c r="L38" s="137">
        <f>MIN(L6:L36)</f>
        <v>0</v>
      </c>
      <c r="M38" s="137">
        <f t="shared" si="1"/>
        <v>0</v>
      </c>
      <c r="N38" s="137">
        <f>MIN(N6:N36)</f>
        <v>0</v>
      </c>
      <c r="O38" s="137">
        <f t="shared" si="1"/>
        <v>0</v>
      </c>
      <c r="P38" s="137">
        <f>MIN(P6:P36)</f>
        <v>0</v>
      </c>
      <c r="Q38" s="137">
        <f t="shared" si="1"/>
        <v>0</v>
      </c>
      <c r="R38" s="137">
        <f t="shared" si="1"/>
        <v>0</v>
      </c>
      <c r="S38" s="137">
        <f t="shared" si="1"/>
        <v>0</v>
      </c>
      <c r="T38" s="137">
        <f>MIN(T6:T36)</f>
        <v>0</v>
      </c>
      <c r="U38" s="137">
        <f t="shared" si="1"/>
        <v>0</v>
      </c>
      <c r="V38" s="137">
        <f>MIN(V6:V36)</f>
        <v>1</v>
      </c>
      <c r="W38" s="137">
        <f t="shared" si="1"/>
        <v>6</v>
      </c>
      <c r="X38" s="137">
        <f>MIN(X6:X36)</f>
        <v>0</v>
      </c>
      <c r="Y38" s="137">
        <f t="shared" si="1"/>
        <v>3.9</v>
      </c>
      <c r="Z38" s="137">
        <f>MIN(Z6:Z36)</f>
        <v>0</v>
      </c>
      <c r="AA38" s="137">
        <f t="shared" si="1"/>
        <v>4.2</v>
      </c>
      <c r="AB38" s="137">
        <f>MIN(AB6:AB36)</f>
        <v>0</v>
      </c>
      <c r="AC38" s="137">
        <f t="shared" si="1"/>
        <v>1.1000000000000001</v>
      </c>
      <c r="AD38" s="137">
        <f>MIN(AD6:AD36)</f>
        <v>0</v>
      </c>
      <c r="AE38" s="137">
        <f t="shared" si="1"/>
        <v>0</v>
      </c>
      <c r="AF38" s="137">
        <f>MIN(AF6:AF36)</f>
        <v>0</v>
      </c>
      <c r="AG38" s="137">
        <f t="shared" si="1"/>
        <v>1.5</v>
      </c>
      <c r="AH38" s="75"/>
      <c r="AI38" s="75"/>
      <c r="AJ38" s="25"/>
      <c r="AK38" s="25"/>
      <c r="AL38" s="25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</row>
    <row r="39" spans="1:69" x14ac:dyDescent="0.35"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</row>
    <row r="40" spans="1:69" x14ac:dyDescent="0.35"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</row>
    <row r="41" spans="1:69" x14ac:dyDescent="0.35"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</row>
    <row r="42" spans="1:69" x14ac:dyDescent="0.35"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</row>
  </sheetData>
  <mergeCells count="37">
    <mergeCell ref="A1:BO1"/>
    <mergeCell ref="V3:BO3"/>
    <mergeCell ref="AZ4:BA4"/>
    <mergeCell ref="BB4:BC4"/>
    <mergeCell ref="BD4:BE4"/>
    <mergeCell ref="BF4:BG4"/>
    <mergeCell ref="BH4:BI4"/>
    <mergeCell ref="BJ4:BK4"/>
    <mergeCell ref="AV4:AW4"/>
    <mergeCell ref="X4:Y4"/>
    <mergeCell ref="Z4:AA4"/>
    <mergeCell ref="BL4:BM4"/>
    <mergeCell ref="BN4:BO4"/>
    <mergeCell ref="AL4:AM4"/>
    <mergeCell ref="AN4:AO4"/>
    <mergeCell ref="AP4:AQ4"/>
    <mergeCell ref="AB4:AC4"/>
    <mergeCell ref="AD4:AE4"/>
    <mergeCell ref="AF4:AG4"/>
    <mergeCell ref="AH4:AI4"/>
    <mergeCell ref="AJ4:AK4"/>
    <mergeCell ref="V4:W4"/>
    <mergeCell ref="AX4:AY4"/>
    <mergeCell ref="A3:A5"/>
    <mergeCell ref="B3:U3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AR4:AS4"/>
    <mergeCell ref="AT4:AU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Man 1</vt:lpstr>
      <vt:lpstr>Man 2</vt:lpstr>
      <vt:lpstr>Man 3</vt:lpstr>
      <vt:lpstr>Man 4</vt:lpstr>
      <vt:lpstr>Man 5</vt:lpstr>
      <vt:lpstr>MAN 6</vt:lpstr>
      <vt:lpstr>MAN 7</vt:lpstr>
      <vt:lpstr>MAN 8</vt:lpstr>
      <vt:lpstr>MAN 9</vt:lpstr>
      <vt:lpstr>MAN 10</vt:lpstr>
      <vt:lpstr>MAN 11</vt:lpstr>
      <vt:lpstr>MAN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2025-04-11T09:14:10Z</dcterms:modified>
</cp:coreProperties>
</file>