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Рабочий стол\Diplom\application\data\"/>
    </mc:Choice>
  </mc:AlternateContent>
  <xr:revisionPtr revIDLastSave="0" documentId="13_ncr:1_{77D346DF-385B-42DE-8C8A-BE67E5310005}" xr6:coauthVersionLast="47" xr6:coauthVersionMax="47" xr10:uidLastSave="{00000000-0000-0000-0000-000000000000}"/>
  <bookViews>
    <workbookView xWindow="-120" yWindow="-120" windowWidth="29040" windowHeight="15840" xr2:uid="{9A6896D6-2250-45AC-AF54-DD2E23C981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7" i="1"/>
  <c r="B61" i="1" l="1"/>
  <c r="B105" i="1"/>
  <c r="H105" i="1"/>
  <c r="F105" i="1"/>
  <c r="D105" i="1"/>
  <c r="C105" i="1"/>
  <c r="H84" i="1"/>
  <c r="F84" i="1"/>
  <c r="D84" i="1"/>
  <c r="C84" i="1"/>
  <c r="B84" i="1"/>
  <c r="B83" i="1"/>
  <c r="B85" i="1"/>
  <c r="C112" i="1"/>
  <c r="H83" i="1"/>
  <c r="F107" i="1"/>
  <c r="D77" i="1"/>
  <c r="C74" i="1"/>
  <c r="D98" i="1"/>
  <c r="B71" i="1"/>
  <c r="C64" i="1"/>
  <c r="F80" i="1"/>
  <c r="H67" i="1"/>
  <c r="B102" i="1"/>
  <c r="C89" i="1"/>
  <c r="H93" i="1"/>
  <c r="H115" i="1"/>
  <c r="D80" i="1"/>
  <c r="H70" i="1"/>
  <c r="F115" i="1"/>
  <c r="H101" i="1"/>
  <c r="D83" i="1"/>
  <c r="H73" i="1"/>
  <c r="H62" i="1"/>
  <c r="H110" i="1"/>
  <c r="F101" i="1"/>
  <c r="H88" i="1"/>
  <c r="H76" i="1"/>
  <c r="F73" i="1"/>
  <c r="D70" i="1"/>
  <c r="C66" i="1"/>
  <c r="F62" i="1"/>
  <c r="C114" i="1"/>
  <c r="F110" i="1"/>
  <c r="B106" i="1"/>
  <c r="D100" i="1"/>
  <c r="H96" i="1"/>
  <c r="C92" i="1"/>
  <c r="F87" i="1"/>
  <c r="F83" i="1"/>
  <c r="B74" i="1"/>
  <c r="B63" i="1"/>
  <c r="C97" i="1"/>
  <c r="B89" i="1"/>
  <c r="B77" i="1"/>
  <c r="F70" i="1"/>
  <c r="D115" i="1"/>
  <c r="B97" i="1"/>
  <c r="B80" i="1"/>
  <c r="B79" i="1"/>
  <c r="F72" i="1"/>
  <c r="B66" i="1"/>
  <c r="B114" i="1"/>
  <c r="D109" i="1"/>
  <c r="H104" i="1"/>
  <c r="C100" i="1"/>
  <c r="F95" i="1"/>
  <c r="B92" i="1"/>
  <c r="D87" i="1"/>
  <c r="C77" i="1"/>
  <c r="F67" i="1"/>
  <c r="B111" i="1"/>
  <c r="D107" i="1"/>
  <c r="F93" i="1"/>
  <c r="C80" i="1"/>
  <c r="D67" i="1"/>
  <c r="C106" i="1"/>
  <c r="D92" i="1"/>
  <c r="C83" i="1"/>
  <c r="C82" i="1"/>
  <c r="H75" i="1"/>
  <c r="D69" i="1"/>
  <c r="F85" i="1"/>
  <c r="B82" i="1"/>
  <c r="H78" i="1"/>
  <c r="F75" i="1"/>
  <c r="D72" i="1"/>
  <c r="C69" i="1"/>
  <c r="H65" i="1"/>
  <c r="D85" i="1"/>
  <c r="H113" i="1"/>
  <c r="C109" i="1"/>
  <c r="F103" i="1"/>
  <c r="B100" i="1"/>
  <c r="D95" i="1"/>
  <c r="H90" i="1"/>
  <c r="C87" i="1"/>
  <c r="C86" i="1"/>
  <c r="H87" i="1"/>
  <c r="D89" i="1"/>
  <c r="B91" i="1"/>
  <c r="F92" i="1"/>
  <c r="C94" i="1"/>
  <c r="H95" i="1"/>
  <c r="D97" i="1"/>
  <c r="B99" i="1"/>
  <c r="F100" i="1"/>
  <c r="C102" i="1"/>
  <c r="H103" i="1"/>
  <c r="D106" i="1"/>
  <c r="B108" i="1"/>
  <c r="F109" i="1"/>
  <c r="C111" i="1"/>
  <c r="H112" i="1"/>
  <c r="D114" i="1"/>
  <c r="B116" i="1"/>
  <c r="H85" i="1"/>
  <c r="F96" i="1"/>
  <c r="H108" i="1"/>
  <c r="D86" i="1"/>
  <c r="B88" i="1"/>
  <c r="F89" i="1"/>
  <c r="C91" i="1"/>
  <c r="H92" i="1"/>
  <c r="D94" i="1"/>
  <c r="B96" i="1"/>
  <c r="F97" i="1"/>
  <c r="C99" i="1"/>
  <c r="H100" i="1"/>
  <c r="D102" i="1"/>
  <c r="B104" i="1"/>
  <c r="F106" i="1"/>
  <c r="C108" i="1"/>
  <c r="H109" i="1"/>
  <c r="D111" i="1"/>
  <c r="B113" i="1"/>
  <c r="F114" i="1"/>
  <c r="C116" i="1"/>
  <c r="B87" i="1"/>
  <c r="H91" i="1"/>
  <c r="C98" i="1"/>
  <c r="F104" i="1"/>
  <c r="B112" i="1"/>
  <c r="F86" i="1"/>
  <c r="C88" i="1"/>
  <c r="H89" i="1"/>
  <c r="D91" i="1"/>
  <c r="B93" i="1"/>
  <c r="F94" i="1"/>
  <c r="C96" i="1"/>
  <c r="H97" i="1"/>
  <c r="D99" i="1"/>
  <c r="B101" i="1"/>
  <c r="F102" i="1"/>
  <c r="C104" i="1"/>
  <c r="H106" i="1"/>
  <c r="D108" i="1"/>
  <c r="B110" i="1"/>
  <c r="F111" i="1"/>
  <c r="C113" i="1"/>
  <c r="H114" i="1"/>
  <c r="D116" i="1"/>
  <c r="C90" i="1"/>
  <c r="B95" i="1"/>
  <c r="D101" i="1"/>
  <c r="C107" i="1"/>
  <c r="F113" i="1"/>
  <c r="H86" i="1"/>
  <c r="D88" i="1"/>
  <c r="B90" i="1"/>
  <c r="F91" i="1"/>
  <c r="C93" i="1"/>
  <c r="H94" i="1"/>
  <c r="D96" i="1"/>
  <c r="B98" i="1"/>
  <c r="F99" i="1"/>
  <c r="C101" i="1"/>
  <c r="H102" i="1"/>
  <c r="D104" i="1"/>
  <c r="B107" i="1"/>
  <c r="F108" i="1"/>
  <c r="C110" i="1"/>
  <c r="H111" i="1"/>
  <c r="D113" i="1"/>
  <c r="B115" i="1"/>
  <c r="F116" i="1"/>
  <c r="F88" i="1"/>
  <c r="D93" i="1"/>
  <c r="H99" i="1"/>
  <c r="B103" i="1"/>
  <c r="D110" i="1"/>
  <c r="C115" i="1"/>
  <c r="H81" i="1"/>
  <c r="F78" i="1"/>
  <c r="D75" i="1"/>
  <c r="C72" i="1"/>
  <c r="B69" i="1"/>
  <c r="F64" i="1"/>
  <c r="C85" i="1"/>
  <c r="F112" i="1"/>
  <c r="B109" i="1"/>
  <c r="D103" i="1"/>
  <c r="H98" i="1"/>
  <c r="C95" i="1"/>
  <c r="F90" i="1"/>
  <c r="B86" i="1"/>
  <c r="C63" i="1"/>
  <c r="H64" i="1"/>
  <c r="D66" i="1"/>
  <c r="B68" i="1"/>
  <c r="F69" i="1"/>
  <c r="C71" i="1"/>
  <c r="H72" i="1"/>
  <c r="D74" i="1"/>
  <c r="B76" i="1"/>
  <c r="F77" i="1"/>
  <c r="C79" i="1"/>
  <c r="H80" i="1"/>
  <c r="D82" i="1"/>
  <c r="C61" i="1"/>
  <c r="B64" i="1"/>
  <c r="D63" i="1"/>
  <c r="B65" i="1"/>
  <c r="F66" i="1"/>
  <c r="C68" i="1"/>
  <c r="H69" i="1"/>
  <c r="D71" i="1"/>
  <c r="B73" i="1"/>
  <c r="F74" i="1"/>
  <c r="C76" i="1"/>
  <c r="H77" i="1"/>
  <c r="D79" i="1"/>
  <c r="B81" i="1"/>
  <c r="F82" i="1"/>
  <c r="D61" i="1"/>
  <c r="D62" i="1"/>
  <c r="F65" i="1"/>
  <c r="B62" i="1"/>
  <c r="F63" i="1"/>
  <c r="C65" i="1"/>
  <c r="H66" i="1"/>
  <c r="D68" i="1"/>
  <c r="B70" i="1"/>
  <c r="F71" i="1"/>
  <c r="C73" i="1"/>
  <c r="H74" i="1"/>
  <c r="D76" i="1"/>
  <c r="B78" i="1"/>
  <c r="F79" i="1"/>
  <c r="C81" i="1"/>
  <c r="H82" i="1"/>
  <c r="F61" i="1"/>
  <c r="C62" i="1"/>
  <c r="H63" i="1"/>
  <c r="D65" i="1"/>
  <c r="B67" i="1"/>
  <c r="F68" i="1"/>
  <c r="C70" i="1"/>
  <c r="H71" i="1"/>
  <c r="D73" i="1"/>
  <c r="B75" i="1"/>
  <c r="F76" i="1"/>
  <c r="C78" i="1"/>
  <c r="H79" i="1"/>
  <c r="D81" i="1"/>
  <c r="H61" i="1"/>
  <c r="C67" i="1"/>
  <c r="F81" i="1"/>
  <c r="D78" i="1"/>
  <c r="C75" i="1"/>
  <c r="B72" i="1"/>
  <c r="H68" i="1"/>
  <c r="D64" i="1"/>
  <c r="H116" i="1"/>
  <c r="D112" i="1"/>
  <c r="H107" i="1"/>
  <c r="C103" i="1"/>
  <c r="F98" i="1"/>
  <c r="B94" i="1"/>
  <c r="D90" i="1"/>
</calcChain>
</file>

<file path=xl/sharedStrings.xml><?xml version="1.0" encoding="utf-8"?>
<sst xmlns="http://schemas.openxmlformats.org/spreadsheetml/2006/main" count="303" uniqueCount="71">
  <si>
    <t>Изображение</t>
  </si>
  <si>
    <t>1a</t>
  </si>
  <si>
    <t>Линейное смещение</t>
  </si>
  <si>
    <t>Глубина</t>
  </si>
  <si>
    <t>Ширина</t>
  </si>
  <si>
    <t>Подрез</t>
  </si>
  <si>
    <t>Сэггинг</t>
  </si>
  <si>
    <t>1b</t>
  </si>
  <si>
    <t>1d</t>
  </si>
  <si>
    <t>2a</t>
  </si>
  <si>
    <t>2b</t>
  </si>
  <si>
    <t>1c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</si>
  <si>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</si>
  <si>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</si>
  <si>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</si>
  <si>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</si>
  <si>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</si>
  <si>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</si>
  <si>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</si>
  <si>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</si>
  <si>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</si>
  <si>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</si>
  <si>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</si>
  <si>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</si>
  <si>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</si>
  <si>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</si>
  <si>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</si>
  <si>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</si>
  <si>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</si>
  <si>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</si>
  <si>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</si>
  <si>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</si>
  <si>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</si>
  <si>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</si>
  <si>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</si>
  <si>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</si>
  <si>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</si>
  <si>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</si>
  <si>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</si>
  <si>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</si>
  <si>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</si>
  <si>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10b</t>
  </si>
  <si>
    <t>10c</t>
  </si>
  <si>
    <t>10d</t>
  </si>
  <si>
    <t>11a</t>
  </si>
  <si>
    <t>11b</t>
  </si>
  <si>
    <t>11c</t>
  </si>
  <si>
    <t>11d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</si>
  <si>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</si>
  <si>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</si>
  <si>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</si>
  <si>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</si>
  <si>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</si>
  <si>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</si>
  <si>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</si>
  <si>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</si>
  <si>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</si>
  <si>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</si>
  <si>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</si>
  <si>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10a</t>
  </si>
  <si>
    <t>Пикселей в мм</t>
  </si>
  <si>
    <t>coef</t>
  </si>
  <si>
    <t>6d</t>
  </si>
  <si>
    <t>12a</t>
  </si>
  <si>
    <t>C</t>
  </si>
  <si>
    <t>B</t>
  </si>
  <si>
    <t>Уровень качества</t>
  </si>
  <si>
    <t>С</t>
  </si>
  <si>
    <t>D</t>
  </si>
  <si>
    <t>Дефект</t>
  </si>
  <si>
    <t>Площадь,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</si>
</sst>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/>
    <xf numFmtId="49" fontId="0" fillId="0" borderId="0" xfId="0" applyNumberFormat="1"/>
    <xf numFmtId="16" fontId="0" fillId="0" borderId="0" xfId="0" applyNumberFormat="1"/>
    <xf numFmtId="2" fontId="0" fillId="0" borderId="0" xfId="0" applyNumberFormat="1"/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Border="1"/>
    <xf numFmtId="49" fontId="0" fillId="0" borderId="0" xfId="0" applyNumberFormat="1" applyBorder="1"/>
    <xf numFmtId="2" fontId="0" fillId="0" borderId="0" xfId="0" applyNumberFormat="1" applyBorder="1"/>
    <xf numFmtId="16" fontId="0" fillId="0" borderId="0" xfId="0" applyNumberFormat="1" applyBorder="1"/>
    <xf numFmtId="164" fontId="2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0A4D-DBA7-430D-9BB2-745514F226CE}">
  <dimension ref="A1:AI118"/>
  <sheetViews>
    <sheetView tabSelected="1" zoomScale="116" workbookViewId="0">
      <selection activeCell="R119" sqref="R119"/>
    </sheetView>
  </sheetViews>
  <sheetFormatPr defaultRowHeight="15" x14ac:dyDescent="0.25"/>
  <cols>
    <col min="1" max="6" width="9.85546875" customWidth="1"/>
    <col min="7" max="7" width="6" customWidth="1"/>
    <col min="8" max="9" width="9.85546875" customWidth="1"/>
    <col min="22" max="22" width="10.42578125" bestFit="1" customWidth="1"/>
    <col min="35" max="35" width="10.42578125" bestFit="1" customWidth="1"/>
  </cols>
  <sheetData>
    <row r="1" spans="1:35" ht="48" x14ac:dyDescent="0.25">
      <c r="A1" s="5" t="s">
        <v>0</v>
      </c>
      <c r="B1" s="5" t="s">
        <v>4</v>
      </c>
      <c r="C1" s="5" t="s">
        <v>3</v>
      </c>
      <c r="D1" s="5" t="s">
        <v>2</v>
      </c>
      <c r="E1" s="5" t="s">
        <v>66</v>
      </c>
      <c r="F1" s="5" t="s">
        <v>6</v>
      </c>
      <c r="G1" s="5" t="s">
        <v>66</v>
      </c>
      <c r="H1" s="5" t="s">
        <v>5</v>
      </c>
      <c r="I1" s="5" t="s">
        <v>66</v>
      </c>
      <c r="J1" t="s">
        <v>60</v>
      </c>
      <c r="K1" t="s">
        <v>61</v>
      </c>
      <c r="L1" s="11"/>
      <c r="M1" s="11"/>
      <c r="N1" s="12"/>
      <c r="O1" s="12"/>
      <c r="P1" s="12"/>
      <c r="Q1" s="12"/>
      <c r="R1" s="12"/>
      <c r="S1" s="12"/>
      <c r="T1" s="12"/>
      <c r="U1" s="11"/>
      <c r="V1" s="11"/>
      <c r="Z1" s="2"/>
      <c r="AA1" s="2"/>
      <c r="AB1" s="2"/>
      <c r="AC1" s="2"/>
      <c r="AD1" s="2"/>
      <c r="AE1" s="2"/>
      <c r="AF1" s="2"/>
    </row>
    <row r="2" spans="1:35" x14ac:dyDescent="0.25">
      <c r="A2" s="1" t="s">
        <v>1</v>
      </c>
      <c r="B2">
        <v>535</v>
      </c>
      <c r="C2">
        <v>1079</v>
      </c>
      <c r="D2">
        <v>56</v>
      </c>
      <c r="F2">
        <v>136</v>
      </c>
      <c r="H2">
        <v>139</v>
      </c>
      <c r="J2">
        <v>378</v>
      </c>
      <c r="K2">
        <f>1 / J2</f>
        <v>2.6455026455026454E-3</v>
      </c>
      <c r="L2" s="11"/>
      <c r="M2" s="11"/>
      <c r="N2" s="12"/>
      <c r="O2" s="12"/>
      <c r="P2" s="12"/>
      <c r="Q2" s="12"/>
      <c r="R2" s="12"/>
      <c r="S2" s="12"/>
      <c r="T2" s="12"/>
      <c r="U2" s="11"/>
      <c r="V2" s="13"/>
      <c r="Z2" s="2"/>
      <c r="AA2" s="2"/>
      <c r="AB2" s="2"/>
      <c r="AC2" s="2"/>
      <c r="AD2" s="2"/>
      <c r="AE2" s="2"/>
      <c r="AF2" s="2"/>
      <c r="AI2" s="4"/>
    </row>
    <row r="3" spans="1:35" x14ac:dyDescent="0.25">
      <c r="A3" s="1" t="s">
        <v>7</v>
      </c>
      <c r="B3">
        <v>585</v>
      </c>
      <c r="C3">
        <v>1037</v>
      </c>
      <c r="D3">
        <v>9</v>
      </c>
      <c r="F3">
        <v>78</v>
      </c>
      <c r="H3">
        <v>108</v>
      </c>
      <c r="L3" s="11"/>
      <c r="M3" s="11"/>
      <c r="N3" s="12"/>
      <c r="O3" s="12"/>
      <c r="P3" s="12"/>
      <c r="Q3" s="12"/>
      <c r="R3" s="12"/>
      <c r="S3" s="12"/>
      <c r="T3" s="12"/>
      <c r="U3" s="11"/>
      <c r="V3" s="13"/>
      <c r="Z3" s="2"/>
      <c r="AA3" s="2"/>
      <c r="AB3" s="2"/>
      <c r="AC3" s="2"/>
      <c r="AD3" s="2"/>
      <c r="AE3" s="2"/>
      <c r="AF3" s="2"/>
      <c r="AI3" s="4"/>
    </row>
    <row r="4" spans="1:35" x14ac:dyDescent="0.25">
      <c r="A4" s="1" t="s">
        <v>11</v>
      </c>
      <c r="B4">
        <v>643</v>
      </c>
      <c r="C4">
        <v>1089</v>
      </c>
      <c r="D4">
        <v>6</v>
      </c>
      <c r="F4">
        <v>47</v>
      </c>
      <c r="H4">
        <v>97</v>
      </c>
      <c r="L4" s="11"/>
      <c r="M4" s="11"/>
      <c r="N4" s="12"/>
      <c r="O4" s="12"/>
      <c r="P4" s="12"/>
      <c r="Q4" s="12"/>
      <c r="R4" s="12"/>
      <c r="S4" s="12"/>
      <c r="T4" s="12"/>
      <c r="U4" s="11"/>
      <c r="V4" s="13"/>
      <c r="Z4" s="2"/>
      <c r="AA4" s="2"/>
      <c r="AB4" s="2"/>
      <c r="AC4" s="2"/>
      <c r="AD4" s="2"/>
      <c r="AE4" s="2"/>
      <c r="AF4" s="2"/>
      <c r="AI4" s="4"/>
    </row>
    <row r="5" spans="1:35" x14ac:dyDescent="0.25">
      <c r="A5" s="1" t="s">
        <v>8</v>
      </c>
      <c r="B5">
        <v>541</v>
      </c>
      <c r="C5">
        <v>797</v>
      </c>
      <c r="D5">
        <v>17</v>
      </c>
      <c r="F5">
        <v>101</v>
      </c>
      <c r="H5">
        <v>187</v>
      </c>
      <c r="L5" s="11"/>
      <c r="M5" s="11"/>
      <c r="N5" s="12"/>
      <c r="O5" s="12"/>
      <c r="P5" s="12"/>
      <c r="Q5" s="12"/>
      <c r="R5" s="12"/>
      <c r="S5" s="12"/>
      <c r="T5" s="12"/>
      <c r="U5" s="11"/>
      <c r="V5" s="13"/>
      <c r="Z5" s="2"/>
      <c r="AA5" s="2"/>
      <c r="AB5" s="2"/>
      <c r="AC5" s="2"/>
      <c r="AD5" s="2"/>
      <c r="AE5" s="2"/>
      <c r="AF5" s="2"/>
      <c r="AI5" s="4"/>
    </row>
    <row r="6" spans="1:35" x14ac:dyDescent="0.25">
      <c r="A6" s="1" t="s">
        <v>9</v>
      </c>
      <c r="B6">
        <v>995</v>
      </c>
      <c r="C6">
        <v>1065</v>
      </c>
      <c r="D6">
        <v>55</v>
      </c>
      <c r="F6">
        <v>0</v>
      </c>
      <c r="H6">
        <v>15</v>
      </c>
      <c r="L6" s="11"/>
      <c r="M6" s="11"/>
      <c r="N6" s="12"/>
      <c r="O6" s="12"/>
      <c r="P6" s="12"/>
      <c r="Q6" s="12"/>
      <c r="R6" s="12"/>
      <c r="S6" s="12"/>
      <c r="T6" s="12"/>
      <c r="U6" s="11"/>
      <c r="V6" s="13"/>
      <c r="Z6" s="2"/>
      <c r="AA6" s="2"/>
      <c r="AB6" s="2"/>
      <c r="AC6" s="2"/>
      <c r="AD6" s="2"/>
      <c r="AE6" s="2"/>
      <c r="AF6" s="2"/>
      <c r="AI6" s="4"/>
    </row>
    <row r="7" spans="1:35" x14ac:dyDescent="0.25">
      <c r="A7" s="1" t="s">
        <v>10</v>
      </c>
      <c r="B7">
        <v>1029</v>
      </c>
      <c r="C7">
        <v>1108</v>
      </c>
      <c r="D7">
        <v>25</v>
      </c>
      <c r="F7">
        <v>81</v>
      </c>
      <c r="H7">
        <v>92</v>
      </c>
      <c r="L7" s="11"/>
      <c r="M7" s="11"/>
      <c r="N7" s="12"/>
      <c r="O7" s="12"/>
      <c r="P7" s="12"/>
      <c r="Q7" s="12"/>
      <c r="R7" s="12"/>
      <c r="S7" s="12"/>
      <c r="T7" s="12"/>
      <c r="U7" s="11"/>
      <c r="V7" s="13"/>
      <c r="Z7" s="2"/>
      <c r="AA7" s="2"/>
      <c r="AB7" s="2"/>
      <c r="AC7" s="2"/>
      <c r="AD7" s="2"/>
      <c r="AE7" s="2"/>
      <c r="AF7" s="2"/>
      <c r="AI7" s="4"/>
    </row>
    <row r="8" spans="1:35" x14ac:dyDescent="0.25">
      <c r="A8" s="1" t="s">
        <v>12</v>
      </c>
      <c r="B8">
        <v>977</v>
      </c>
      <c r="C8">
        <v>1105</v>
      </c>
      <c r="D8">
        <v>23</v>
      </c>
      <c r="F8">
        <v>31</v>
      </c>
      <c r="H8">
        <v>55</v>
      </c>
      <c r="L8" s="11"/>
      <c r="M8" s="11"/>
      <c r="N8" s="12"/>
      <c r="O8" s="12"/>
      <c r="P8" s="12"/>
      <c r="Q8" s="12"/>
      <c r="R8" s="12"/>
      <c r="S8" s="12"/>
      <c r="T8" s="12"/>
      <c r="U8" s="11"/>
      <c r="V8" s="13"/>
      <c r="Z8" s="2"/>
      <c r="AA8" s="2"/>
      <c r="AB8" s="2"/>
      <c r="AC8" s="2"/>
      <c r="AD8" s="2"/>
      <c r="AE8" s="2"/>
      <c r="AF8" s="2"/>
      <c r="AI8" s="4"/>
    </row>
    <row r="9" spans="1:35" x14ac:dyDescent="0.25">
      <c r="A9" s="1" t="s">
        <v>13</v>
      </c>
      <c r="B9">
        <v>977</v>
      </c>
      <c r="C9">
        <v>1081</v>
      </c>
      <c r="D9">
        <v>50</v>
      </c>
      <c r="F9">
        <v>0</v>
      </c>
      <c r="H9">
        <v>9</v>
      </c>
      <c r="L9" s="11"/>
      <c r="M9" s="11"/>
      <c r="N9" s="12"/>
      <c r="O9" s="12"/>
      <c r="P9" s="12"/>
      <c r="Q9" s="12"/>
      <c r="R9" s="12"/>
      <c r="S9" s="12"/>
      <c r="T9" s="12"/>
      <c r="U9" s="11"/>
      <c r="V9" s="13"/>
      <c r="Z9" s="2"/>
      <c r="AA9" s="2"/>
      <c r="AB9" s="2"/>
      <c r="AC9" s="2"/>
      <c r="AD9" s="2"/>
      <c r="AE9" s="2"/>
      <c r="AF9" s="2"/>
      <c r="AI9" s="4"/>
    </row>
    <row r="10" spans="1:35" x14ac:dyDescent="0.25">
      <c r="A10" s="1" t="s">
        <v>14</v>
      </c>
      <c r="B10">
        <v>1029</v>
      </c>
      <c r="C10">
        <v>1089</v>
      </c>
      <c r="D10">
        <v>97</v>
      </c>
      <c r="F10">
        <v>0</v>
      </c>
      <c r="H10">
        <v>55</v>
      </c>
      <c r="L10" s="11"/>
      <c r="M10" s="11"/>
      <c r="N10" s="12"/>
      <c r="O10" s="12"/>
      <c r="P10" s="12"/>
      <c r="Q10" s="12"/>
      <c r="R10" s="12"/>
      <c r="S10" s="12"/>
      <c r="T10" s="12"/>
      <c r="U10" s="11"/>
      <c r="V10" s="13"/>
      <c r="Z10" s="2"/>
      <c r="AA10" s="2"/>
      <c r="AB10" s="2"/>
      <c r="AC10" s="2"/>
      <c r="AD10" s="2"/>
      <c r="AE10" s="2"/>
      <c r="AF10" s="2"/>
      <c r="AI10" s="4"/>
    </row>
    <row r="11" spans="1:35" x14ac:dyDescent="0.25">
      <c r="A11" s="1" t="s">
        <v>15</v>
      </c>
      <c r="B11">
        <v>1058</v>
      </c>
      <c r="C11">
        <v>1062</v>
      </c>
      <c r="D11">
        <v>75</v>
      </c>
      <c r="F11">
        <v>0</v>
      </c>
      <c r="H11">
        <v>30</v>
      </c>
      <c r="L11" s="11"/>
      <c r="M11" s="11"/>
      <c r="N11" s="12"/>
      <c r="O11" s="12"/>
      <c r="P11" s="12"/>
      <c r="Q11" s="12"/>
      <c r="R11" s="12"/>
      <c r="S11" s="12"/>
      <c r="T11" s="12"/>
      <c r="U11" s="11"/>
      <c r="V11" s="13"/>
      <c r="Z11" s="2"/>
      <c r="AA11" s="2"/>
      <c r="AB11" s="2"/>
      <c r="AC11" s="2"/>
      <c r="AD11" s="2"/>
      <c r="AE11" s="2"/>
      <c r="AF11" s="2"/>
      <c r="AI11" s="4"/>
    </row>
    <row r="12" spans="1:35" x14ac:dyDescent="0.25">
      <c r="A12" s="1" t="s">
        <v>16</v>
      </c>
      <c r="B12">
        <v>1115</v>
      </c>
      <c r="C12">
        <v>1109</v>
      </c>
      <c r="D12">
        <v>58</v>
      </c>
      <c r="F12">
        <v>56</v>
      </c>
      <c r="H12">
        <v>80</v>
      </c>
      <c r="L12" s="11"/>
      <c r="M12" s="11"/>
      <c r="N12" s="12"/>
      <c r="O12" s="12"/>
      <c r="P12" s="12"/>
      <c r="Q12" s="12"/>
      <c r="R12" s="12"/>
      <c r="S12" s="12"/>
      <c r="T12" s="12"/>
      <c r="U12" s="11"/>
      <c r="V12" s="13"/>
      <c r="Z12" s="2"/>
      <c r="AA12" s="2"/>
      <c r="AB12" s="2"/>
      <c r="AC12" s="2"/>
      <c r="AD12" s="2"/>
      <c r="AE12" s="2"/>
      <c r="AF12" s="2"/>
      <c r="AI12" s="4"/>
    </row>
    <row r="13" spans="1:35" x14ac:dyDescent="0.25">
      <c r="A13" s="1" t="s">
        <v>17</v>
      </c>
      <c r="B13">
        <v>1108</v>
      </c>
      <c r="C13">
        <v>1071</v>
      </c>
      <c r="D13">
        <v>36</v>
      </c>
      <c r="F13">
        <v>140</v>
      </c>
      <c r="H13">
        <v>172</v>
      </c>
      <c r="L13" s="11"/>
      <c r="M13" s="11"/>
      <c r="N13" s="12"/>
      <c r="O13" s="12"/>
      <c r="P13" s="12"/>
      <c r="Q13" s="12"/>
      <c r="R13" s="12"/>
      <c r="S13" s="12"/>
      <c r="T13" s="12"/>
      <c r="U13" s="11"/>
      <c r="V13" s="13"/>
      <c r="Z13" s="2"/>
      <c r="AA13" s="2"/>
      <c r="AB13" s="2"/>
      <c r="AC13" s="2"/>
      <c r="AD13" s="2"/>
      <c r="AE13" s="2"/>
      <c r="AF13" s="2"/>
      <c r="AI13" s="4"/>
    </row>
    <row r="14" spans="1:35" x14ac:dyDescent="0.25">
      <c r="A14" s="1" t="s">
        <v>18</v>
      </c>
      <c r="B14">
        <v>866</v>
      </c>
      <c r="C14">
        <v>1133</v>
      </c>
      <c r="D14">
        <v>51</v>
      </c>
      <c r="F14">
        <v>26</v>
      </c>
      <c r="H14">
        <v>50</v>
      </c>
      <c r="L14" s="11"/>
      <c r="M14" s="11"/>
      <c r="N14" s="12"/>
      <c r="O14" s="12"/>
      <c r="P14" s="12"/>
      <c r="Q14" s="12"/>
      <c r="R14" s="12"/>
      <c r="S14" s="12"/>
      <c r="T14" s="12"/>
      <c r="U14" s="11"/>
      <c r="V14" s="13"/>
      <c r="Z14" s="2"/>
      <c r="AA14" s="2"/>
      <c r="AB14" s="2"/>
      <c r="AC14" s="2"/>
      <c r="AD14" s="2"/>
      <c r="AE14" s="2"/>
      <c r="AF14" s="2"/>
      <c r="AI14" s="4"/>
    </row>
    <row r="15" spans="1:35" x14ac:dyDescent="0.25">
      <c r="A15" s="1" t="s">
        <v>19</v>
      </c>
      <c r="B15">
        <v>763</v>
      </c>
      <c r="C15">
        <v>1083</v>
      </c>
      <c r="D15">
        <v>51</v>
      </c>
      <c r="F15">
        <v>8</v>
      </c>
      <c r="H15">
        <v>39</v>
      </c>
      <c r="L15" s="11"/>
      <c r="M15" s="11"/>
      <c r="N15" s="12"/>
      <c r="O15" s="12"/>
      <c r="P15" s="12"/>
      <c r="Q15" s="12"/>
      <c r="R15" s="12"/>
      <c r="S15" s="12"/>
      <c r="T15" s="12"/>
      <c r="U15" s="11"/>
      <c r="V15" s="13"/>
      <c r="Z15" s="2"/>
      <c r="AA15" s="2"/>
      <c r="AB15" s="2"/>
      <c r="AC15" s="2"/>
      <c r="AD15" s="2"/>
      <c r="AE15" s="2"/>
      <c r="AF15" s="2"/>
      <c r="AI15" s="4"/>
    </row>
    <row r="16" spans="1:35" x14ac:dyDescent="0.25">
      <c r="A16" s="1" t="s">
        <v>20</v>
      </c>
      <c r="B16">
        <v>780</v>
      </c>
      <c r="C16">
        <v>1117</v>
      </c>
      <c r="D16">
        <v>55</v>
      </c>
      <c r="F16">
        <v>0</v>
      </c>
      <c r="H16">
        <v>41</v>
      </c>
      <c r="L16" s="11"/>
      <c r="M16" s="11"/>
      <c r="N16" s="12"/>
      <c r="O16" s="12"/>
      <c r="P16" s="12"/>
      <c r="Q16" s="12"/>
      <c r="R16" s="12"/>
      <c r="S16" s="12"/>
      <c r="T16" s="12"/>
      <c r="U16" s="11"/>
      <c r="V16" s="13"/>
      <c r="Z16" s="2"/>
      <c r="AA16" s="2"/>
      <c r="AB16" s="2"/>
      <c r="AC16" s="2"/>
      <c r="AD16" s="2"/>
      <c r="AE16" s="2"/>
      <c r="AF16" s="2"/>
      <c r="AI16" s="4"/>
    </row>
    <row r="17" spans="1:35" x14ac:dyDescent="0.25">
      <c r="A17" s="1" t="s">
        <v>21</v>
      </c>
      <c r="B17">
        <v>776</v>
      </c>
      <c r="C17">
        <v>1082</v>
      </c>
      <c r="D17">
        <v>44</v>
      </c>
      <c r="F17">
        <v>11</v>
      </c>
      <c r="H17">
        <v>53</v>
      </c>
      <c r="L17" s="11"/>
      <c r="M17" s="11"/>
      <c r="N17" s="12"/>
      <c r="O17" s="12"/>
      <c r="P17" s="12"/>
      <c r="Q17" s="12"/>
      <c r="R17" s="12"/>
      <c r="S17" s="12"/>
      <c r="T17" s="12"/>
      <c r="U17" s="11"/>
      <c r="V17" s="13"/>
      <c r="Z17" s="2"/>
      <c r="AA17" s="2"/>
      <c r="AB17" s="2"/>
      <c r="AC17" s="2"/>
      <c r="AD17" s="2"/>
      <c r="AE17" s="2"/>
      <c r="AF17" s="2"/>
      <c r="AI17" s="4"/>
    </row>
    <row r="18" spans="1:35" x14ac:dyDescent="0.25">
      <c r="A18" s="1" t="s">
        <v>22</v>
      </c>
      <c r="B18">
        <v>834</v>
      </c>
      <c r="C18">
        <v>1052</v>
      </c>
      <c r="D18">
        <v>37</v>
      </c>
      <c r="F18">
        <v>40</v>
      </c>
      <c r="H18">
        <v>52</v>
      </c>
      <c r="L18" s="11"/>
      <c r="M18" s="11"/>
      <c r="N18" s="12"/>
      <c r="O18" s="12"/>
      <c r="P18" s="12"/>
      <c r="Q18" s="12"/>
      <c r="R18" s="12"/>
      <c r="S18" s="12"/>
      <c r="T18" s="12"/>
      <c r="U18" s="11"/>
      <c r="V18" s="13"/>
      <c r="Z18" s="2"/>
      <c r="AA18" s="2"/>
      <c r="AB18" s="2"/>
      <c r="AC18" s="2"/>
      <c r="AD18" s="2"/>
      <c r="AE18" s="2"/>
      <c r="AF18" s="2"/>
      <c r="AI18" s="4"/>
    </row>
    <row r="19" spans="1:35" x14ac:dyDescent="0.25">
      <c r="A19" s="1" t="s">
        <v>23</v>
      </c>
      <c r="B19">
        <v>760</v>
      </c>
      <c r="C19">
        <v>1061</v>
      </c>
      <c r="D19">
        <v>11</v>
      </c>
      <c r="F19">
        <v>7</v>
      </c>
      <c r="H19">
        <v>41</v>
      </c>
      <c r="L19" s="11"/>
      <c r="M19" s="11"/>
      <c r="N19" s="12"/>
      <c r="O19" s="12"/>
      <c r="P19" s="12"/>
      <c r="Q19" s="12"/>
      <c r="R19" s="12"/>
      <c r="S19" s="12"/>
      <c r="T19" s="12"/>
      <c r="U19" s="11"/>
      <c r="V19" s="13"/>
      <c r="Z19" s="2"/>
      <c r="AA19" s="2"/>
      <c r="AB19" s="2"/>
      <c r="AC19" s="2"/>
      <c r="AD19" s="2"/>
      <c r="AE19" s="2"/>
      <c r="AF19" s="2"/>
      <c r="AI19" s="4"/>
    </row>
    <row r="20" spans="1:35" x14ac:dyDescent="0.25">
      <c r="A20" s="1" t="s">
        <v>24</v>
      </c>
      <c r="B20">
        <v>777</v>
      </c>
      <c r="C20">
        <v>1045</v>
      </c>
      <c r="D20">
        <v>9</v>
      </c>
      <c r="F20">
        <v>48</v>
      </c>
      <c r="H20">
        <v>71</v>
      </c>
      <c r="L20" s="11"/>
      <c r="M20" s="11"/>
      <c r="N20" s="12"/>
      <c r="O20" s="12"/>
      <c r="P20" s="12"/>
      <c r="Q20" s="12"/>
      <c r="R20" s="12"/>
      <c r="S20" s="12"/>
      <c r="T20" s="12"/>
      <c r="U20" s="11"/>
      <c r="V20" s="13"/>
      <c r="Z20" s="2"/>
      <c r="AA20" s="2"/>
      <c r="AB20" s="2"/>
      <c r="AC20" s="2"/>
      <c r="AD20" s="2"/>
      <c r="AE20" s="2"/>
      <c r="AF20" s="2"/>
      <c r="AI20" s="4"/>
    </row>
    <row r="21" spans="1:35" x14ac:dyDescent="0.25">
      <c r="A21" s="1" t="s">
        <v>25</v>
      </c>
      <c r="B21">
        <v>801</v>
      </c>
      <c r="C21">
        <v>1085</v>
      </c>
      <c r="D21">
        <v>6</v>
      </c>
      <c r="F21">
        <v>37</v>
      </c>
      <c r="H21">
        <v>50</v>
      </c>
      <c r="L21" s="11"/>
      <c r="M21" s="11"/>
      <c r="N21" s="12"/>
      <c r="O21" s="12"/>
      <c r="P21" s="12"/>
      <c r="Q21" s="12"/>
      <c r="R21" s="12"/>
      <c r="S21" s="12"/>
      <c r="T21" s="12"/>
      <c r="U21" s="11"/>
      <c r="V21" s="13"/>
      <c r="Z21" s="2"/>
      <c r="AA21" s="2"/>
      <c r="AB21" s="2"/>
      <c r="AC21" s="2"/>
      <c r="AD21" s="2"/>
      <c r="AE21" s="2"/>
      <c r="AF21" s="2"/>
      <c r="AI21" s="4"/>
    </row>
    <row r="22" spans="1:35" x14ac:dyDescent="0.25">
      <c r="A22" s="1" t="s">
        <v>26</v>
      </c>
      <c r="B22">
        <v>953</v>
      </c>
      <c r="C22">
        <v>1118</v>
      </c>
      <c r="D22">
        <v>40</v>
      </c>
      <c r="F22">
        <v>10</v>
      </c>
      <c r="H22">
        <v>49</v>
      </c>
      <c r="L22" s="11"/>
      <c r="M22" s="11"/>
      <c r="N22" s="12"/>
      <c r="O22" s="12"/>
      <c r="P22" s="12"/>
      <c r="Q22" s="12"/>
      <c r="R22" s="12"/>
      <c r="S22" s="12"/>
      <c r="T22" s="12"/>
      <c r="U22" s="11"/>
      <c r="V22" s="13"/>
      <c r="Z22" s="2"/>
      <c r="AA22" s="2"/>
      <c r="AB22" s="2"/>
      <c r="AC22" s="2"/>
      <c r="AD22" s="2"/>
      <c r="AE22" s="2"/>
      <c r="AF22" s="2"/>
      <c r="AI22" s="4"/>
    </row>
    <row r="23" spans="1:35" x14ac:dyDescent="0.25">
      <c r="A23" s="1" t="s">
        <v>27</v>
      </c>
      <c r="B23">
        <v>831</v>
      </c>
      <c r="C23">
        <v>1091</v>
      </c>
      <c r="D23">
        <v>25</v>
      </c>
      <c r="F23">
        <v>35</v>
      </c>
      <c r="H23">
        <v>55</v>
      </c>
      <c r="L23" s="11"/>
      <c r="M23" s="11"/>
      <c r="N23" s="12"/>
      <c r="O23" s="12"/>
      <c r="P23" s="12"/>
      <c r="Q23" s="12"/>
      <c r="R23" s="12"/>
      <c r="S23" s="12"/>
      <c r="T23" s="12"/>
      <c r="U23" s="11"/>
      <c r="V23" s="13"/>
      <c r="Z23" s="2"/>
      <c r="AA23" s="2"/>
      <c r="AB23" s="2"/>
      <c r="AC23" s="2"/>
      <c r="AD23" s="2"/>
      <c r="AE23" s="2"/>
      <c r="AF23" s="2"/>
      <c r="AI23" s="4"/>
    </row>
    <row r="24" spans="1:35" x14ac:dyDescent="0.25">
      <c r="A24" s="1" t="s">
        <v>28</v>
      </c>
      <c r="B24">
        <v>766</v>
      </c>
      <c r="C24">
        <v>1089</v>
      </c>
      <c r="D24">
        <v>12</v>
      </c>
      <c r="F24">
        <v>59</v>
      </c>
      <c r="H24">
        <v>120</v>
      </c>
      <c r="L24" s="11"/>
      <c r="M24" s="11"/>
      <c r="N24" s="12"/>
      <c r="O24" s="12"/>
      <c r="P24" s="12"/>
      <c r="Q24" s="12"/>
      <c r="R24" s="12"/>
      <c r="S24" s="12"/>
      <c r="T24" s="12"/>
      <c r="U24" s="11"/>
      <c r="V24" s="13"/>
      <c r="Z24" s="2"/>
      <c r="AA24" s="2"/>
      <c r="AB24" s="2"/>
      <c r="AC24" s="2"/>
      <c r="AD24" s="2"/>
      <c r="AE24" s="2"/>
      <c r="AF24" s="2"/>
      <c r="AI24" s="4"/>
    </row>
    <row r="25" spans="1:35" x14ac:dyDescent="0.25">
      <c r="A25" s="1" t="s">
        <v>62</v>
      </c>
      <c r="B25">
        <v>987</v>
      </c>
      <c r="C25">
        <v>1073</v>
      </c>
      <c r="D25">
        <v>18</v>
      </c>
      <c r="F25">
        <v>46</v>
      </c>
      <c r="H25">
        <v>63</v>
      </c>
      <c r="L25" s="11"/>
      <c r="M25" s="13"/>
      <c r="N25" s="12"/>
      <c r="O25" s="12"/>
      <c r="P25" s="12"/>
      <c r="Q25" s="12"/>
      <c r="R25" s="12"/>
      <c r="S25" s="12"/>
      <c r="T25" s="12"/>
      <c r="U25" s="11"/>
      <c r="V25" s="13"/>
      <c r="Z25" s="2"/>
      <c r="AA25" s="2"/>
      <c r="AB25" s="2"/>
      <c r="AC25" s="2"/>
      <c r="AD25" s="2"/>
      <c r="AE25" s="2"/>
      <c r="AF25" s="2"/>
      <c r="AI25" s="4"/>
    </row>
    <row r="26" spans="1:35" x14ac:dyDescent="0.25">
      <c r="A26" s="1" t="s">
        <v>29</v>
      </c>
      <c r="B26">
        <v>812</v>
      </c>
      <c r="C26">
        <v>1095</v>
      </c>
      <c r="D26">
        <v>23</v>
      </c>
      <c r="F26">
        <v>20</v>
      </c>
      <c r="H26">
        <v>62</v>
      </c>
      <c r="J26" t="s">
        <v>60</v>
      </c>
      <c r="K26" t="s">
        <v>61</v>
      </c>
      <c r="L26" s="11"/>
      <c r="M26" s="11"/>
      <c r="N26" s="12"/>
      <c r="O26" s="12"/>
      <c r="P26" s="12"/>
      <c r="Q26" s="12"/>
      <c r="R26" s="12"/>
      <c r="S26" s="12"/>
      <c r="T26" s="12"/>
      <c r="U26" s="11"/>
      <c r="V26" s="13"/>
      <c r="Z26" s="2"/>
      <c r="AA26" s="2"/>
      <c r="AB26" s="2"/>
      <c r="AC26" s="2"/>
      <c r="AD26" s="2"/>
      <c r="AE26" s="2"/>
      <c r="AF26" s="2"/>
      <c r="AI26" s="4"/>
    </row>
    <row r="27" spans="1:35" x14ac:dyDescent="0.25">
      <c r="A27" s="1" t="s">
        <v>30</v>
      </c>
      <c r="B27">
        <v>857</v>
      </c>
      <c r="C27">
        <v>1110</v>
      </c>
      <c r="D27">
        <v>20</v>
      </c>
      <c r="F27">
        <v>10</v>
      </c>
      <c r="H27">
        <v>61</v>
      </c>
      <c r="J27">
        <v>393</v>
      </c>
      <c r="K27">
        <f>1 / J27</f>
        <v>2.5445292620865142E-3</v>
      </c>
      <c r="L27" s="11"/>
      <c r="M27" s="11"/>
      <c r="N27" s="12"/>
      <c r="O27" s="12"/>
      <c r="P27" s="12"/>
      <c r="Q27" s="12"/>
      <c r="R27" s="12"/>
      <c r="S27" s="12"/>
      <c r="T27" s="12"/>
      <c r="U27" s="11"/>
      <c r="V27" s="13"/>
      <c r="Z27" s="2"/>
      <c r="AA27" s="2"/>
      <c r="AB27" s="2"/>
      <c r="AC27" s="2"/>
      <c r="AD27" s="2"/>
      <c r="AE27" s="2"/>
      <c r="AF27" s="2"/>
      <c r="AI27" s="4"/>
    </row>
    <row r="28" spans="1:35" x14ac:dyDescent="0.25">
      <c r="A28" s="1" t="s">
        <v>31</v>
      </c>
      <c r="B28">
        <v>813</v>
      </c>
      <c r="C28">
        <v>1081</v>
      </c>
      <c r="D28">
        <v>36</v>
      </c>
      <c r="F28">
        <v>30</v>
      </c>
      <c r="H28">
        <v>73</v>
      </c>
      <c r="L28" s="11"/>
      <c r="M28" s="11"/>
      <c r="N28" s="12"/>
      <c r="O28" s="12"/>
      <c r="P28" s="12"/>
      <c r="Q28" s="12"/>
      <c r="R28" s="12"/>
      <c r="S28" s="12"/>
      <c r="T28" s="12"/>
      <c r="U28" s="11"/>
      <c r="V28" s="13"/>
      <c r="Z28" s="2"/>
      <c r="AA28" s="2"/>
      <c r="AB28" s="2"/>
      <c r="AC28" s="2"/>
      <c r="AD28" s="2"/>
      <c r="AE28" s="2"/>
      <c r="AF28" s="2"/>
      <c r="AI28" s="4"/>
    </row>
    <row r="29" spans="1:35" x14ac:dyDescent="0.25">
      <c r="A29" s="1" t="s">
        <v>32</v>
      </c>
      <c r="B29">
        <v>725</v>
      </c>
      <c r="C29">
        <v>1108</v>
      </c>
      <c r="D29">
        <v>7</v>
      </c>
      <c r="F29">
        <v>34</v>
      </c>
      <c r="H29">
        <v>70</v>
      </c>
      <c r="L29" s="11"/>
      <c r="M29" s="11"/>
      <c r="N29" s="12"/>
      <c r="O29" s="12"/>
      <c r="P29" s="12"/>
      <c r="Q29" s="12"/>
      <c r="R29" s="12"/>
      <c r="S29" s="12"/>
      <c r="T29" s="12"/>
      <c r="U29" s="11"/>
      <c r="V29" s="13"/>
      <c r="Z29" s="2"/>
      <c r="AA29" s="2"/>
      <c r="AB29" s="2"/>
      <c r="AC29" s="2"/>
      <c r="AD29" s="2"/>
      <c r="AE29" s="2"/>
      <c r="AF29" s="2"/>
      <c r="AH29" s="2"/>
      <c r="AI29" s="4"/>
    </row>
    <row r="30" spans="1:35" x14ac:dyDescent="0.25">
      <c r="A30" s="1" t="s">
        <v>33</v>
      </c>
      <c r="B30">
        <v>798</v>
      </c>
      <c r="C30">
        <v>1086</v>
      </c>
      <c r="D30">
        <v>20</v>
      </c>
      <c r="F30">
        <v>20</v>
      </c>
      <c r="H30">
        <v>63</v>
      </c>
      <c r="L30" s="11"/>
      <c r="M30" s="11"/>
      <c r="N30" s="12"/>
      <c r="O30" s="12"/>
      <c r="P30" s="12"/>
      <c r="Q30" s="12"/>
      <c r="R30" s="12"/>
      <c r="S30" s="12"/>
      <c r="T30" s="12"/>
      <c r="U30" s="11"/>
      <c r="V30" s="13"/>
      <c r="Z30" s="2"/>
      <c r="AA30" s="2"/>
      <c r="AB30" s="2"/>
      <c r="AC30" s="2"/>
      <c r="AD30" s="2"/>
      <c r="AE30" s="2"/>
      <c r="AF30" s="2"/>
      <c r="AI30" s="4"/>
    </row>
    <row r="31" spans="1:35" x14ac:dyDescent="0.25">
      <c r="A31" s="1" t="s">
        <v>34</v>
      </c>
      <c r="B31">
        <v>561</v>
      </c>
      <c r="C31">
        <v>1054</v>
      </c>
      <c r="D31">
        <v>5</v>
      </c>
      <c r="F31">
        <v>48</v>
      </c>
      <c r="H31">
        <v>91</v>
      </c>
      <c r="L31" s="11"/>
      <c r="M31" s="11"/>
      <c r="N31" s="12"/>
      <c r="O31" s="12"/>
      <c r="P31" s="12"/>
      <c r="Q31" s="12"/>
      <c r="R31" s="12"/>
      <c r="S31" s="12"/>
      <c r="T31" s="12"/>
      <c r="U31" s="11"/>
      <c r="V31" s="13"/>
      <c r="Z31" s="2"/>
      <c r="AA31" s="2"/>
      <c r="AB31" s="2"/>
      <c r="AC31" s="2"/>
      <c r="AD31" s="2"/>
      <c r="AE31" s="2"/>
      <c r="AF31" s="2"/>
      <c r="AI31" s="4"/>
    </row>
    <row r="32" spans="1:35" x14ac:dyDescent="0.25">
      <c r="A32" s="1" t="s">
        <v>35</v>
      </c>
      <c r="B32">
        <v>647</v>
      </c>
      <c r="C32">
        <v>1101</v>
      </c>
      <c r="D32">
        <v>40</v>
      </c>
      <c r="F32">
        <v>75</v>
      </c>
      <c r="H32">
        <v>82</v>
      </c>
      <c r="L32" s="11"/>
      <c r="M32" s="11"/>
      <c r="N32" s="12"/>
      <c r="O32" s="12"/>
      <c r="P32" s="12"/>
      <c r="Q32" s="12"/>
      <c r="R32" s="12"/>
      <c r="S32" s="12"/>
      <c r="T32" s="12"/>
      <c r="U32" s="11"/>
      <c r="V32" s="13"/>
      <c r="Z32" s="2"/>
      <c r="AA32" s="2"/>
      <c r="AB32" s="2"/>
      <c r="AC32" s="2"/>
      <c r="AD32" s="2"/>
      <c r="AE32" s="2"/>
      <c r="AF32" s="2"/>
      <c r="AI32" s="4"/>
    </row>
    <row r="33" spans="1:35" x14ac:dyDescent="0.25">
      <c r="A33" s="1" t="s">
        <v>36</v>
      </c>
      <c r="B33">
        <v>779</v>
      </c>
      <c r="C33">
        <v>1125</v>
      </c>
      <c r="D33">
        <v>43</v>
      </c>
      <c r="F33">
        <v>61</v>
      </c>
      <c r="H33">
        <v>70</v>
      </c>
      <c r="L33" s="11"/>
      <c r="M33" s="11"/>
      <c r="N33" s="12"/>
      <c r="O33" s="12"/>
      <c r="P33" s="12"/>
      <c r="Q33" s="12"/>
      <c r="R33" s="12"/>
      <c r="S33" s="12"/>
      <c r="T33" s="12"/>
      <c r="U33" s="11"/>
      <c r="V33" s="13"/>
      <c r="Z33" s="2"/>
      <c r="AA33" s="2"/>
      <c r="AB33" s="2"/>
      <c r="AC33" s="2"/>
      <c r="AD33" s="2"/>
      <c r="AE33" s="2"/>
      <c r="AF33" s="2"/>
      <c r="AI33" s="4"/>
    </row>
    <row r="34" spans="1:35" x14ac:dyDescent="0.25">
      <c r="A34" s="1" t="s">
        <v>37</v>
      </c>
      <c r="B34">
        <v>681</v>
      </c>
      <c r="C34">
        <v>1130</v>
      </c>
      <c r="D34">
        <v>12</v>
      </c>
      <c r="F34">
        <v>17</v>
      </c>
      <c r="H34">
        <v>51</v>
      </c>
      <c r="L34" s="11"/>
      <c r="M34" s="11"/>
      <c r="N34" s="12"/>
      <c r="O34" s="12"/>
      <c r="P34" s="12"/>
      <c r="Q34" s="12"/>
      <c r="R34" s="12"/>
      <c r="S34" s="12"/>
      <c r="T34" s="12"/>
      <c r="U34" s="11"/>
      <c r="V34" s="13"/>
      <c r="Z34" s="2"/>
      <c r="AA34" s="2"/>
      <c r="AB34" s="2"/>
      <c r="AC34" s="2"/>
      <c r="AD34" s="2"/>
      <c r="AE34" s="2"/>
      <c r="AF34" s="2"/>
      <c r="AI34" s="4"/>
    </row>
    <row r="35" spans="1:35" x14ac:dyDescent="0.25">
      <c r="A35" s="1" t="s">
        <v>38</v>
      </c>
      <c r="B35">
        <v>639</v>
      </c>
      <c r="C35">
        <v>1085</v>
      </c>
      <c r="D35">
        <v>33</v>
      </c>
      <c r="F35">
        <v>44</v>
      </c>
      <c r="H35">
        <v>74</v>
      </c>
      <c r="L35" s="11"/>
      <c r="M35" s="11"/>
      <c r="N35" s="12"/>
      <c r="O35" s="12"/>
      <c r="P35" s="12"/>
      <c r="Q35" s="12"/>
      <c r="R35" s="12"/>
      <c r="S35" s="12"/>
      <c r="T35" s="12"/>
      <c r="U35" s="11"/>
      <c r="V35" s="13"/>
      <c r="Z35" s="2"/>
      <c r="AA35" s="2"/>
      <c r="AB35" s="2"/>
      <c r="AC35" s="2"/>
      <c r="AD35" s="2"/>
      <c r="AE35" s="2"/>
      <c r="AF35" s="2"/>
      <c r="AH35" s="2"/>
      <c r="AI35" s="4"/>
    </row>
    <row r="36" spans="1:35" x14ac:dyDescent="0.25">
      <c r="A36" s="1" t="s">
        <v>39</v>
      </c>
      <c r="B36">
        <v>610</v>
      </c>
      <c r="C36">
        <v>1112</v>
      </c>
      <c r="D36">
        <v>74</v>
      </c>
      <c r="F36">
        <v>35</v>
      </c>
      <c r="H36">
        <v>75</v>
      </c>
      <c r="L36" s="11"/>
      <c r="M36" s="11"/>
      <c r="N36" s="12"/>
      <c r="O36" s="12"/>
      <c r="P36" s="12"/>
      <c r="Q36" s="12"/>
      <c r="R36" s="12"/>
      <c r="S36" s="12"/>
      <c r="T36" s="12"/>
      <c r="U36" s="11"/>
      <c r="V36" s="13"/>
      <c r="Z36" s="2"/>
      <c r="AA36" s="2"/>
      <c r="AB36" s="2"/>
      <c r="AC36" s="2"/>
      <c r="AD36" s="2"/>
      <c r="AE36" s="2"/>
      <c r="AF36" s="2"/>
      <c r="AI36" s="4"/>
    </row>
    <row r="37" spans="1:35" x14ac:dyDescent="0.25">
      <c r="A37" s="1" t="s">
        <v>40</v>
      </c>
      <c r="B37">
        <v>632</v>
      </c>
      <c r="C37">
        <v>1120</v>
      </c>
      <c r="D37">
        <v>88</v>
      </c>
      <c r="F37">
        <v>34</v>
      </c>
      <c r="H37">
        <v>67</v>
      </c>
      <c r="L37" s="11"/>
      <c r="M37" s="11"/>
      <c r="N37" s="12"/>
      <c r="O37" s="12"/>
      <c r="P37" s="12"/>
      <c r="Q37" s="12"/>
      <c r="R37" s="12"/>
      <c r="S37" s="12"/>
      <c r="T37" s="12"/>
      <c r="U37" s="11"/>
      <c r="V37" s="13"/>
      <c r="Z37" s="2"/>
      <c r="AA37" s="2"/>
      <c r="AB37" s="2"/>
      <c r="AC37" s="2"/>
      <c r="AD37" s="2"/>
      <c r="AE37" s="2"/>
      <c r="AF37" s="2"/>
      <c r="AI37" s="4"/>
    </row>
    <row r="38" spans="1:35" x14ac:dyDescent="0.25">
      <c r="A38" s="3" t="s">
        <v>59</v>
      </c>
      <c r="B38">
        <v>580</v>
      </c>
      <c r="C38">
        <v>1075</v>
      </c>
      <c r="D38">
        <v>23</v>
      </c>
      <c r="F38">
        <v>89</v>
      </c>
      <c r="H38">
        <v>112</v>
      </c>
      <c r="L38" s="11"/>
      <c r="M38" s="11"/>
      <c r="N38" s="12"/>
      <c r="O38" s="12"/>
      <c r="P38" s="12"/>
      <c r="Q38" s="12"/>
      <c r="R38" s="12"/>
      <c r="S38" s="12"/>
      <c r="T38" s="12"/>
      <c r="U38" s="11"/>
      <c r="V38" s="13"/>
      <c r="Z38" s="2"/>
      <c r="AA38" s="2"/>
      <c r="AB38" s="2"/>
      <c r="AC38" s="2"/>
      <c r="AD38" s="2"/>
      <c r="AE38" s="2"/>
      <c r="AF38" s="2"/>
      <c r="AI38" s="4"/>
    </row>
    <row r="39" spans="1:35" x14ac:dyDescent="0.25">
      <c r="A39" t="s">
        <v>41</v>
      </c>
      <c r="B39">
        <v>591</v>
      </c>
      <c r="C39">
        <v>1063</v>
      </c>
      <c r="D39">
        <v>20</v>
      </c>
      <c r="F39">
        <v>36</v>
      </c>
      <c r="H39">
        <v>84</v>
      </c>
      <c r="L39" s="11"/>
      <c r="M39" s="11"/>
      <c r="N39" s="12"/>
      <c r="O39" s="12"/>
      <c r="P39" s="12"/>
      <c r="Q39" s="12"/>
      <c r="R39" s="12"/>
      <c r="S39" s="12"/>
      <c r="T39" s="12"/>
      <c r="U39" s="11"/>
      <c r="V39" s="13"/>
      <c r="Z39" s="2"/>
      <c r="AA39" s="2"/>
      <c r="AB39" s="2"/>
      <c r="AC39" s="2"/>
      <c r="AD39" s="2"/>
      <c r="AE39" s="2"/>
      <c r="AF39" s="2"/>
      <c r="AI39" s="4"/>
    </row>
    <row r="40" spans="1:35" x14ac:dyDescent="0.25">
      <c r="A40" t="s">
        <v>42</v>
      </c>
      <c r="B40">
        <v>624</v>
      </c>
      <c r="C40">
        <v>1085</v>
      </c>
      <c r="D40">
        <v>59</v>
      </c>
      <c r="F40">
        <v>0</v>
      </c>
      <c r="H40">
        <v>20</v>
      </c>
      <c r="L40" s="11"/>
      <c r="M40" s="11"/>
      <c r="N40" s="12"/>
      <c r="O40" s="12"/>
      <c r="P40" s="12"/>
      <c r="Q40" s="12"/>
      <c r="R40" s="12"/>
      <c r="S40" s="12"/>
      <c r="T40" s="12"/>
      <c r="U40" s="11"/>
      <c r="V40" s="13"/>
      <c r="Z40" s="2"/>
      <c r="AA40" s="2"/>
      <c r="AB40" s="2"/>
      <c r="AC40" s="2"/>
      <c r="AD40" s="2"/>
      <c r="AE40" s="2"/>
      <c r="AF40" s="2"/>
      <c r="AI40" s="4"/>
    </row>
    <row r="41" spans="1:35" x14ac:dyDescent="0.25">
      <c r="A41" t="s">
        <v>43</v>
      </c>
      <c r="B41">
        <v>620</v>
      </c>
      <c r="C41">
        <v>1112</v>
      </c>
      <c r="D41">
        <v>83</v>
      </c>
      <c r="F41">
        <v>0</v>
      </c>
      <c r="H41">
        <v>33</v>
      </c>
      <c r="L41" s="11"/>
      <c r="M41" s="11"/>
      <c r="N41" s="12"/>
      <c r="O41" s="12"/>
      <c r="P41" s="12"/>
      <c r="Q41" s="12"/>
      <c r="R41" s="12"/>
      <c r="S41" s="12"/>
      <c r="T41" s="12"/>
      <c r="U41" s="11"/>
      <c r="V41" s="13"/>
      <c r="Z41" s="2"/>
      <c r="AA41" s="2"/>
      <c r="AB41" s="2"/>
      <c r="AC41" s="2"/>
      <c r="AD41" s="2"/>
      <c r="AE41" s="2"/>
      <c r="AF41" s="2"/>
      <c r="AI41" s="4"/>
    </row>
    <row r="42" spans="1:35" x14ac:dyDescent="0.25">
      <c r="A42" s="3" t="s">
        <v>44</v>
      </c>
      <c r="B42">
        <v>845</v>
      </c>
      <c r="C42">
        <v>1043</v>
      </c>
      <c r="D42">
        <v>0</v>
      </c>
      <c r="F42">
        <v>0</v>
      </c>
      <c r="H42">
        <v>24</v>
      </c>
      <c r="L42" s="11"/>
      <c r="M42" s="11"/>
      <c r="N42" s="12"/>
      <c r="O42" s="12"/>
      <c r="P42" s="12"/>
      <c r="Q42" s="12"/>
      <c r="R42" s="12"/>
      <c r="S42" s="12"/>
      <c r="T42" s="12"/>
      <c r="U42" s="11"/>
      <c r="V42" s="13"/>
      <c r="Z42" s="2"/>
      <c r="AA42" s="2"/>
      <c r="AB42" s="2"/>
      <c r="AC42" s="2"/>
      <c r="AD42" s="2"/>
      <c r="AE42" s="2"/>
      <c r="AF42" s="2"/>
      <c r="AI42" s="4"/>
    </row>
    <row r="43" spans="1:35" x14ac:dyDescent="0.25">
      <c r="A43" t="s">
        <v>45</v>
      </c>
      <c r="B43">
        <v>706</v>
      </c>
      <c r="C43">
        <v>1059</v>
      </c>
      <c r="D43">
        <v>3</v>
      </c>
      <c r="F43">
        <v>13</v>
      </c>
      <c r="H43">
        <v>56</v>
      </c>
      <c r="L43" s="11"/>
      <c r="M43" s="11"/>
      <c r="N43" s="12"/>
      <c r="O43" s="12"/>
      <c r="P43" s="12"/>
      <c r="Q43" s="12"/>
      <c r="R43" s="12"/>
      <c r="S43" s="12"/>
      <c r="T43" s="12"/>
      <c r="U43" s="11"/>
      <c r="V43" s="13"/>
      <c r="Z43" s="2"/>
      <c r="AA43" s="2"/>
      <c r="AB43" s="2"/>
      <c r="AC43" s="2"/>
      <c r="AD43" s="2"/>
      <c r="AE43" s="2"/>
      <c r="AF43" s="2"/>
      <c r="AI43" s="4"/>
    </row>
    <row r="44" spans="1:35" x14ac:dyDescent="0.25">
      <c r="A44" t="s">
        <v>46</v>
      </c>
      <c r="B44">
        <v>645</v>
      </c>
      <c r="C44">
        <v>1079</v>
      </c>
      <c r="D44">
        <v>6</v>
      </c>
      <c r="F44">
        <v>39</v>
      </c>
      <c r="H44">
        <v>56</v>
      </c>
      <c r="L44" s="11"/>
      <c r="M44" s="11"/>
      <c r="N44" s="12"/>
      <c r="O44" s="12"/>
      <c r="P44" s="12"/>
      <c r="Q44" s="12"/>
      <c r="R44" s="12"/>
      <c r="S44" s="12"/>
      <c r="T44" s="12"/>
      <c r="U44" s="11"/>
      <c r="V44" s="13"/>
      <c r="Z44" s="2"/>
      <c r="AA44" s="2"/>
      <c r="AB44" s="2"/>
      <c r="AC44" s="2"/>
      <c r="AD44" s="2"/>
      <c r="AE44" s="2"/>
      <c r="AF44" s="2"/>
      <c r="AI44" s="4"/>
    </row>
    <row r="45" spans="1:35" x14ac:dyDescent="0.25">
      <c r="A45" t="s">
        <v>47</v>
      </c>
      <c r="B45">
        <v>595</v>
      </c>
      <c r="C45">
        <v>1110</v>
      </c>
      <c r="D45">
        <v>51</v>
      </c>
      <c r="F45">
        <v>9</v>
      </c>
      <c r="H45">
        <v>36</v>
      </c>
      <c r="L45" s="11"/>
      <c r="M45" s="11"/>
      <c r="N45" s="12"/>
      <c r="O45" s="12"/>
      <c r="P45" s="12"/>
      <c r="Q45" s="12"/>
      <c r="R45" s="12"/>
      <c r="S45" s="12"/>
      <c r="T45" s="12"/>
      <c r="U45" s="11"/>
      <c r="V45" s="13"/>
      <c r="Z45" s="2"/>
      <c r="AA45" s="2"/>
      <c r="AB45" s="2"/>
      <c r="AC45" s="2"/>
      <c r="AD45" s="2"/>
      <c r="AE45" s="2"/>
      <c r="AF45" s="2"/>
      <c r="AH45" s="2"/>
      <c r="AI45" s="4"/>
    </row>
    <row r="46" spans="1:35" x14ac:dyDescent="0.25">
      <c r="A46" t="s">
        <v>63</v>
      </c>
      <c r="B46">
        <v>680</v>
      </c>
      <c r="C46">
        <v>1079</v>
      </c>
      <c r="D46">
        <v>0</v>
      </c>
      <c r="F46">
        <v>0</v>
      </c>
      <c r="H46">
        <v>25</v>
      </c>
      <c r="L46" s="11"/>
      <c r="M46" s="11"/>
      <c r="N46" s="12"/>
      <c r="O46" s="12"/>
      <c r="P46" s="12"/>
      <c r="Q46" s="12"/>
      <c r="R46" s="12"/>
      <c r="S46" s="12"/>
      <c r="T46" s="12"/>
      <c r="U46" s="11"/>
      <c r="V46" s="13"/>
      <c r="Z46" s="2"/>
      <c r="AA46" s="2"/>
      <c r="AB46" s="2"/>
      <c r="AC46" s="2"/>
      <c r="AD46" s="2"/>
      <c r="AE46" s="2"/>
      <c r="AF46" s="2"/>
      <c r="AH46" s="2"/>
      <c r="AI46" s="4"/>
    </row>
    <row r="47" spans="1:35" x14ac:dyDescent="0.25">
      <c r="A47" t="s">
        <v>48</v>
      </c>
      <c r="B47">
        <v>616</v>
      </c>
      <c r="C47">
        <v>1102</v>
      </c>
      <c r="D47">
        <v>0</v>
      </c>
      <c r="F47">
        <v>20</v>
      </c>
      <c r="H47">
        <v>30</v>
      </c>
      <c r="L47" s="11"/>
      <c r="M47" s="11"/>
      <c r="N47" s="12"/>
      <c r="O47" s="12"/>
      <c r="P47" s="12"/>
      <c r="Q47" s="12"/>
      <c r="R47" s="12"/>
      <c r="S47" s="12"/>
      <c r="T47" s="12"/>
      <c r="U47" s="11"/>
      <c r="V47" s="13"/>
      <c r="Z47" s="2"/>
      <c r="AA47" s="2"/>
      <c r="AB47" s="2"/>
      <c r="AC47" s="2"/>
      <c r="AD47" s="2"/>
      <c r="AE47" s="2"/>
      <c r="AF47" s="2"/>
      <c r="AI47" s="4"/>
    </row>
    <row r="48" spans="1:35" x14ac:dyDescent="0.25">
      <c r="A48" t="s">
        <v>49</v>
      </c>
      <c r="B48">
        <v>617</v>
      </c>
      <c r="C48">
        <v>1105</v>
      </c>
      <c r="D48">
        <v>7</v>
      </c>
      <c r="F48">
        <v>23</v>
      </c>
      <c r="H48">
        <v>41</v>
      </c>
      <c r="L48" s="11"/>
      <c r="M48" s="11"/>
      <c r="N48" s="12"/>
      <c r="O48" s="12"/>
      <c r="P48" s="12"/>
      <c r="Q48" s="12"/>
      <c r="R48" s="12"/>
      <c r="S48" s="12"/>
      <c r="T48" s="12"/>
      <c r="U48" s="11"/>
      <c r="V48" s="13"/>
      <c r="Z48" s="2"/>
      <c r="AA48" s="2"/>
      <c r="AB48" s="2"/>
      <c r="AC48" s="2"/>
      <c r="AD48" s="2"/>
      <c r="AE48" s="2"/>
      <c r="AF48" s="2"/>
      <c r="AI48" s="4"/>
    </row>
    <row r="49" spans="1:35" x14ac:dyDescent="0.25">
      <c r="A49" s="3" t="s">
        <v>50</v>
      </c>
      <c r="B49">
        <v>598</v>
      </c>
      <c r="C49">
        <v>1071</v>
      </c>
      <c r="D49">
        <v>42</v>
      </c>
      <c r="F49">
        <v>25</v>
      </c>
      <c r="H49">
        <v>54</v>
      </c>
      <c r="L49" s="11"/>
      <c r="M49" s="11"/>
      <c r="N49" s="12"/>
      <c r="O49" s="12"/>
      <c r="P49" s="12"/>
      <c r="Q49" s="12"/>
      <c r="R49" s="12"/>
      <c r="S49" s="12"/>
      <c r="T49" s="12"/>
      <c r="U49" s="11"/>
      <c r="V49" s="13"/>
      <c r="Z49" s="2"/>
      <c r="AA49" s="2"/>
      <c r="AB49" s="2"/>
      <c r="AC49" s="2"/>
      <c r="AD49" s="2"/>
      <c r="AE49" s="2"/>
      <c r="AF49" s="2"/>
      <c r="AI49" s="4"/>
    </row>
    <row r="50" spans="1:35" x14ac:dyDescent="0.25">
      <c r="A50" t="s">
        <v>51</v>
      </c>
      <c r="B50">
        <v>671</v>
      </c>
      <c r="C50">
        <v>1123</v>
      </c>
      <c r="D50">
        <v>73</v>
      </c>
      <c r="F50">
        <v>13</v>
      </c>
      <c r="H50">
        <v>22</v>
      </c>
      <c r="L50" s="11"/>
      <c r="M50" s="11"/>
      <c r="N50" s="12"/>
      <c r="O50" s="12"/>
      <c r="P50" s="12"/>
      <c r="Q50" s="12"/>
      <c r="R50" s="12"/>
      <c r="S50" s="12"/>
      <c r="T50" s="12"/>
      <c r="U50" s="11"/>
      <c r="V50" s="13"/>
      <c r="Z50" s="2"/>
      <c r="AA50" s="2"/>
      <c r="AB50" s="2"/>
      <c r="AC50" s="2"/>
      <c r="AD50" s="2"/>
      <c r="AE50" s="2"/>
      <c r="AF50" s="2"/>
      <c r="AI50" s="4"/>
    </row>
    <row r="51" spans="1:35" x14ac:dyDescent="0.25">
      <c r="A51" s="3" t="s">
        <v>52</v>
      </c>
      <c r="B51">
        <v>617</v>
      </c>
      <c r="C51">
        <v>1126</v>
      </c>
      <c r="D51">
        <v>17</v>
      </c>
      <c r="F51">
        <v>17</v>
      </c>
      <c r="H51">
        <v>45</v>
      </c>
      <c r="L51" s="11"/>
      <c r="M51" s="11"/>
      <c r="N51" s="12"/>
      <c r="O51" s="12"/>
      <c r="P51" s="12"/>
      <c r="Q51" s="12"/>
      <c r="R51" s="12"/>
      <c r="S51" s="12"/>
      <c r="T51" s="12"/>
      <c r="U51" s="11"/>
      <c r="V51" s="13"/>
      <c r="Z51" s="2"/>
      <c r="AA51" s="2"/>
      <c r="AB51" s="2"/>
      <c r="AC51" s="2"/>
      <c r="AD51" s="2"/>
      <c r="AE51" s="2"/>
      <c r="AF51" s="2"/>
      <c r="AI51" s="4"/>
    </row>
    <row r="52" spans="1:35" x14ac:dyDescent="0.25">
      <c r="A52" s="3" t="s">
        <v>53</v>
      </c>
      <c r="B52">
        <v>701</v>
      </c>
      <c r="C52">
        <v>1112</v>
      </c>
      <c r="D52">
        <v>3</v>
      </c>
      <c r="F52">
        <v>20</v>
      </c>
      <c r="H52">
        <v>32</v>
      </c>
      <c r="L52" s="11"/>
      <c r="M52" s="11"/>
      <c r="N52" s="12"/>
      <c r="O52" s="12"/>
      <c r="P52" s="12"/>
      <c r="Q52" s="12"/>
      <c r="R52" s="12"/>
      <c r="S52" s="12"/>
      <c r="T52" s="12"/>
      <c r="U52" s="11"/>
      <c r="V52" s="13"/>
      <c r="Z52" s="2"/>
      <c r="AA52" s="2"/>
      <c r="AB52" s="2"/>
      <c r="AC52" s="2"/>
      <c r="AD52" s="2"/>
      <c r="AE52" s="2"/>
      <c r="AF52" s="2"/>
      <c r="AI52" s="4"/>
    </row>
    <row r="53" spans="1:35" x14ac:dyDescent="0.25">
      <c r="A53" s="3" t="s">
        <v>54</v>
      </c>
      <c r="B53">
        <v>658</v>
      </c>
      <c r="C53">
        <v>1109</v>
      </c>
      <c r="D53">
        <v>15</v>
      </c>
      <c r="F53">
        <v>8</v>
      </c>
      <c r="H53">
        <v>33</v>
      </c>
      <c r="L53" s="11"/>
      <c r="M53" s="11"/>
      <c r="N53" s="12"/>
      <c r="O53" s="12"/>
      <c r="P53" s="12"/>
      <c r="Q53" s="12"/>
      <c r="R53" s="12"/>
      <c r="S53" s="12"/>
      <c r="T53" s="12"/>
      <c r="U53" s="11"/>
      <c r="V53" s="13"/>
      <c r="Z53" s="2"/>
      <c r="AA53" s="2"/>
      <c r="AB53" s="2"/>
      <c r="AC53" s="2"/>
      <c r="AD53" s="2"/>
      <c r="AE53" s="2"/>
      <c r="AF53" s="2"/>
      <c r="AI53" s="4"/>
    </row>
    <row r="54" spans="1:35" x14ac:dyDescent="0.25">
      <c r="A54" s="3" t="s">
        <v>55</v>
      </c>
      <c r="B54">
        <v>909</v>
      </c>
      <c r="C54">
        <v>1114</v>
      </c>
      <c r="D54">
        <v>0</v>
      </c>
      <c r="F54">
        <v>18</v>
      </c>
      <c r="H54">
        <v>63</v>
      </c>
      <c r="L54" s="11"/>
      <c r="M54" s="11"/>
      <c r="N54" s="12"/>
      <c r="O54" s="12"/>
      <c r="P54" s="12"/>
      <c r="Q54" s="12"/>
      <c r="R54" s="12"/>
      <c r="S54" s="12"/>
      <c r="T54" s="12"/>
      <c r="U54" s="11"/>
      <c r="V54" s="13"/>
      <c r="Z54" s="2"/>
      <c r="AA54" s="2"/>
      <c r="AB54" s="2"/>
      <c r="AC54" s="2"/>
      <c r="AD54" s="2"/>
      <c r="AE54" s="2"/>
      <c r="AF54" s="2"/>
      <c r="AI54" s="4"/>
    </row>
    <row r="55" spans="1:35" x14ac:dyDescent="0.25">
      <c r="A55" t="s">
        <v>56</v>
      </c>
      <c r="B55">
        <v>796</v>
      </c>
      <c r="C55">
        <v>1106</v>
      </c>
      <c r="D55">
        <v>0</v>
      </c>
      <c r="F55">
        <v>35</v>
      </c>
      <c r="H55">
        <v>61</v>
      </c>
      <c r="L55" s="11"/>
      <c r="M55" s="11"/>
      <c r="N55" s="12"/>
      <c r="O55" s="12"/>
      <c r="P55" s="12"/>
      <c r="Q55" s="12"/>
      <c r="R55" s="12"/>
      <c r="S55" s="12"/>
      <c r="T55" s="12"/>
      <c r="U55" s="11"/>
      <c r="V55" s="13"/>
      <c r="Z55" s="2"/>
      <c r="AA55" s="2"/>
      <c r="AB55" s="2"/>
      <c r="AC55" s="2"/>
      <c r="AD55" s="2"/>
      <c r="AE55" s="2"/>
      <c r="AF55" s="2"/>
      <c r="AI55" s="4"/>
    </row>
    <row r="56" spans="1:35" x14ac:dyDescent="0.25">
      <c r="A56" t="s">
        <v>57</v>
      </c>
      <c r="B56">
        <v>747</v>
      </c>
      <c r="C56">
        <v>1107</v>
      </c>
      <c r="D56">
        <v>73</v>
      </c>
      <c r="F56">
        <v>0</v>
      </c>
      <c r="H56">
        <v>30</v>
      </c>
      <c r="L56" s="11"/>
      <c r="M56" s="11"/>
      <c r="N56" s="13"/>
      <c r="O56" s="13"/>
      <c r="P56" s="13"/>
      <c r="Q56" s="13"/>
      <c r="R56" s="13"/>
      <c r="S56" s="13"/>
      <c r="T56" s="13"/>
      <c r="U56" s="11"/>
      <c r="V56" s="13"/>
      <c r="Z56" s="2"/>
      <c r="AA56" s="2"/>
      <c r="AB56" s="2"/>
      <c r="AC56" s="2"/>
      <c r="AD56" s="2"/>
      <c r="AE56" s="2"/>
      <c r="AF56" s="2"/>
      <c r="AI56" s="4"/>
    </row>
    <row r="57" spans="1:35" x14ac:dyDescent="0.25">
      <c r="A57" t="s">
        <v>58</v>
      </c>
      <c r="B57">
        <v>749</v>
      </c>
      <c r="C57">
        <v>1121</v>
      </c>
      <c r="D57">
        <v>141</v>
      </c>
      <c r="F57">
        <v>0</v>
      </c>
      <c r="H57">
        <v>26</v>
      </c>
      <c r="L57" s="11"/>
      <c r="M57" s="11"/>
      <c r="N57" s="12"/>
      <c r="O57" s="12"/>
      <c r="P57" s="12"/>
      <c r="Q57" s="12"/>
      <c r="R57" s="12"/>
      <c r="S57" s="12"/>
      <c r="T57" s="12"/>
      <c r="U57" s="11"/>
      <c r="V57" s="13"/>
      <c r="Z57" s="2"/>
      <c r="AA57" s="2"/>
      <c r="AB57" s="2"/>
      <c r="AC57" s="2"/>
      <c r="AD57" s="2"/>
      <c r="AE57" s="2"/>
      <c r="AF57" s="2"/>
      <c r="AI57" s="4"/>
    </row>
    <row r="58" spans="1:35" x14ac:dyDescent="0.25">
      <c r="L58" s="11"/>
      <c r="M58" s="14"/>
      <c r="N58" s="12"/>
      <c r="O58" s="11"/>
      <c r="P58" s="12"/>
      <c r="Q58" s="12"/>
      <c r="R58" s="12"/>
      <c r="S58" s="12"/>
      <c r="T58" s="12"/>
      <c r="U58" s="11"/>
      <c r="V58" s="11"/>
      <c r="Z58" s="2"/>
      <c r="AA58" s="2"/>
      <c r="AB58" s="2"/>
      <c r="AC58" s="2"/>
      <c r="AD58" s="2"/>
      <c r="AE58" s="2"/>
      <c r="AF58" s="2"/>
      <c r="AI58" s="4"/>
    </row>
    <row r="59" spans="1:35" x14ac:dyDescent="0.25">
      <c r="L59" s="11"/>
      <c r="M59" s="11"/>
      <c r="N59" s="12"/>
      <c r="O59" s="11"/>
      <c r="P59" s="12"/>
      <c r="Q59" s="12"/>
      <c r="R59" s="12"/>
      <c r="S59" s="12"/>
      <c r="T59" s="12"/>
      <c r="U59" s="11"/>
      <c r="V59" s="11"/>
      <c r="Z59" s="2"/>
      <c r="AA59" s="2"/>
      <c r="AB59" s="2"/>
      <c r="AC59" s="2"/>
      <c r="AD59" s="2"/>
      <c r="AE59" s="2"/>
      <c r="AF59" s="2"/>
      <c r="AI59" s="4"/>
    </row>
    <row r="60" spans="1:35" ht="48" x14ac:dyDescent="0.25">
      <c r="A60" s="5" t="s">
        <v>0</v>
      </c>
      <c r="B60" s="5" t="s">
        <v>4</v>
      </c>
      <c r="C60" s="5" t="s">
        <v>3</v>
      </c>
      <c r="D60" s="5" t="s">
        <v>2</v>
      </c>
      <c r="E60" s="5" t="s">
        <v>66</v>
      </c>
      <c r="F60" s="5" t="s">
        <v>6</v>
      </c>
      <c r="G60" s="5" t="s">
        <v>66</v>
      </c>
      <c r="H60" s="5" t="s">
        <v>5</v>
      </c>
      <c r="I60" s="5" t="s">
        <v>66</v>
      </c>
      <c r="J60" s="5" t="s">
        <v>70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Z60" s="2"/>
      <c r="AA60" s="2"/>
      <c r="AB60" s="2"/>
      <c r="AC60" s="2"/>
      <c r="AD60" s="2"/>
      <c r="AE60" s="2"/>
      <c r="AF60" s="2"/>
      <c r="AI60" s="4"/>
    </row>
    <row r="61" spans="1:35" x14ac:dyDescent="0.25">
      <c r="A61" s="5" t="s">
        <v>1</v>
      </c>
      <c r="B61" s="5">
        <f t="shared" ref="B61:D84" si="0">B2*$K$2</f>
        <v>1.4153439153439153</v>
      </c>
      <c r="C61" s="5">
        <f t="shared" si="0"/>
        <v>2.8544973544973544</v>
      </c>
      <c r="D61" s="5">
        <f t="shared" si="0"/>
        <v>0.14814814814814814</v>
      </c>
      <c r="E61" s="6" t="s">
        <v>65</v>
      </c>
      <c r="F61" s="5">
        <f t="shared" ref="F61:F84" si="1">F2*$K$2</f>
        <v>0.35978835978835977</v>
      </c>
      <c r="G61" s="6" t="s">
        <v>67</v>
      </c>
      <c r="H61" s="5">
        <f t="shared" ref="H61:H84" si="2">H2*$K$2</f>
        <v>0.36772486772486768</v>
      </c>
      <c r="I61" s="6" t="s">
        <v>68</v>
      </c>
      <c r="J61" s="5">
        <v>3.36124</v>
      </c>
      <c r="K61" s="4"/>
      <c r="L61" s="16"/>
      <c r="M61" s="15"/>
      <c r="N61" s="16"/>
      <c r="O61" s="15"/>
      <c r="P61" s="16"/>
      <c r="Q61" s="15"/>
      <c r="R61" s="16"/>
      <c r="S61" s="15"/>
      <c r="T61" s="16"/>
      <c r="U61" s="15"/>
      <c r="V61" s="15"/>
      <c r="W61" s="10"/>
      <c r="X61" s="10"/>
      <c r="Y61" s="10"/>
      <c r="Z61" s="5"/>
      <c r="AA61" s="2"/>
      <c r="AB61" s="2"/>
      <c r="AC61" s="2"/>
      <c r="AD61" s="2"/>
      <c r="AE61" s="2"/>
      <c r="AF61" s="2"/>
    </row>
    <row r="62" spans="1:35" x14ac:dyDescent="0.25">
      <c r="A62" s="5" t="s">
        <v>7</v>
      </c>
      <c r="B62" s="5">
        <f t="shared" si="0"/>
        <v>1.5476190476190474</v>
      </c>
      <c r="C62" s="5">
        <f t="shared" si="0"/>
        <v>2.7433862433862433</v>
      </c>
      <c r="D62" s="5">
        <f t="shared" si="0"/>
        <v>2.3809523809523808E-2</v>
      </c>
      <c r="E62" s="7" t="s">
        <v>65</v>
      </c>
      <c r="F62" s="5">
        <f t="shared" si="1"/>
        <v>0.20634920634920634</v>
      </c>
      <c r="G62" s="7" t="s">
        <v>65</v>
      </c>
      <c r="H62" s="5">
        <f t="shared" si="2"/>
        <v>0.2857142857142857</v>
      </c>
      <c r="I62" s="8" t="s">
        <v>64</v>
      </c>
      <c r="J62" s="5">
        <v>3.8147500000000001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6"/>
      <c r="X62" s="10"/>
      <c r="Y62" s="10"/>
      <c r="Z62" s="5"/>
      <c r="AA62" s="2"/>
      <c r="AB62" s="2"/>
      <c r="AC62" s="2"/>
      <c r="AD62" s="2"/>
      <c r="AE62" s="2"/>
      <c r="AF62" s="2"/>
      <c r="AH62" s="2"/>
    </row>
    <row r="63" spans="1:35" x14ac:dyDescent="0.25">
      <c r="A63" s="5" t="s">
        <v>11</v>
      </c>
      <c r="B63" s="5">
        <f t="shared" si="0"/>
        <v>1.7010582010582009</v>
      </c>
      <c r="C63" s="5">
        <f t="shared" si="0"/>
        <v>2.8809523809523809</v>
      </c>
      <c r="D63" s="5">
        <f t="shared" si="0"/>
        <v>1.5873015873015872E-2</v>
      </c>
      <c r="E63" s="7" t="s">
        <v>65</v>
      </c>
      <c r="F63" s="5">
        <f t="shared" si="1"/>
        <v>0.12433862433862433</v>
      </c>
      <c r="G63" s="7" t="s">
        <v>65</v>
      </c>
      <c r="H63" s="5">
        <f t="shared" si="2"/>
        <v>0.25661375661375663</v>
      </c>
      <c r="I63" s="8" t="s">
        <v>64</v>
      </c>
      <c r="J63" s="5">
        <v>4.4123400000000004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X63" s="10"/>
      <c r="Y63" s="10"/>
      <c r="Z63" s="5"/>
      <c r="AA63" s="2"/>
      <c r="AB63" s="2"/>
      <c r="AC63" s="2"/>
      <c r="AD63" s="2"/>
      <c r="AE63" s="2"/>
      <c r="AF63" s="2"/>
    </row>
    <row r="64" spans="1:35" x14ac:dyDescent="0.25">
      <c r="A64" s="5" t="s">
        <v>8</v>
      </c>
      <c r="B64" s="5">
        <f t="shared" si="0"/>
        <v>1.4312169312169312</v>
      </c>
      <c r="C64" s="5">
        <f t="shared" si="0"/>
        <v>2.1084656084656084</v>
      </c>
      <c r="D64" s="5">
        <f t="shared" si="0"/>
        <v>4.4973544973544971E-2</v>
      </c>
      <c r="E64" s="7" t="s">
        <v>65</v>
      </c>
      <c r="F64" s="5">
        <f t="shared" si="1"/>
        <v>0.26719576719576721</v>
      </c>
      <c r="G64" s="7" t="s">
        <v>65</v>
      </c>
      <c r="H64" s="5">
        <f t="shared" si="2"/>
        <v>0.49470899470899465</v>
      </c>
      <c r="I64" s="8" t="s">
        <v>69</v>
      </c>
      <c r="J64" s="5">
        <v>3.125489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X64" s="10"/>
      <c r="Y64" s="10"/>
      <c r="Z64" s="5"/>
      <c r="AA64" s="2"/>
      <c r="AB64" s="2"/>
      <c r="AC64" s="2"/>
      <c r="AD64" s="2"/>
      <c r="AE64" s="2"/>
      <c r="AF64" s="2"/>
    </row>
    <row r="65" spans="1:34" x14ac:dyDescent="0.25">
      <c r="A65" s="5" t="s">
        <v>9</v>
      </c>
      <c r="B65" s="5">
        <f t="shared" si="0"/>
        <v>2.6322751322751321</v>
      </c>
      <c r="C65" s="5">
        <f t="shared" si="0"/>
        <v>2.8174603174603172</v>
      </c>
      <c r="D65" s="5">
        <f t="shared" si="0"/>
        <v>0.14550264550264549</v>
      </c>
      <c r="E65" s="7" t="s">
        <v>65</v>
      </c>
      <c r="F65" s="5">
        <f t="shared" si="1"/>
        <v>0</v>
      </c>
      <c r="G65" s="7" t="s">
        <v>65</v>
      </c>
      <c r="H65" s="5">
        <f t="shared" si="2"/>
        <v>3.968253968253968E-2</v>
      </c>
      <c r="I65" s="8" t="s">
        <v>65</v>
      </c>
      <c r="J65" s="5">
        <v>6.2014560000000003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X65" s="10"/>
      <c r="Y65" s="10"/>
      <c r="Z65" s="5"/>
      <c r="AA65" s="2"/>
      <c r="AB65" s="2"/>
      <c r="AC65" s="2"/>
      <c r="AD65" s="2"/>
      <c r="AE65" s="2"/>
      <c r="AF65" s="2"/>
    </row>
    <row r="66" spans="1:34" x14ac:dyDescent="0.25">
      <c r="A66" s="5" t="s">
        <v>10</v>
      </c>
      <c r="B66" s="5">
        <f t="shared" si="0"/>
        <v>2.7222222222222219</v>
      </c>
      <c r="C66" s="5">
        <f t="shared" si="0"/>
        <v>2.9312169312169312</v>
      </c>
      <c r="D66" s="5">
        <f t="shared" si="0"/>
        <v>6.6137566137566134E-2</v>
      </c>
      <c r="E66" s="8" t="s">
        <v>65</v>
      </c>
      <c r="F66" s="5">
        <f t="shared" si="1"/>
        <v>0.21428571428571427</v>
      </c>
      <c r="G66" s="8" t="s">
        <v>65</v>
      </c>
      <c r="H66" s="5">
        <f t="shared" si="2"/>
        <v>0.24338624338624337</v>
      </c>
      <c r="I66" s="8" t="s">
        <v>64</v>
      </c>
      <c r="J66" s="5">
        <v>6.3214649999999999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X66" s="10"/>
      <c r="Y66" s="10"/>
      <c r="Z66" s="5"/>
      <c r="AA66" s="2"/>
      <c r="AB66" s="2"/>
      <c r="AC66" s="2"/>
      <c r="AD66" s="2"/>
      <c r="AE66" s="2"/>
      <c r="AF66" s="2"/>
    </row>
    <row r="67" spans="1:34" x14ac:dyDescent="0.25">
      <c r="A67" s="5" t="s">
        <v>12</v>
      </c>
      <c r="B67" s="5">
        <f t="shared" si="0"/>
        <v>2.5846560846560847</v>
      </c>
      <c r="C67" s="5">
        <f t="shared" si="0"/>
        <v>2.9232804232804233</v>
      </c>
      <c r="D67" s="5">
        <f t="shared" si="0"/>
        <v>6.0846560846560843E-2</v>
      </c>
      <c r="E67" s="8" t="s">
        <v>65</v>
      </c>
      <c r="F67" s="5">
        <f t="shared" si="1"/>
        <v>8.2010582010582006E-2</v>
      </c>
      <c r="G67" s="8" t="s">
        <v>65</v>
      </c>
      <c r="H67" s="5">
        <f t="shared" si="2"/>
        <v>0.14550264550264549</v>
      </c>
      <c r="I67" s="8" t="s">
        <v>65</v>
      </c>
      <c r="J67" s="5">
        <v>5.9723499999999996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6"/>
      <c r="X67" s="10"/>
      <c r="Y67" s="10"/>
      <c r="Z67" s="5"/>
      <c r="AA67" s="2"/>
      <c r="AB67" s="2"/>
      <c r="AC67" s="2"/>
      <c r="AD67" s="2"/>
      <c r="AE67" s="2"/>
      <c r="AF67" s="2"/>
    </row>
    <row r="68" spans="1:34" x14ac:dyDescent="0.25">
      <c r="A68" s="5" t="s">
        <v>13</v>
      </c>
      <c r="B68" s="5">
        <f t="shared" si="0"/>
        <v>2.5846560846560847</v>
      </c>
      <c r="C68" s="5">
        <f t="shared" si="0"/>
        <v>2.8597883597883595</v>
      </c>
      <c r="D68" s="5">
        <f t="shared" si="0"/>
        <v>0.13227513227513227</v>
      </c>
      <c r="E68" s="8" t="s">
        <v>65</v>
      </c>
      <c r="F68" s="5">
        <f t="shared" si="1"/>
        <v>0</v>
      </c>
      <c r="G68" s="8" t="s">
        <v>65</v>
      </c>
      <c r="H68" s="5">
        <f t="shared" si="2"/>
        <v>2.3809523809523808E-2</v>
      </c>
      <c r="I68" s="8" t="s">
        <v>65</v>
      </c>
      <c r="J68" s="5">
        <v>6.7954629999999998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X68" s="10"/>
      <c r="Y68" s="10"/>
      <c r="Z68" s="5"/>
      <c r="AA68" s="2"/>
      <c r="AB68" s="2"/>
      <c r="AC68" s="2"/>
      <c r="AD68" s="2"/>
      <c r="AE68" s="2"/>
      <c r="AF68" s="2"/>
    </row>
    <row r="69" spans="1:34" x14ac:dyDescent="0.25">
      <c r="A69" s="5" t="s">
        <v>14</v>
      </c>
      <c r="B69" s="5">
        <f t="shared" si="0"/>
        <v>2.7222222222222219</v>
      </c>
      <c r="C69" s="5">
        <f t="shared" si="0"/>
        <v>2.8809523809523809</v>
      </c>
      <c r="D69" s="5">
        <f t="shared" si="0"/>
        <v>0.25661375661375663</v>
      </c>
      <c r="E69" s="8" t="s">
        <v>65</v>
      </c>
      <c r="F69" s="5">
        <f t="shared" si="1"/>
        <v>0</v>
      </c>
      <c r="G69" s="8" t="s">
        <v>65</v>
      </c>
      <c r="H69" s="5">
        <f t="shared" si="2"/>
        <v>0.14550264550264549</v>
      </c>
      <c r="I69" s="8" t="s">
        <v>65</v>
      </c>
      <c r="J69" s="5">
        <v>6.8324800000000003</v>
      </c>
      <c r="L69" s="16"/>
      <c r="M69" s="15"/>
      <c r="N69" s="16"/>
      <c r="O69" s="15"/>
      <c r="P69" s="16"/>
      <c r="Q69" s="15"/>
      <c r="R69" s="16"/>
      <c r="S69" s="15"/>
      <c r="T69" s="16"/>
      <c r="U69" s="15"/>
      <c r="V69" s="15"/>
      <c r="X69" s="10"/>
      <c r="Y69" s="10"/>
      <c r="Z69" s="5"/>
      <c r="AA69" s="2"/>
      <c r="AB69" s="2"/>
      <c r="AC69" s="2"/>
      <c r="AD69" s="2"/>
      <c r="AE69" s="2"/>
      <c r="AF69" s="2"/>
    </row>
    <row r="70" spans="1:34" x14ac:dyDescent="0.25">
      <c r="A70" s="5" t="s">
        <v>15</v>
      </c>
      <c r="B70" s="5">
        <f t="shared" si="0"/>
        <v>2.7989417989417986</v>
      </c>
      <c r="C70" s="5">
        <f t="shared" si="0"/>
        <v>2.8095238095238093</v>
      </c>
      <c r="D70" s="5">
        <f t="shared" si="0"/>
        <v>0.1984126984126984</v>
      </c>
      <c r="E70" s="8" t="s">
        <v>65</v>
      </c>
      <c r="F70" s="5">
        <f t="shared" si="1"/>
        <v>0</v>
      </c>
      <c r="G70" s="8" t="s">
        <v>65</v>
      </c>
      <c r="H70" s="5">
        <f t="shared" si="2"/>
        <v>7.9365079365079361E-2</v>
      </c>
      <c r="I70" s="8" t="s">
        <v>65</v>
      </c>
      <c r="J70" s="5">
        <v>6.0821480000000001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X70" s="10"/>
      <c r="Y70" s="10"/>
      <c r="Z70" s="5"/>
      <c r="AA70" s="2"/>
      <c r="AB70" s="2"/>
      <c r="AC70" s="2"/>
      <c r="AD70" s="2"/>
      <c r="AE70" s="2"/>
      <c r="AF70" s="2"/>
    </row>
    <row r="71" spans="1:34" x14ac:dyDescent="0.25">
      <c r="A71" s="5" t="s">
        <v>16</v>
      </c>
      <c r="B71" s="5">
        <f t="shared" si="0"/>
        <v>2.9497354497354498</v>
      </c>
      <c r="C71" s="5">
        <f t="shared" si="0"/>
        <v>2.9338624338624335</v>
      </c>
      <c r="D71" s="5">
        <f t="shared" si="0"/>
        <v>0.15343915343915343</v>
      </c>
      <c r="E71" s="8" t="s">
        <v>65</v>
      </c>
      <c r="F71" s="5">
        <f t="shared" si="1"/>
        <v>0.14814814814814814</v>
      </c>
      <c r="G71" s="8" t="s">
        <v>65</v>
      </c>
      <c r="H71" s="5">
        <f t="shared" si="2"/>
        <v>0.21164021164021163</v>
      </c>
      <c r="I71" s="8" t="s">
        <v>64</v>
      </c>
      <c r="J71" s="5">
        <v>6.3703200000000004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X71" s="10"/>
      <c r="Y71" s="10"/>
      <c r="Z71" s="5"/>
      <c r="AA71" s="2"/>
      <c r="AB71" s="2"/>
      <c r="AC71" s="2"/>
      <c r="AD71" s="2"/>
      <c r="AE71" s="2"/>
      <c r="AF71" s="2"/>
    </row>
    <row r="72" spans="1:34" x14ac:dyDescent="0.25">
      <c r="A72" s="5" t="s">
        <v>17</v>
      </c>
      <c r="B72" s="5">
        <f t="shared" si="0"/>
        <v>2.9312169312169312</v>
      </c>
      <c r="C72" s="5">
        <f t="shared" si="0"/>
        <v>2.833333333333333</v>
      </c>
      <c r="D72" s="5">
        <f t="shared" si="0"/>
        <v>9.5238095238095233E-2</v>
      </c>
      <c r="E72" s="8" t="s">
        <v>65</v>
      </c>
      <c r="F72" s="5">
        <f t="shared" si="1"/>
        <v>0.37037037037037035</v>
      </c>
      <c r="G72" s="8" t="s">
        <v>65</v>
      </c>
      <c r="H72" s="5">
        <f t="shared" si="2"/>
        <v>0.455026455026455</v>
      </c>
      <c r="I72" s="8" t="s">
        <v>69</v>
      </c>
      <c r="J72" s="5">
        <v>6.3789199999999999</v>
      </c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6"/>
      <c r="X72" s="10"/>
      <c r="Y72" s="10"/>
      <c r="Z72" s="5"/>
      <c r="AA72" s="2"/>
      <c r="AB72" s="2"/>
      <c r="AC72" s="2"/>
      <c r="AD72" s="2"/>
      <c r="AE72" s="2"/>
      <c r="AF72" s="2"/>
    </row>
    <row r="73" spans="1:34" x14ac:dyDescent="0.25">
      <c r="A73" s="5" t="s">
        <v>18</v>
      </c>
      <c r="B73" s="5">
        <f t="shared" si="0"/>
        <v>2.2910052910052907</v>
      </c>
      <c r="C73" s="5">
        <f t="shared" si="0"/>
        <v>2.9973544973544972</v>
      </c>
      <c r="D73" s="5">
        <f t="shared" si="0"/>
        <v>0.13492063492063491</v>
      </c>
      <c r="E73" s="8" t="s">
        <v>65</v>
      </c>
      <c r="F73" s="5">
        <f t="shared" si="1"/>
        <v>6.8783068783068779E-2</v>
      </c>
      <c r="G73" s="8" t="s">
        <v>65</v>
      </c>
      <c r="H73" s="5">
        <f t="shared" si="2"/>
        <v>0.13227513227513227</v>
      </c>
      <c r="I73" s="8" t="s">
        <v>65</v>
      </c>
      <c r="J73" s="5">
        <v>6.1846540000000001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X73" s="10"/>
      <c r="Y73" s="10"/>
      <c r="Z73" s="5"/>
      <c r="AA73" s="5"/>
      <c r="AB73" s="5"/>
      <c r="AC73" s="5"/>
      <c r="AD73" s="5"/>
      <c r="AE73" s="5"/>
      <c r="AF73" s="5"/>
      <c r="AG73" s="5"/>
      <c r="AH73" s="5"/>
    </row>
    <row r="74" spans="1:34" x14ac:dyDescent="0.25">
      <c r="A74" s="5" t="s">
        <v>19</v>
      </c>
      <c r="B74" s="5">
        <f t="shared" si="0"/>
        <v>2.0185185185185186</v>
      </c>
      <c r="C74" s="5">
        <f t="shared" si="0"/>
        <v>2.8650793650793651</v>
      </c>
      <c r="D74" s="5">
        <f t="shared" si="0"/>
        <v>0.13492063492063491</v>
      </c>
      <c r="E74" s="8" t="s">
        <v>65</v>
      </c>
      <c r="F74" s="5">
        <f t="shared" si="1"/>
        <v>2.1164021164021163E-2</v>
      </c>
      <c r="G74" s="8" t="s">
        <v>65</v>
      </c>
      <c r="H74" s="5">
        <f t="shared" si="2"/>
        <v>0.10317460317460317</v>
      </c>
      <c r="I74" s="8" t="s">
        <v>65</v>
      </c>
      <c r="J74" s="5">
        <v>5.0234500000000004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X74" s="10"/>
      <c r="Y74" s="10"/>
      <c r="Z74" s="5"/>
      <c r="AA74" s="5"/>
      <c r="AB74" s="5"/>
      <c r="AC74" s="5"/>
      <c r="AD74" s="5"/>
      <c r="AE74" s="5"/>
      <c r="AF74" s="5"/>
      <c r="AG74" s="5"/>
      <c r="AH74" s="5"/>
    </row>
    <row r="75" spans="1:34" x14ac:dyDescent="0.25">
      <c r="A75" s="5" t="s">
        <v>20</v>
      </c>
      <c r="B75" s="5">
        <f t="shared" si="0"/>
        <v>2.0634920634920633</v>
      </c>
      <c r="C75" s="5">
        <f t="shared" si="0"/>
        <v>2.9550264550264549</v>
      </c>
      <c r="D75" s="5">
        <f t="shared" si="0"/>
        <v>0.14550264550264549</v>
      </c>
      <c r="E75" s="8" t="s">
        <v>65</v>
      </c>
      <c r="F75" s="5">
        <f t="shared" si="1"/>
        <v>0</v>
      </c>
      <c r="G75" s="8" t="s">
        <v>65</v>
      </c>
      <c r="H75" s="5">
        <f t="shared" si="2"/>
        <v>0.10846560846560846</v>
      </c>
      <c r="I75" s="8" t="s">
        <v>65</v>
      </c>
      <c r="J75" s="5">
        <v>5.1201470000000002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X75" s="10"/>
      <c r="Y75" s="10"/>
      <c r="Z75" s="5"/>
      <c r="AA75" s="5"/>
      <c r="AB75" s="5"/>
      <c r="AC75" s="5"/>
      <c r="AD75" s="5"/>
      <c r="AE75" s="5"/>
      <c r="AF75" s="5"/>
      <c r="AG75" s="5"/>
      <c r="AH75" s="5"/>
    </row>
    <row r="76" spans="1:34" x14ac:dyDescent="0.25">
      <c r="A76" s="5" t="s">
        <v>21</v>
      </c>
      <c r="B76" s="5">
        <f t="shared" si="0"/>
        <v>2.052910052910053</v>
      </c>
      <c r="C76" s="5">
        <f t="shared" si="0"/>
        <v>2.8624338624338623</v>
      </c>
      <c r="D76" s="5">
        <f t="shared" si="0"/>
        <v>0.1164021164021164</v>
      </c>
      <c r="E76" s="8" t="s">
        <v>65</v>
      </c>
      <c r="F76" s="5">
        <f t="shared" si="1"/>
        <v>2.9100529100529099E-2</v>
      </c>
      <c r="G76" s="8" t="s">
        <v>65</v>
      </c>
      <c r="H76" s="5">
        <f t="shared" si="2"/>
        <v>0.1402116402116402</v>
      </c>
      <c r="I76" s="8" t="s">
        <v>65</v>
      </c>
      <c r="J76" s="5">
        <v>4.9756400000000003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X76" s="10"/>
      <c r="Y76" s="10"/>
      <c r="Z76" s="5"/>
      <c r="AA76" s="5"/>
      <c r="AB76" s="5"/>
      <c r="AC76" s="5"/>
      <c r="AD76" s="5"/>
      <c r="AE76" s="5"/>
      <c r="AF76" s="5"/>
      <c r="AG76" s="5"/>
      <c r="AH76" s="5"/>
    </row>
    <row r="77" spans="1:34" x14ac:dyDescent="0.25">
      <c r="A77" s="5" t="s">
        <v>22</v>
      </c>
      <c r="B77" s="5">
        <f t="shared" si="0"/>
        <v>2.2063492063492061</v>
      </c>
      <c r="C77" s="5">
        <f t="shared" si="0"/>
        <v>2.7830687830687828</v>
      </c>
      <c r="D77" s="5">
        <f t="shared" si="0"/>
        <v>9.7883597883597878E-2</v>
      </c>
      <c r="E77" s="8" t="s">
        <v>65</v>
      </c>
      <c r="F77" s="5">
        <f t="shared" si="1"/>
        <v>0.10582010582010581</v>
      </c>
      <c r="G77" s="8" t="s">
        <v>65</v>
      </c>
      <c r="H77" s="5">
        <f t="shared" si="2"/>
        <v>0.13756613756613756</v>
      </c>
      <c r="I77" s="8" t="s">
        <v>65</v>
      </c>
      <c r="J77" s="5">
        <v>5.4084599999999998</v>
      </c>
      <c r="L77" s="16"/>
      <c r="M77" s="15"/>
      <c r="N77" s="16"/>
      <c r="O77" s="15"/>
      <c r="P77" s="16"/>
      <c r="Q77" s="15"/>
      <c r="R77" s="16"/>
      <c r="S77" s="15"/>
      <c r="T77" s="16"/>
      <c r="U77" s="15"/>
      <c r="V77" s="16"/>
      <c r="X77" s="10"/>
      <c r="Y77" s="10"/>
      <c r="Z77" s="5"/>
      <c r="AA77" s="9"/>
      <c r="AB77" s="5"/>
      <c r="AC77" s="9"/>
      <c r="AD77" s="5"/>
      <c r="AE77" s="9"/>
      <c r="AF77" s="5"/>
      <c r="AG77" s="9"/>
      <c r="AH77" s="5"/>
    </row>
    <row r="78" spans="1:34" x14ac:dyDescent="0.25">
      <c r="A78" s="5" t="s">
        <v>23</v>
      </c>
      <c r="B78" s="5">
        <f t="shared" si="0"/>
        <v>2.0105820105820102</v>
      </c>
      <c r="C78" s="5">
        <f t="shared" si="0"/>
        <v>2.8068783068783065</v>
      </c>
      <c r="D78" s="5">
        <f t="shared" si="0"/>
        <v>2.9100529100529099E-2</v>
      </c>
      <c r="E78" s="8" t="s">
        <v>65</v>
      </c>
      <c r="F78" s="5">
        <f t="shared" si="1"/>
        <v>1.8518518518518517E-2</v>
      </c>
      <c r="G78" s="8" t="s">
        <v>65</v>
      </c>
      <c r="H78" s="5">
        <f t="shared" si="2"/>
        <v>0.10846560846560846</v>
      </c>
      <c r="I78" s="8" t="s">
        <v>65</v>
      </c>
      <c r="J78" s="5">
        <v>4.9546099999999997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X78" s="10"/>
      <c r="Y78" s="10"/>
      <c r="Z78" s="5"/>
      <c r="AA78" s="5"/>
      <c r="AB78" s="5"/>
      <c r="AC78" s="5"/>
      <c r="AD78" s="5"/>
      <c r="AE78" s="5"/>
      <c r="AF78" s="5"/>
      <c r="AG78" s="5"/>
      <c r="AH78" s="5"/>
    </row>
    <row r="79" spans="1:34" x14ac:dyDescent="0.25">
      <c r="A79" s="5" t="s">
        <v>24</v>
      </c>
      <c r="B79" s="5">
        <f t="shared" si="0"/>
        <v>2.0555555555555554</v>
      </c>
      <c r="C79" s="5">
        <f t="shared" si="0"/>
        <v>2.7645502645502642</v>
      </c>
      <c r="D79" s="5">
        <f t="shared" si="0"/>
        <v>2.3809523809523808E-2</v>
      </c>
      <c r="E79" s="8" t="s">
        <v>65</v>
      </c>
      <c r="F79" s="5">
        <f t="shared" si="1"/>
        <v>0.12698412698412698</v>
      </c>
      <c r="G79" s="8" t="s">
        <v>65</v>
      </c>
      <c r="H79" s="5">
        <f t="shared" si="2"/>
        <v>0.18783068783068782</v>
      </c>
      <c r="I79" s="8" t="s">
        <v>64</v>
      </c>
      <c r="J79" s="5">
        <v>5.0463399999999998</v>
      </c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X79" s="10"/>
      <c r="Y79" s="10"/>
      <c r="Z79" s="5"/>
      <c r="AA79" s="5"/>
      <c r="AB79" s="5"/>
      <c r="AC79" s="5"/>
      <c r="AD79" s="5"/>
      <c r="AE79" s="5"/>
      <c r="AF79" s="5"/>
      <c r="AG79" s="5"/>
      <c r="AH79" s="5"/>
    </row>
    <row r="80" spans="1:34" x14ac:dyDescent="0.25">
      <c r="A80" s="5" t="s">
        <v>25</v>
      </c>
      <c r="B80" s="5">
        <f t="shared" si="0"/>
        <v>2.1190476190476191</v>
      </c>
      <c r="C80" s="5">
        <f t="shared" si="0"/>
        <v>2.8703703703703702</v>
      </c>
      <c r="D80" s="5">
        <f t="shared" si="0"/>
        <v>1.5873015873015872E-2</v>
      </c>
      <c r="E80" s="8" t="s">
        <v>65</v>
      </c>
      <c r="F80" s="5">
        <f t="shared" si="1"/>
        <v>9.7883597883597878E-2</v>
      </c>
      <c r="G80" s="8" t="s">
        <v>65</v>
      </c>
      <c r="H80" s="5">
        <f t="shared" si="2"/>
        <v>0.13227513227513227</v>
      </c>
      <c r="I80" s="8" t="s">
        <v>65</v>
      </c>
      <c r="J80" s="5">
        <v>5.2164000000000001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X80" s="10"/>
      <c r="Y80" s="10"/>
      <c r="Z80" s="5"/>
      <c r="AA80" s="5"/>
      <c r="AB80" s="5"/>
      <c r="AC80" s="5"/>
      <c r="AD80" s="5"/>
      <c r="AE80" s="5"/>
      <c r="AF80" s="5"/>
      <c r="AG80" s="5"/>
      <c r="AH80" s="5"/>
    </row>
    <row r="81" spans="1:34" x14ac:dyDescent="0.25">
      <c r="A81" s="5" t="s">
        <v>26</v>
      </c>
      <c r="B81" s="5">
        <f t="shared" si="0"/>
        <v>2.5211640211640209</v>
      </c>
      <c r="C81" s="5">
        <f t="shared" si="0"/>
        <v>2.9576719576719577</v>
      </c>
      <c r="D81" s="5">
        <f t="shared" si="0"/>
        <v>0.10582010582010581</v>
      </c>
      <c r="E81" s="8" t="s">
        <v>65</v>
      </c>
      <c r="F81" s="5">
        <f t="shared" si="1"/>
        <v>2.6455026455026454E-2</v>
      </c>
      <c r="G81" s="8" t="s">
        <v>65</v>
      </c>
      <c r="H81" s="5">
        <f t="shared" si="2"/>
        <v>0.12962962962962962</v>
      </c>
      <c r="I81" s="8" t="s">
        <v>65</v>
      </c>
      <c r="J81" s="5">
        <v>6.1301449999999997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X81" s="10"/>
      <c r="Y81" s="10"/>
      <c r="Z81" s="5"/>
      <c r="AA81" s="5"/>
      <c r="AB81" s="5"/>
      <c r="AC81" s="5"/>
      <c r="AD81" s="5"/>
      <c r="AE81" s="5"/>
      <c r="AF81" s="5"/>
      <c r="AG81" s="5"/>
      <c r="AH81" s="5"/>
    </row>
    <row r="82" spans="1:34" x14ac:dyDescent="0.25">
      <c r="A82" s="5" t="s">
        <v>27</v>
      </c>
      <c r="B82" s="5">
        <f t="shared" si="0"/>
        <v>2.1984126984126982</v>
      </c>
      <c r="C82" s="5">
        <f t="shared" si="0"/>
        <v>2.8862433862433861</v>
      </c>
      <c r="D82" s="5">
        <f t="shared" si="0"/>
        <v>6.6137566137566134E-2</v>
      </c>
      <c r="E82" s="8" t="s">
        <v>65</v>
      </c>
      <c r="F82" s="5">
        <f t="shared" si="1"/>
        <v>9.2592592592592587E-2</v>
      </c>
      <c r="G82" s="8" t="s">
        <v>65</v>
      </c>
      <c r="H82" s="5">
        <f t="shared" si="2"/>
        <v>0.14550264550264549</v>
      </c>
      <c r="I82" s="8" t="s">
        <v>65</v>
      </c>
      <c r="J82" s="5">
        <v>5.3756399999999998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6"/>
      <c r="X82" s="10"/>
      <c r="Y82" s="10"/>
      <c r="Z82" s="5"/>
      <c r="AA82" s="5"/>
      <c r="AB82" s="5"/>
      <c r="AC82" s="5"/>
      <c r="AD82" s="5"/>
      <c r="AE82" s="5"/>
      <c r="AF82" s="5"/>
      <c r="AG82" s="5"/>
      <c r="AH82" s="5"/>
    </row>
    <row r="83" spans="1:34" x14ac:dyDescent="0.25">
      <c r="A83" s="5" t="s">
        <v>28</v>
      </c>
      <c r="B83" s="5">
        <f t="shared" si="0"/>
        <v>2.0264550264550265</v>
      </c>
      <c r="C83" s="5">
        <f t="shared" si="0"/>
        <v>2.8809523809523809</v>
      </c>
      <c r="D83" s="5">
        <f t="shared" si="0"/>
        <v>3.1746031746031744E-2</v>
      </c>
      <c r="E83" s="8" t="s">
        <v>65</v>
      </c>
      <c r="F83" s="5">
        <f t="shared" si="1"/>
        <v>0.15608465608465608</v>
      </c>
      <c r="G83" s="8" t="s">
        <v>65</v>
      </c>
      <c r="H83" s="5">
        <f t="shared" si="2"/>
        <v>0.31746031746031744</v>
      </c>
      <c r="I83" s="8" t="s">
        <v>68</v>
      </c>
      <c r="J83" s="5">
        <v>4.7895399999999997</v>
      </c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X83" s="10"/>
      <c r="Y83" s="10"/>
      <c r="Z83" s="5"/>
      <c r="AA83" s="5"/>
      <c r="AB83" s="5"/>
      <c r="AC83" s="5"/>
      <c r="AD83" s="5"/>
      <c r="AE83" s="5"/>
      <c r="AF83" s="5"/>
      <c r="AG83" s="5"/>
      <c r="AH83" s="5"/>
    </row>
    <row r="84" spans="1:34" x14ac:dyDescent="0.25">
      <c r="A84" s="5" t="s">
        <v>62</v>
      </c>
      <c r="B84" s="5">
        <f t="shared" si="0"/>
        <v>2.6111111111111112</v>
      </c>
      <c r="C84" s="5">
        <f t="shared" si="0"/>
        <v>2.8386243386243386</v>
      </c>
      <c r="D84" s="5">
        <f t="shared" si="0"/>
        <v>4.7619047619047616E-2</v>
      </c>
      <c r="E84" s="8" t="s">
        <v>65</v>
      </c>
      <c r="F84" s="5">
        <f t="shared" si="1"/>
        <v>0.12169312169312169</v>
      </c>
      <c r="G84" s="8" t="s">
        <v>65</v>
      </c>
      <c r="H84" s="5">
        <f t="shared" si="2"/>
        <v>0.16666666666666666</v>
      </c>
      <c r="I84" s="8" t="s">
        <v>64</v>
      </c>
      <c r="J84" s="5">
        <v>4.2614700000000001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X84" s="10"/>
      <c r="Y84" s="10"/>
      <c r="Z84" s="5"/>
      <c r="AA84" s="5"/>
      <c r="AB84" s="5"/>
      <c r="AC84" s="5"/>
      <c r="AD84" s="5"/>
      <c r="AE84" s="5"/>
      <c r="AF84" s="5"/>
      <c r="AG84" s="5"/>
      <c r="AH84" s="5"/>
    </row>
    <row r="85" spans="1:34" x14ac:dyDescent="0.25">
      <c r="A85" s="5" t="s">
        <v>29</v>
      </c>
      <c r="B85" s="5">
        <f t="shared" ref="B85:D116" si="3">B26*$K$27</f>
        <v>2.0661577608142494</v>
      </c>
      <c r="C85" s="5">
        <f t="shared" si="3"/>
        <v>2.7862595419847329</v>
      </c>
      <c r="D85" s="5">
        <f t="shared" si="3"/>
        <v>5.8524173027989825E-2</v>
      </c>
      <c r="E85" s="8" t="s">
        <v>65</v>
      </c>
      <c r="F85" s="5">
        <f t="shared" ref="F85:F116" si="4">F26*$K$27</f>
        <v>5.0890585241730284E-2</v>
      </c>
      <c r="G85" s="8" t="s">
        <v>65</v>
      </c>
      <c r="H85" s="5">
        <f t="shared" ref="H85:H116" si="5">H26*$K$27</f>
        <v>0.15776081424936389</v>
      </c>
      <c r="I85" s="8" t="s">
        <v>64</v>
      </c>
      <c r="J85" s="5">
        <v>5.6351399999999998</v>
      </c>
      <c r="L85" s="16"/>
      <c r="M85" s="15"/>
      <c r="N85" s="16"/>
      <c r="O85" s="15"/>
      <c r="P85" s="16"/>
      <c r="Q85" s="15"/>
      <c r="R85" s="16"/>
      <c r="S85" s="15"/>
      <c r="T85" s="16"/>
      <c r="U85" s="15"/>
      <c r="V85" s="15"/>
      <c r="X85" s="10"/>
      <c r="Y85" s="10"/>
      <c r="Z85" s="5"/>
      <c r="AA85" s="9"/>
      <c r="AB85" s="5"/>
      <c r="AC85" s="9"/>
      <c r="AD85" s="5"/>
      <c r="AE85" s="9"/>
      <c r="AF85" s="5"/>
      <c r="AG85" s="9"/>
      <c r="AH85" s="5"/>
    </row>
    <row r="86" spans="1:34" x14ac:dyDescent="0.25">
      <c r="A86" s="5" t="s">
        <v>30</v>
      </c>
      <c r="B86" s="5">
        <f t="shared" si="3"/>
        <v>2.1806615776081428</v>
      </c>
      <c r="C86" s="5">
        <f t="shared" si="3"/>
        <v>2.8244274809160306</v>
      </c>
      <c r="D86" s="5">
        <f t="shared" si="3"/>
        <v>5.0890585241730284E-2</v>
      </c>
      <c r="E86" s="8" t="s">
        <v>65</v>
      </c>
      <c r="F86" s="5">
        <f t="shared" si="4"/>
        <v>2.5445292620865142E-2</v>
      </c>
      <c r="G86" s="8" t="s">
        <v>65</v>
      </c>
      <c r="H86" s="5">
        <f t="shared" si="5"/>
        <v>0.15521628498727735</v>
      </c>
      <c r="I86" s="8" t="s">
        <v>64</v>
      </c>
      <c r="J86" s="5">
        <v>4.8101459999999996</v>
      </c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X86" s="10"/>
      <c r="Y86" s="10"/>
      <c r="Z86" s="5"/>
      <c r="AA86" s="5"/>
      <c r="AB86" s="5"/>
      <c r="AC86" s="5"/>
      <c r="AD86" s="5"/>
      <c r="AE86" s="5"/>
      <c r="AF86" s="5"/>
      <c r="AG86" s="5"/>
      <c r="AH86" s="5"/>
    </row>
    <row r="87" spans="1:34" x14ac:dyDescent="0.25">
      <c r="A87" s="5" t="s">
        <v>31</v>
      </c>
      <c r="B87" s="5">
        <f t="shared" si="3"/>
        <v>2.0687022900763359</v>
      </c>
      <c r="C87" s="5">
        <f t="shared" si="3"/>
        <v>2.7506361323155217</v>
      </c>
      <c r="D87" s="5">
        <f t="shared" si="3"/>
        <v>9.1603053435114518E-2</v>
      </c>
      <c r="E87" s="8" t="s">
        <v>65</v>
      </c>
      <c r="F87" s="5">
        <f t="shared" si="4"/>
        <v>7.6335877862595422E-2</v>
      </c>
      <c r="G87" s="8" t="s">
        <v>65</v>
      </c>
      <c r="H87" s="5">
        <f t="shared" si="5"/>
        <v>0.18575063613231554</v>
      </c>
      <c r="I87" s="8" t="s">
        <v>64</v>
      </c>
      <c r="J87" s="5">
        <v>4.4501400000000002</v>
      </c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6"/>
      <c r="X87" s="10"/>
      <c r="Y87" s="10"/>
      <c r="Z87" s="5"/>
      <c r="AA87" s="5"/>
      <c r="AB87" s="5"/>
      <c r="AC87" s="5"/>
      <c r="AD87" s="5"/>
      <c r="AE87" s="5"/>
      <c r="AF87" s="5"/>
      <c r="AG87" s="5"/>
      <c r="AH87" s="5"/>
    </row>
    <row r="88" spans="1:34" x14ac:dyDescent="0.25">
      <c r="A88" s="5" t="s">
        <v>32</v>
      </c>
      <c r="B88" s="5">
        <f t="shared" si="3"/>
        <v>1.8447837150127229</v>
      </c>
      <c r="C88" s="5">
        <f t="shared" si="3"/>
        <v>2.8193384223918576</v>
      </c>
      <c r="D88" s="5">
        <f t="shared" si="3"/>
        <v>1.7811704834605598E-2</v>
      </c>
      <c r="E88" s="8" t="s">
        <v>65</v>
      </c>
      <c r="F88" s="5">
        <f t="shared" si="4"/>
        <v>8.6513994910941486E-2</v>
      </c>
      <c r="G88" s="8" t="s">
        <v>65</v>
      </c>
      <c r="H88" s="5">
        <f t="shared" si="5"/>
        <v>0.17811704834605599</v>
      </c>
      <c r="I88" s="8" t="s">
        <v>64</v>
      </c>
      <c r="J88" s="5">
        <v>4.2911999999999999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X88" s="10"/>
      <c r="Y88" s="10"/>
      <c r="Z88" s="5"/>
      <c r="AA88" s="5"/>
      <c r="AB88" s="5"/>
      <c r="AC88" s="5"/>
      <c r="AD88" s="5"/>
      <c r="AE88" s="5"/>
      <c r="AF88" s="5"/>
      <c r="AG88" s="5"/>
      <c r="AH88" s="5"/>
    </row>
    <row r="89" spans="1:34" x14ac:dyDescent="0.25">
      <c r="A89" s="5" t="s">
        <v>33</v>
      </c>
      <c r="B89" s="5">
        <f t="shared" si="3"/>
        <v>2.0305343511450382</v>
      </c>
      <c r="C89" s="5">
        <f t="shared" si="3"/>
        <v>2.7633587786259546</v>
      </c>
      <c r="D89" s="5">
        <f t="shared" si="3"/>
        <v>5.0890585241730284E-2</v>
      </c>
      <c r="E89" s="8" t="s">
        <v>65</v>
      </c>
      <c r="F89" s="5">
        <f t="shared" si="4"/>
        <v>5.0890585241730284E-2</v>
      </c>
      <c r="G89" s="8" t="s">
        <v>65</v>
      </c>
      <c r="H89" s="5">
        <f t="shared" si="5"/>
        <v>0.1603053435114504</v>
      </c>
      <c r="I89" s="8" t="s">
        <v>64</v>
      </c>
      <c r="J89" s="5">
        <v>4.6480399999999999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X89" s="10"/>
      <c r="Y89" s="10"/>
      <c r="Z89" s="5"/>
      <c r="AA89" s="5"/>
      <c r="AB89" s="5"/>
      <c r="AC89" s="5"/>
      <c r="AD89" s="5"/>
      <c r="AE89" s="5"/>
      <c r="AF89" s="5"/>
      <c r="AG89" s="5"/>
      <c r="AH89" s="5"/>
    </row>
    <row r="90" spans="1:34" x14ac:dyDescent="0.25">
      <c r="A90" s="5" t="s">
        <v>34</v>
      </c>
      <c r="B90" s="5">
        <f t="shared" si="3"/>
        <v>1.4274809160305344</v>
      </c>
      <c r="C90" s="5">
        <f t="shared" si="3"/>
        <v>2.6819338422391859</v>
      </c>
      <c r="D90" s="5">
        <f t="shared" si="3"/>
        <v>1.2722646310432571E-2</v>
      </c>
      <c r="E90" s="8" t="s">
        <v>65</v>
      </c>
      <c r="F90" s="5">
        <f t="shared" si="4"/>
        <v>0.12213740458015268</v>
      </c>
      <c r="G90" s="8" t="s">
        <v>65</v>
      </c>
      <c r="H90" s="5">
        <f t="shared" si="5"/>
        <v>0.23155216284987279</v>
      </c>
      <c r="I90" s="8" t="s">
        <v>64</v>
      </c>
      <c r="J90" s="5">
        <v>3.8716499999999998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X90" s="10"/>
      <c r="Y90" s="10"/>
      <c r="Z90" s="5"/>
      <c r="AA90" s="5"/>
      <c r="AB90" s="5"/>
      <c r="AC90" s="5"/>
      <c r="AD90" s="5"/>
      <c r="AE90" s="5"/>
      <c r="AF90" s="5"/>
      <c r="AG90" s="5"/>
      <c r="AH90" s="5"/>
    </row>
    <row r="91" spans="1:34" x14ac:dyDescent="0.25">
      <c r="A91" s="5" t="s">
        <v>35</v>
      </c>
      <c r="B91" s="5">
        <f t="shared" si="3"/>
        <v>1.6463104325699747</v>
      </c>
      <c r="C91" s="5">
        <f t="shared" si="3"/>
        <v>2.8015267175572522</v>
      </c>
      <c r="D91" s="5">
        <f t="shared" si="3"/>
        <v>0.10178117048346057</v>
      </c>
      <c r="E91" s="8" t="s">
        <v>65</v>
      </c>
      <c r="F91" s="5">
        <f t="shared" si="4"/>
        <v>0.19083969465648856</v>
      </c>
      <c r="G91" s="8" t="s">
        <v>65</v>
      </c>
      <c r="H91" s="5">
        <f t="shared" si="5"/>
        <v>0.20865139949109415</v>
      </c>
      <c r="I91" s="8" t="s">
        <v>64</v>
      </c>
      <c r="J91" s="5">
        <v>4.0812299999999997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X91" s="10"/>
      <c r="Y91" s="10"/>
      <c r="Z91" s="5"/>
      <c r="AA91" s="5"/>
      <c r="AB91" s="5"/>
      <c r="AC91" s="5"/>
      <c r="AD91" s="5"/>
      <c r="AE91" s="5"/>
      <c r="AF91" s="5"/>
      <c r="AG91" s="5"/>
      <c r="AH91" s="5"/>
    </row>
    <row r="92" spans="1:34" x14ac:dyDescent="0.25">
      <c r="A92" s="5" t="s">
        <v>36</v>
      </c>
      <c r="B92" s="5">
        <f t="shared" si="3"/>
        <v>1.9821882951653946</v>
      </c>
      <c r="C92" s="5">
        <f t="shared" si="3"/>
        <v>2.8625954198473282</v>
      </c>
      <c r="D92" s="5">
        <f t="shared" si="3"/>
        <v>0.10941475826972011</v>
      </c>
      <c r="E92" s="8" t="s">
        <v>65</v>
      </c>
      <c r="F92" s="5">
        <f t="shared" si="4"/>
        <v>0.15521628498727735</v>
      </c>
      <c r="G92" s="8" t="s">
        <v>65</v>
      </c>
      <c r="H92" s="5">
        <f t="shared" si="5"/>
        <v>0.17811704834605599</v>
      </c>
      <c r="I92" s="8" t="s">
        <v>64</v>
      </c>
      <c r="J92" s="5">
        <v>4.0776399999999997</v>
      </c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6"/>
      <c r="X92" s="10"/>
      <c r="Y92" s="10"/>
      <c r="Z92" s="5"/>
      <c r="AA92" s="5"/>
      <c r="AB92" s="5"/>
      <c r="AC92" s="5"/>
      <c r="AD92" s="5"/>
      <c r="AE92" s="5"/>
      <c r="AF92" s="5"/>
      <c r="AG92" s="5"/>
      <c r="AH92" s="5"/>
    </row>
    <row r="93" spans="1:34" x14ac:dyDescent="0.25">
      <c r="A93" s="5" t="s">
        <v>37</v>
      </c>
      <c r="B93" s="5">
        <f t="shared" si="3"/>
        <v>1.7328244274809161</v>
      </c>
      <c r="C93" s="5">
        <f t="shared" si="3"/>
        <v>2.8753180661577611</v>
      </c>
      <c r="D93" s="5">
        <f t="shared" si="3"/>
        <v>3.053435114503817E-2</v>
      </c>
      <c r="E93" s="8" t="s">
        <v>65</v>
      </c>
      <c r="F93" s="5">
        <f t="shared" si="4"/>
        <v>4.3256997455470743E-2</v>
      </c>
      <c r="G93" s="8" t="s">
        <v>65</v>
      </c>
      <c r="H93" s="5">
        <f t="shared" si="5"/>
        <v>0.12977099236641224</v>
      </c>
      <c r="I93" s="8" t="s">
        <v>65</v>
      </c>
      <c r="J93" s="5">
        <v>3.9910399999999999</v>
      </c>
      <c r="L93" s="16"/>
      <c r="M93" s="15"/>
      <c r="N93" s="16"/>
      <c r="O93" s="15"/>
      <c r="P93" s="16"/>
      <c r="Q93" s="15"/>
      <c r="R93" s="16"/>
      <c r="S93" s="15"/>
      <c r="T93" s="16"/>
      <c r="U93" s="15"/>
      <c r="V93" s="15"/>
      <c r="X93" s="10"/>
      <c r="Y93" s="10"/>
      <c r="Z93" s="5"/>
      <c r="AA93" s="9"/>
      <c r="AB93" s="5"/>
      <c r="AC93" s="9"/>
      <c r="AD93" s="5"/>
      <c r="AE93" s="9"/>
      <c r="AF93" s="5"/>
      <c r="AG93" s="9"/>
      <c r="AH93" s="5"/>
    </row>
    <row r="94" spans="1:34" x14ac:dyDescent="0.25">
      <c r="A94" s="5" t="s">
        <v>38</v>
      </c>
      <c r="B94" s="5">
        <f t="shared" si="3"/>
        <v>1.6259541984732826</v>
      </c>
      <c r="C94" s="5">
        <f t="shared" si="3"/>
        <v>2.7608142493638681</v>
      </c>
      <c r="D94" s="5">
        <f t="shared" si="3"/>
        <v>8.3969465648854963E-2</v>
      </c>
      <c r="E94" s="8" t="s">
        <v>65</v>
      </c>
      <c r="F94" s="5">
        <f t="shared" si="4"/>
        <v>0.11195928753180662</v>
      </c>
      <c r="G94" s="8" t="s">
        <v>65</v>
      </c>
      <c r="H94" s="5">
        <f t="shared" si="5"/>
        <v>0.18829516539440205</v>
      </c>
      <c r="I94" s="8" t="s">
        <v>64</v>
      </c>
      <c r="J94" s="5">
        <v>3.61504</v>
      </c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X94" s="10"/>
      <c r="Y94" s="10"/>
      <c r="Z94" s="5"/>
      <c r="AA94" s="5"/>
      <c r="AB94" s="5"/>
      <c r="AC94" s="5"/>
      <c r="AD94" s="5"/>
      <c r="AE94" s="5"/>
      <c r="AF94" s="5"/>
      <c r="AG94" s="5"/>
      <c r="AH94" s="5"/>
    </row>
    <row r="95" spans="1:34" x14ac:dyDescent="0.25">
      <c r="A95" s="5" t="s">
        <v>39</v>
      </c>
      <c r="B95" s="5">
        <f t="shared" si="3"/>
        <v>1.5521628498727738</v>
      </c>
      <c r="C95" s="5">
        <f t="shared" si="3"/>
        <v>2.829516539440204</v>
      </c>
      <c r="D95" s="5">
        <f t="shared" si="3"/>
        <v>0.18829516539440205</v>
      </c>
      <c r="E95" s="8" t="s">
        <v>65</v>
      </c>
      <c r="F95" s="5">
        <f t="shared" si="4"/>
        <v>8.9058524173027995E-2</v>
      </c>
      <c r="G95" s="8" t="s">
        <v>65</v>
      </c>
      <c r="H95" s="5">
        <f t="shared" si="5"/>
        <v>0.19083969465648856</v>
      </c>
      <c r="I95" s="8" t="s">
        <v>64</v>
      </c>
      <c r="J95" s="5">
        <v>3.53104</v>
      </c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X95" s="10"/>
      <c r="Y95" s="10"/>
      <c r="Z95" s="5"/>
      <c r="AA95" s="5"/>
      <c r="AB95" s="5"/>
      <c r="AC95" s="5"/>
      <c r="AD95" s="5"/>
      <c r="AE95" s="5"/>
      <c r="AF95" s="5"/>
      <c r="AG95" s="5"/>
      <c r="AH95" s="5"/>
    </row>
    <row r="96" spans="1:34" x14ac:dyDescent="0.25">
      <c r="A96" s="5" t="s">
        <v>40</v>
      </c>
      <c r="B96" s="5">
        <f t="shared" si="3"/>
        <v>1.608142493638677</v>
      </c>
      <c r="C96" s="5">
        <f t="shared" si="3"/>
        <v>2.8498727735368958</v>
      </c>
      <c r="D96" s="5">
        <f t="shared" si="3"/>
        <v>0.22391857506361323</v>
      </c>
      <c r="E96" s="8" t="s">
        <v>65</v>
      </c>
      <c r="F96" s="5">
        <f t="shared" si="4"/>
        <v>8.6513994910941486E-2</v>
      </c>
      <c r="G96" s="8" t="s">
        <v>65</v>
      </c>
      <c r="H96" s="5">
        <f t="shared" si="5"/>
        <v>0.17048346055979646</v>
      </c>
      <c r="I96" s="8" t="s">
        <v>64</v>
      </c>
      <c r="J96" s="5">
        <v>3.4874999999999998</v>
      </c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X96" s="10"/>
      <c r="Y96" s="10"/>
      <c r="Z96" s="5"/>
      <c r="AA96" s="5"/>
      <c r="AB96" s="5"/>
      <c r="AC96" s="5"/>
      <c r="AD96" s="5"/>
      <c r="AE96" s="5"/>
      <c r="AF96" s="5"/>
      <c r="AG96" s="5"/>
      <c r="AH96" s="5"/>
    </row>
    <row r="97" spans="1:34" x14ac:dyDescent="0.25">
      <c r="A97" s="5" t="s">
        <v>59</v>
      </c>
      <c r="B97" s="5">
        <f t="shared" si="3"/>
        <v>1.4758269720101782</v>
      </c>
      <c r="C97" s="5">
        <f t="shared" si="3"/>
        <v>2.7353689567430028</v>
      </c>
      <c r="D97" s="5">
        <f t="shared" si="3"/>
        <v>5.8524173027989825E-2</v>
      </c>
      <c r="E97" s="8" t="s">
        <v>65</v>
      </c>
      <c r="F97" s="5">
        <f t="shared" si="4"/>
        <v>0.22646310432569977</v>
      </c>
      <c r="G97" s="8" t="s">
        <v>65</v>
      </c>
      <c r="H97" s="5">
        <f t="shared" si="5"/>
        <v>0.28498727735368956</v>
      </c>
      <c r="I97" s="8" t="s">
        <v>64</v>
      </c>
      <c r="J97" s="5">
        <v>3.7753100000000002</v>
      </c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6"/>
      <c r="X97" s="10"/>
      <c r="Y97" s="10"/>
      <c r="Z97" s="5"/>
      <c r="AA97" s="5"/>
      <c r="AB97" s="5"/>
      <c r="AC97" s="5"/>
      <c r="AD97" s="5"/>
      <c r="AE97" s="5"/>
      <c r="AF97" s="5"/>
      <c r="AG97" s="5"/>
      <c r="AH97" s="5"/>
    </row>
    <row r="98" spans="1:34" x14ac:dyDescent="0.25">
      <c r="A98" s="5" t="s">
        <v>41</v>
      </c>
      <c r="B98" s="5">
        <f t="shared" si="3"/>
        <v>1.5038167938931299</v>
      </c>
      <c r="C98" s="5">
        <f t="shared" si="3"/>
        <v>2.7048346055979646</v>
      </c>
      <c r="D98" s="5">
        <f t="shared" si="3"/>
        <v>5.0890585241730284E-2</v>
      </c>
      <c r="E98" s="8" t="s">
        <v>65</v>
      </c>
      <c r="F98" s="5">
        <f t="shared" si="4"/>
        <v>9.1603053435114518E-2</v>
      </c>
      <c r="G98" s="8" t="s">
        <v>65</v>
      </c>
      <c r="H98" s="5">
        <f t="shared" si="5"/>
        <v>0.2137404580152672</v>
      </c>
      <c r="I98" s="8" t="s">
        <v>64</v>
      </c>
      <c r="J98" s="5">
        <v>3.028</v>
      </c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X98" s="10"/>
      <c r="Y98" s="10"/>
      <c r="Z98" s="5"/>
      <c r="AA98" s="5"/>
      <c r="AB98" s="5"/>
      <c r="AC98" s="5"/>
      <c r="AD98" s="5"/>
      <c r="AE98" s="5"/>
      <c r="AF98" s="5"/>
      <c r="AG98" s="5"/>
      <c r="AH98" s="5"/>
    </row>
    <row r="99" spans="1:34" x14ac:dyDescent="0.25">
      <c r="A99" s="5" t="s">
        <v>42</v>
      </c>
      <c r="B99" s="5">
        <f t="shared" si="3"/>
        <v>1.5877862595419849</v>
      </c>
      <c r="C99" s="5">
        <f t="shared" si="3"/>
        <v>2.7608142493638681</v>
      </c>
      <c r="D99" s="5">
        <f t="shared" si="3"/>
        <v>0.15012722646310434</v>
      </c>
      <c r="E99" s="8" t="s">
        <v>65</v>
      </c>
      <c r="F99" s="5">
        <f t="shared" si="4"/>
        <v>0</v>
      </c>
      <c r="G99" s="8" t="s">
        <v>65</v>
      </c>
      <c r="H99" s="5">
        <f t="shared" si="5"/>
        <v>5.0890585241730284E-2</v>
      </c>
      <c r="I99" s="8" t="s">
        <v>65</v>
      </c>
      <c r="J99" s="5">
        <v>3.0924299999999998</v>
      </c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X99" s="10"/>
      <c r="Y99" s="10"/>
      <c r="Z99" s="5"/>
      <c r="AA99" s="5"/>
      <c r="AB99" s="5"/>
      <c r="AC99" s="5"/>
      <c r="AD99" s="5"/>
      <c r="AE99" s="5"/>
      <c r="AF99" s="5"/>
      <c r="AG99" s="5"/>
      <c r="AH99" s="5"/>
    </row>
    <row r="100" spans="1:34" x14ac:dyDescent="0.25">
      <c r="A100" s="5" t="s">
        <v>43</v>
      </c>
      <c r="B100" s="5">
        <f t="shared" si="3"/>
        <v>1.5776081424936388</v>
      </c>
      <c r="C100" s="5">
        <f t="shared" si="3"/>
        <v>2.829516539440204</v>
      </c>
      <c r="D100" s="5">
        <f t="shared" si="3"/>
        <v>0.21119592875318069</v>
      </c>
      <c r="E100" s="8" t="s">
        <v>65</v>
      </c>
      <c r="F100" s="5">
        <f t="shared" si="4"/>
        <v>0</v>
      </c>
      <c r="G100" s="8" t="s">
        <v>65</v>
      </c>
      <c r="H100" s="5">
        <f t="shared" si="5"/>
        <v>8.3969465648854963E-2</v>
      </c>
      <c r="I100" s="8" t="s">
        <v>65</v>
      </c>
      <c r="J100" s="5">
        <v>3.0479039999999999</v>
      </c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X100" s="10"/>
      <c r="Y100" s="10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x14ac:dyDescent="0.25">
      <c r="A101" s="5" t="s">
        <v>44</v>
      </c>
      <c r="B101" s="5">
        <f t="shared" si="3"/>
        <v>2.1501272264631046</v>
      </c>
      <c r="C101" s="5">
        <f t="shared" si="3"/>
        <v>2.6539440203562341</v>
      </c>
      <c r="D101" s="5">
        <f t="shared" si="3"/>
        <v>0</v>
      </c>
      <c r="E101" s="8" t="s">
        <v>65</v>
      </c>
      <c r="F101" s="5">
        <f t="shared" si="4"/>
        <v>0</v>
      </c>
      <c r="G101" s="8" t="s">
        <v>65</v>
      </c>
      <c r="H101" s="5">
        <f t="shared" si="5"/>
        <v>6.106870229007634E-2</v>
      </c>
      <c r="I101" s="8" t="s">
        <v>65</v>
      </c>
      <c r="J101" s="5">
        <v>5.3910400000000003</v>
      </c>
      <c r="L101" s="16"/>
      <c r="M101" s="15"/>
      <c r="N101" s="16"/>
      <c r="O101" s="15"/>
      <c r="P101" s="16"/>
      <c r="Q101" s="15"/>
      <c r="R101" s="16"/>
      <c r="S101" s="15"/>
      <c r="T101" s="16"/>
      <c r="U101" s="15"/>
      <c r="V101" s="15"/>
      <c r="X101" s="10"/>
      <c r="Y101" s="10"/>
      <c r="Z101" s="5"/>
      <c r="AA101" s="9"/>
      <c r="AB101" s="5"/>
      <c r="AC101" s="9"/>
      <c r="AD101" s="5"/>
      <c r="AE101" s="9"/>
      <c r="AF101" s="5"/>
      <c r="AG101" s="9"/>
      <c r="AH101" s="5"/>
    </row>
    <row r="102" spans="1:34" x14ac:dyDescent="0.25">
      <c r="A102" s="5" t="s">
        <v>45</v>
      </c>
      <c r="B102" s="5">
        <f t="shared" si="3"/>
        <v>1.7964376590330791</v>
      </c>
      <c r="C102" s="5">
        <f t="shared" si="3"/>
        <v>2.6946564885496187</v>
      </c>
      <c r="D102" s="5">
        <f t="shared" si="3"/>
        <v>7.6335877862595426E-3</v>
      </c>
      <c r="E102" s="8" t="s">
        <v>65</v>
      </c>
      <c r="F102" s="5">
        <f t="shared" si="4"/>
        <v>3.3078880407124686E-2</v>
      </c>
      <c r="G102" s="8" t="s">
        <v>65</v>
      </c>
      <c r="H102" s="5">
        <f t="shared" si="5"/>
        <v>0.14249363867684478</v>
      </c>
      <c r="I102" s="8" t="s">
        <v>65</v>
      </c>
      <c r="J102" s="5">
        <v>3.891</v>
      </c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6"/>
      <c r="X102" s="10"/>
      <c r="Y102" s="10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x14ac:dyDescent="0.25">
      <c r="A103" s="5" t="s">
        <v>46</v>
      </c>
      <c r="B103" s="5">
        <f t="shared" si="3"/>
        <v>1.6412213740458017</v>
      </c>
      <c r="C103" s="5">
        <f t="shared" si="3"/>
        <v>2.7455470737913488</v>
      </c>
      <c r="D103" s="5">
        <f t="shared" si="3"/>
        <v>1.5267175572519085E-2</v>
      </c>
      <c r="E103" s="8" t="s">
        <v>65</v>
      </c>
      <c r="F103" s="5">
        <f t="shared" si="4"/>
        <v>9.9236641221374058E-2</v>
      </c>
      <c r="G103" s="8" t="s">
        <v>65</v>
      </c>
      <c r="H103" s="5">
        <f t="shared" si="5"/>
        <v>0.14249363867684478</v>
      </c>
      <c r="I103" s="8" t="s">
        <v>65</v>
      </c>
      <c r="J103" s="5">
        <v>3.5506799999999998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X103" s="10"/>
      <c r="Y103" s="10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x14ac:dyDescent="0.25">
      <c r="A104" s="5" t="s">
        <v>47</v>
      </c>
      <c r="B104" s="5">
        <f t="shared" si="3"/>
        <v>1.5139949109414759</v>
      </c>
      <c r="C104" s="5">
        <f t="shared" si="3"/>
        <v>2.8244274809160306</v>
      </c>
      <c r="D104" s="5">
        <f t="shared" si="3"/>
        <v>0.12977099236641224</v>
      </c>
      <c r="E104" s="8" t="s">
        <v>65</v>
      </c>
      <c r="F104" s="5">
        <f t="shared" si="4"/>
        <v>2.2900763358778629E-2</v>
      </c>
      <c r="G104" s="8" t="s">
        <v>65</v>
      </c>
      <c r="H104" s="5">
        <f t="shared" si="5"/>
        <v>9.1603053435114518E-2</v>
      </c>
      <c r="I104" s="8" t="s">
        <v>65</v>
      </c>
      <c r="J104" s="5">
        <v>3.6416499999999998</v>
      </c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X104" s="10"/>
      <c r="Y104" s="10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x14ac:dyDescent="0.25">
      <c r="A105" s="5" t="s">
        <v>63</v>
      </c>
      <c r="B105" s="5">
        <f t="shared" si="3"/>
        <v>1.7302798982188297</v>
      </c>
      <c r="C105" s="5">
        <f t="shared" si="3"/>
        <v>2.7455470737913488</v>
      </c>
      <c r="D105" s="5">
        <f t="shared" si="3"/>
        <v>0</v>
      </c>
      <c r="E105" s="8" t="s">
        <v>65</v>
      </c>
      <c r="F105" s="5">
        <f t="shared" si="4"/>
        <v>0</v>
      </c>
      <c r="G105" s="8" t="s">
        <v>65</v>
      </c>
      <c r="H105" s="5">
        <f t="shared" si="5"/>
        <v>6.3613231552162849E-2</v>
      </c>
      <c r="I105" s="8" t="s">
        <v>65</v>
      </c>
      <c r="J105" s="5">
        <v>3.8809999999999998</v>
      </c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X105" s="10"/>
      <c r="Y105" s="10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x14ac:dyDescent="0.25">
      <c r="A106" s="5" t="s">
        <v>48</v>
      </c>
      <c r="B106" s="5">
        <f t="shared" si="3"/>
        <v>1.5674300254452926</v>
      </c>
      <c r="C106" s="5">
        <f t="shared" si="3"/>
        <v>2.8040712468193387</v>
      </c>
      <c r="D106" s="5">
        <f t="shared" si="3"/>
        <v>0</v>
      </c>
      <c r="E106" s="8" t="s">
        <v>65</v>
      </c>
      <c r="F106" s="5">
        <f t="shared" si="4"/>
        <v>5.0890585241730284E-2</v>
      </c>
      <c r="G106" s="8" t="s">
        <v>65</v>
      </c>
      <c r="H106" s="5">
        <f t="shared" si="5"/>
        <v>7.6335877862595422E-2</v>
      </c>
      <c r="I106" s="8" t="s">
        <v>65</v>
      </c>
      <c r="J106" s="5">
        <v>3.5014599999999998</v>
      </c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X106" s="10"/>
      <c r="Y106" s="10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x14ac:dyDescent="0.25">
      <c r="A107" s="5" t="s">
        <v>49</v>
      </c>
      <c r="B107" s="5">
        <f t="shared" si="3"/>
        <v>1.5699745547073793</v>
      </c>
      <c r="C107" s="5">
        <f t="shared" si="3"/>
        <v>2.8117048346055982</v>
      </c>
      <c r="D107" s="5">
        <f t="shared" si="3"/>
        <v>1.7811704834605598E-2</v>
      </c>
      <c r="E107" s="8" t="s">
        <v>65</v>
      </c>
      <c r="F107" s="5">
        <f t="shared" si="4"/>
        <v>5.8524173027989825E-2</v>
      </c>
      <c r="G107" s="8" t="s">
        <v>65</v>
      </c>
      <c r="H107" s="5">
        <f t="shared" si="5"/>
        <v>0.10432569974554708</v>
      </c>
      <c r="I107" s="8" t="s">
        <v>65</v>
      </c>
      <c r="J107" s="5">
        <v>3.53904</v>
      </c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6"/>
      <c r="X107" s="10"/>
      <c r="Y107" s="10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x14ac:dyDescent="0.25">
      <c r="A108" s="5" t="s">
        <v>50</v>
      </c>
      <c r="B108" s="5">
        <f t="shared" si="3"/>
        <v>1.5216284987277355</v>
      </c>
      <c r="C108" s="5">
        <f t="shared" si="3"/>
        <v>2.7251908396946565</v>
      </c>
      <c r="D108" s="5">
        <f t="shared" si="3"/>
        <v>0.1068702290076336</v>
      </c>
      <c r="E108" s="8" t="s">
        <v>65</v>
      </c>
      <c r="F108" s="5">
        <f t="shared" si="4"/>
        <v>6.3613231552162849E-2</v>
      </c>
      <c r="G108" s="8" t="s">
        <v>65</v>
      </c>
      <c r="H108" s="5">
        <f t="shared" si="5"/>
        <v>0.13740458015267176</v>
      </c>
      <c r="I108" s="8" t="s">
        <v>65</v>
      </c>
      <c r="J108" s="5">
        <v>3.3301500000000002</v>
      </c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X108" s="10"/>
      <c r="Y108" s="10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x14ac:dyDescent="0.25">
      <c r="A109" s="5" t="s">
        <v>51</v>
      </c>
      <c r="B109" s="5">
        <f t="shared" si="3"/>
        <v>1.7073791348600511</v>
      </c>
      <c r="C109" s="5">
        <f t="shared" si="3"/>
        <v>2.8575063613231553</v>
      </c>
      <c r="D109" s="5">
        <f t="shared" si="3"/>
        <v>0.18575063613231554</v>
      </c>
      <c r="E109" s="8" t="s">
        <v>65</v>
      </c>
      <c r="F109" s="5">
        <f t="shared" si="4"/>
        <v>3.3078880407124686E-2</v>
      </c>
      <c r="G109" s="8" t="s">
        <v>65</v>
      </c>
      <c r="H109" s="5">
        <f t="shared" si="5"/>
        <v>5.5979643765903309E-2</v>
      </c>
      <c r="I109" s="8" t="s">
        <v>65</v>
      </c>
      <c r="J109" s="5">
        <v>3.2214</v>
      </c>
      <c r="L109" s="16"/>
      <c r="M109" s="15"/>
      <c r="N109" s="16"/>
      <c r="O109" s="15"/>
      <c r="P109" s="16"/>
      <c r="Q109" s="15"/>
      <c r="R109" s="16"/>
      <c r="S109" s="15"/>
      <c r="T109" s="16"/>
      <c r="U109" s="15"/>
      <c r="V109" s="15"/>
      <c r="X109" s="10"/>
      <c r="Y109" s="10"/>
      <c r="Z109" s="5"/>
      <c r="AA109" s="9"/>
      <c r="AB109" s="5"/>
      <c r="AC109" s="9"/>
      <c r="AD109" s="5"/>
      <c r="AE109" s="9"/>
      <c r="AF109" s="5"/>
      <c r="AG109" s="9"/>
      <c r="AH109" s="5"/>
    </row>
    <row r="110" spans="1:34" x14ac:dyDescent="0.25">
      <c r="A110" s="5" t="s">
        <v>52</v>
      </c>
      <c r="B110" s="5">
        <f t="shared" si="3"/>
        <v>1.5699745547073793</v>
      </c>
      <c r="C110" s="5">
        <f t="shared" si="3"/>
        <v>2.8651399491094152</v>
      </c>
      <c r="D110" s="5">
        <f t="shared" si="3"/>
        <v>4.3256997455470743E-2</v>
      </c>
      <c r="E110" s="8" t="s">
        <v>65</v>
      </c>
      <c r="F110" s="5">
        <f t="shared" si="4"/>
        <v>4.3256997455470743E-2</v>
      </c>
      <c r="G110" s="8" t="s">
        <v>65</v>
      </c>
      <c r="H110" s="5">
        <f t="shared" si="5"/>
        <v>0.11450381679389314</v>
      </c>
      <c r="I110" s="8" t="s">
        <v>65</v>
      </c>
      <c r="J110" s="5">
        <v>3.1412300000000002</v>
      </c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X110" s="10"/>
      <c r="Y110" s="10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x14ac:dyDescent="0.25">
      <c r="A111" s="5" t="s">
        <v>53</v>
      </c>
      <c r="B111" s="5">
        <f t="shared" si="3"/>
        <v>1.7837150127226464</v>
      </c>
      <c r="C111" s="5">
        <f t="shared" si="3"/>
        <v>2.829516539440204</v>
      </c>
      <c r="D111" s="5">
        <f t="shared" si="3"/>
        <v>7.6335877862595426E-3</v>
      </c>
      <c r="E111" s="8" t="s">
        <v>65</v>
      </c>
      <c r="F111" s="5">
        <f t="shared" si="4"/>
        <v>5.0890585241730284E-2</v>
      </c>
      <c r="G111" s="8" t="s">
        <v>65</v>
      </c>
      <c r="H111" s="5">
        <f t="shared" si="5"/>
        <v>8.1424936386768454E-2</v>
      </c>
      <c r="I111" s="8" t="s">
        <v>65</v>
      </c>
      <c r="J111" s="5">
        <v>3.3804500000000002</v>
      </c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X111" s="10"/>
      <c r="Y111" s="10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x14ac:dyDescent="0.25">
      <c r="A112" s="5" t="s">
        <v>54</v>
      </c>
      <c r="B112" s="5">
        <f t="shared" si="3"/>
        <v>1.6743002544529264</v>
      </c>
      <c r="C112" s="5">
        <f t="shared" si="3"/>
        <v>2.8218829516539441</v>
      </c>
      <c r="D112" s="5">
        <f t="shared" si="3"/>
        <v>3.8167938931297711E-2</v>
      </c>
      <c r="E112" s="8" t="s">
        <v>65</v>
      </c>
      <c r="F112" s="5">
        <f t="shared" si="4"/>
        <v>2.0356234096692113E-2</v>
      </c>
      <c r="G112" s="8" t="s">
        <v>65</v>
      </c>
      <c r="H112" s="5">
        <f t="shared" si="5"/>
        <v>8.3969465648854963E-2</v>
      </c>
      <c r="I112" s="8" t="s">
        <v>65</v>
      </c>
      <c r="J112" s="5">
        <v>3.4015399999999998</v>
      </c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6"/>
      <c r="X112" s="10"/>
      <c r="Y112" s="10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x14ac:dyDescent="0.25">
      <c r="A113" s="5" t="s">
        <v>55</v>
      </c>
      <c r="B113" s="5">
        <f t="shared" si="3"/>
        <v>2.3129770992366412</v>
      </c>
      <c r="C113" s="5">
        <f t="shared" si="3"/>
        <v>2.8346055979643769</v>
      </c>
      <c r="D113" s="5">
        <f t="shared" si="3"/>
        <v>0</v>
      </c>
      <c r="E113" s="8" t="s">
        <v>65</v>
      </c>
      <c r="F113" s="5">
        <f t="shared" si="4"/>
        <v>4.5801526717557259E-2</v>
      </c>
      <c r="G113" s="8" t="s">
        <v>65</v>
      </c>
      <c r="H113" s="5">
        <f t="shared" si="5"/>
        <v>0.1603053435114504</v>
      </c>
      <c r="I113" s="8" t="s">
        <v>64</v>
      </c>
      <c r="J113" s="5">
        <v>5.3045</v>
      </c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X113" s="10"/>
      <c r="Y113" s="10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x14ac:dyDescent="0.25">
      <c r="A114" s="5" t="s">
        <v>56</v>
      </c>
      <c r="B114" s="5">
        <f t="shared" si="3"/>
        <v>2.0254452926208653</v>
      </c>
      <c r="C114" s="5">
        <f t="shared" si="3"/>
        <v>2.8142493638676847</v>
      </c>
      <c r="D114" s="5">
        <f t="shared" si="3"/>
        <v>0</v>
      </c>
      <c r="E114" s="8" t="s">
        <v>65</v>
      </c>
      <c r="F114" s="5">
        <f t="shared" si="4"/>
        <v>8.9058524173027995E-2</v>
      </c>
      <c r="G114" s="8" t="s">
        <v>65</v>
      </c>
      <c r="H114" s="5">
        <f t="shared" si="5"/>
        <v>0.15521628498727735</v>
      </c>
      <c r="I114" s="8" t="s">
        <v>64</v>
      </c>
      <c r="J114" s="5">
        <v>4.7403399999999998</v>
      </c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X114" s="10"/>
      <c r="Y114" s="10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x14ac:dyDescent="0.25">
      <c r="A115" s="5" t="s">
        <v>57</v>
      </c>
      <c r="B115" s="5">
        <f t="shared" si="3"/>
        <v>1.9007633587786261</v>
      </c>
      <c r="C115" s="5">
        <f t="shared" si="3"/>
        <v>2.8167938931297711</v>
      </c>
      <c r="D115" s="5">
        <f t="shared" si="3"/>
        <v>0.18575063613231554</v>
      </c>
      <c r="E115" s="8" t="s">
        <v>65</v>
      </c>
      <c r="F115" s="5">
        <f t="shared" si="4"/>
        <v>0</v>
      </c>
      <c r="G115" s="8" t="s">
        <v>65</v>
      </c>
      <c r="H115" s="5">
        <f t="shared" si="5"/>
        <v>7.6335877862595422E-2</v>
      </c>
      <c r="I115" s="8" t="s">
        <v>65</v>
      </c>
      <c r="J115" s="5">
        <v>4.5212300000000001</v>
      </c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X115" s="10"/>
      <c r="Y115" s="10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x14ac:dyDescent="0.25">
      <c r="A116" s="5" t="s">
        <v>58</v>
      </c>
      <c r="B116" s="5">
        <f t="shared" si="3"/>
        <v>1.9058524173027991</v>
      </c>
      <c r="C116" s="5">
        <f t="shared" si="3"/>
        <v>2.8524173027989823</v>
      </c>
      <c r="D116" s="5">
        <f t="shared" si="3"/>
        <v>0.35877862595419852</v>
      </c>
      <c r="E116" s="8" t="s">
        <v>64</v>
      </c>
      <c r="F116" s="5">
        <f t="shared" si="4"/>
        <v>0</v>
      </c>
      <c r="G116" s="8" t="s">
        <v>65</v>
      </c>
      <c r="H116" s="5">
        <f t="shared" si="5"/>
        <v>6.6157760814249372E-2</v>
      </c>
      <c r="I116" s="8" t="s">
        <v>65</v>
      </c>
      <c r="J116" s="5">
        <v>4.3612000000000002</v>
      </c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X116" s="10"/>
      <c r="Y116" s="10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x14ac:dyDescent="0.25">
      <c r="J117" s="5"/>
      <c r="L117" s="16"/>
      <c r="M117" s="15"/>
      <c r="N117" s="16"/>
      <c r="O117" s="15"/>
      <c r="P117" s="16"/>
      <c r="Q117" s="15"/>
      <c r="R117" s="16"/>
      <c r="S117" s="15"/>
      <c r="T117" s="16"/>
      <c r="U117" s="15"/>
      <c r="V117" s="11"/>
    </row>
    <row r="118" spans="1:34" x14ac:dyDescent="0.25"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1"/>
      <c r="W118" s="10"/>
      <c r="X118" s="10"/>
      <c r="Y118" s="10"/>
      <c r="Z118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Aydar Rahmatullin</dc:creator>
  <cp:lastModifiedBy>Aydar Rahmatullin</cp:lastModifiedBy>
  <dcterms:created xsi:type="dcterms:W3CDTF">2024-05-15T21:08:19Z</dcterms:created>
  <dcterms:modified xsi:type="dcterms:W3CDTF">2024-06-17T00:15:14Z</dcterms:modified>
</cp:coreProperties>
</file>