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Mosfet\IV2Q12080T4Z\"/>
    </mc:Choice>
  </mc:AlternateContent>
  <xr:revisionPtr revIDLastSave="0" documentId="13_ncr:1_{489D3E28-3EFB-4408-896E-4D3202E688B3}" xr6:coauthVersionLast="47" xr6:coauthVersionMax="47" xr10:uidLastSave="{00000000-0000-0000-0000-000000000000}"/>
  <bookViews>
    <workbookView xWindow="-96" yWindow="-96" windowWidth="23232" windowHeight="13872" firstSheet="1" activeTab="12" xr2:uid="{1E0CD794-3177-40A9-A113-75F46A9DD563}"/>
  </bookViews>
  <sheets>
    <sheet name="Capacitance" sheetId="1" r:id="rId1"/>
    <sheet name="Rds(on)" sheetId="8" r:id="rId2"/>
    <sheet name="Output" sheetId="4" r:id="rId3"/>
    <sheet name="Rg" sheetId="9" r:id="rId4"/>
    <sheet name="Transfer" sheetId="5" r:id="rId5"/>
    <sheet name="VTH" sheetId="6" r:id="rId6"/>
    <sheet name="body diode" sheetId="7" r:id="rId7"/>
    <sheet name="Ciss" sheetId="11" r:id="rId8"/>
    <sheet name="Coss" sheetId="10" r:id="rId9"/>
    <sheet name="Crss" sheetId="12" r:id="rId10"/>
    <sheet name="Eon" sheetId="13" r:id="rId11"/>
    <sheet name="Eoff" sheetId="14" r:id="rId12"/>
    <sheet name="ID_25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8" l="1"/>
</calcChain>
</file>

<file path=xl/sharedStrings.xml><?xml version="1.0" encoding="utf-8"?>
<sst xmlns="http://schemas.openxmlformats.org/spreadsheetml/2006/main" count="54" uniqueCount="28">
  <si>
    <t>Ciss</t>
    <phoneticPr fontId="3" type="noConversion"/>
  </si>
  <si>
    <t>Coss</t>
    <phoneticPr fontId="3" type="noConversion"/>
  </si>
  <si>
    <t>Crss</t>
    <phoneticPr fontId="3" type="noConversion"/>
  </si>
  <si>
    <t>Rds(on)</t>
  </si>
  <si>
    <t>Vds(V)</t>
    <phoneticPr fontId="3" type="noConversion"/>
  </si>
  <si>
    <t>Ids(A)</t>
    <phoneticPr fontId="3" type="noConversion"/>
  </si>
  <si>
    <t>VGS</t>
  </si>
  <si>
    <t>Rg</t>
    <phoneticPr fontId="3" type="noConversion"/>
  </si>
  <si>
    <t>Vgs(V)</t>
    <phoneticPr fontId="3" type="noConversion"/>
  </si>
  <si>
    <t>Vds</t>
    <phoneticPr fontId="3" type="noConversion"/>
  </si>
  <si>
    <t>VTH</t>
    <phoneticPr fontId="3" type="noConversion"/>
  </si>
  <si>
    <t>Vsd</t>
    <phoneticPr fontId="3" type="noConversion"/>
  </si>
  <si>
    <t>Isd</t>
    <phoneticPr fontId="3" type="noConversion"/>
  </si>
  <si>
    <t>Tj</t>
    <phoneticPr fontId="3" type="noConversion"/>
  </si>
  <si>
    <t>Vds_V</t>
  </si>
  <si>
    <t>Ciss_pF</t>
  </si>
  <si>
    <t>Crss_pF</t>
    <phoneticPr fontId="3" type="noConversion"/>
  </si>
  <si>
    <t>x</t>
  </si>
  <si>
    <t>y</t>
  </si>
  <si>
    <t>20V</t>
  </si>
  <si>
    <t>Coss_pF</t>
  </si>
  <si>
    <t>1214pF</t>
  </si>
  <si>
    <t>58.1pF</t>
  </si>
  <si>
    <t>4.2pF</t>
  </si>
  <si>
    <t>Eoff</t>
  </si>
  <si>
    <t>Eon</t>
  </si>
  <si>
    <t>80m</t>
  </si>
  <si>
    <t>ID_25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</si>
</sst>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charset val="136"/>
      <scheme val="minor"/>
    </font>
    <font>
      <b/>
      <sz val="11"/>
      <color rgb="FF000000"/>
      <name val="新細明體"/>
      <family val="1"/>
      <charset val="136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2" fillId="0" borderId="1" xfId="1" applyFont="1" applyBorder="1" applyAlignment="1">
      <alignment horizontal="center" vertical="top"/>
    </xf>
    <xf numFmtId="0" fontId="2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0" xfId="0" applyAlignmen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2">
    <cellStyle name="Normal" xfId="0" builtinId="0"/>
    <cellStyle name="一般 2" xfId="1" xr:uid="{1658029B-9C21-4EC5-95DB-C2709D833A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Output!$D$1</c:f>
              <c:strCache>
                <c:ptCount val="1"/>
                <c:pt idx="0">
                  <c:v>Ids(A)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Output!$C$2:$C$31</c:f>
              <c:numCache>
                <c:formatCode>General</c:formatCode>
                <c:ptCount val="30"/>
                <c:pt idx="0">
                  <c:v>0</c:v>
                </c:pt>
                <c:pt idx="1">
                  <c:v>0.121343573528927</c:v>
                </c:pt>
                <c:pt idx="2">
                  <c:v>0.24268681642321699</c:v>
                </c:pt>
                <c:pt idx="3">
                  <c:v>0.40736733326467101</c:v>
                </c:pt>
                <c:pt idx="4">
                  <c:v>0.55471300665418699</c:v>
                </c:pt>
                <c:pt idx="5">
                  <c:v>0.69339109300041502</c:v>
                </c:pt>
                <c:pt idx="6">
                  <c:v>0.84940402279857996</c:v>
                </c:pt>
                <c:pt idx="7">
                  <c:v>0.99674969618809595</c:v>
                </c:pt>
                <c:pt idx="8">
                  <c:v>1.14409570021225</c:v>
                </c:pt>
                <c:pt idx="9">
                  <c:v>1.3174434734623499</c:v>
                </c:pt>
                <c:pt idx="10">
                  <c:v>1.4821233290345299</c:v>
                </c:pt>
                <c:pt idx="11">
                  <c:v>1.65547110228463</c:v>
                </c:pt>
                <c:pt idx="12">
                  <c:v>1.84615404962131</c:v>
                </c:pt>
                <c:pt idx="13">
                  <c:v>2.0368363356887098</c:v>
                </c:pt>
                <c:pt idx="14">
                  <c:v>2.2361865394340401</c:v>
                </c:pt>
                <c:pt idx="15">
                  <c:v>2.4182015690927998</c:v>
                </c:pt>
                <c:pt idx="16">
                  <c:v>2.62621902924678</c:v>
                </c:pt>
                <c:pt idx="17">
                  <c:v>2.84290374580941</c:v>
                </c:pt>
                <c:pt idx="18">
                  <c:v>3.0769229751893401</c:v>
                </c:pt>
                <c:pt idx="19">
                  <c:v>3.3282773786558399</c:v>
                </c:pt>
                <c:pt idx="20">
                  <c:v>3.6056335513483</c:v>
                </c:pt>
                <c:pt idx="21">
                  <c:v>3.8743231289013802</c:v>
                </c:pt>
                <c:pt idx="22">
                  <c:v>4.2036835013150098</c:v>
                </c:pt>
                <c:pt idx="23">
                  <c:v>4.5243772785892702</c:v>
                </c:pt>
              </c:numCache>
            </c:numRef>
          </c:xVal>
          <c:yVal>
            <c:numRef>
              <c:f>Output!$D$2:$D$31</c:f>
              <c:numCache>
                <c:formatCode>General</c:formatCode>
                <c:ptCount val="30"/>
                <c:pt idx="0">
                  <c:v>0</c:v>
                </c:pt>
                <c:pt idx="1">
                  <c:v>1.95381611082502</c:v>
                </c:pt>
                <c:pt idx="2">
                  <c:v>3.37477389830332</c:v>
                </c:pt>
                <c:pt idx="3">
                  <c:v>5.6838379255743998</c:v>
                </c:pt>
                <c:pt idx="4">
                  <c:v>7.6376540363994296</c:v>
                </c:pt>
                <c:pt idx="5">
                  <c:v>9.6802821263359604</c:v>
                </c:pt>
                <c:pt idx="6">
                  <c:v>11.5452930337106</c:v>
                </c:pt>
                <c:pt idx="7">
                  <c:v>13.587914347985899</c:v>
                </c:pt>
                <c:pt idx="8">
                  <c:v>15.4529286431912</c:v>
                </c:pt>
                <c:pt idx="9">
                  <c:v>17.5843687122393</c:v>
                </c:pt>
                <c:pt idx="10">
                  <c:v>19.538188210894901</c:v>
                </c:pt>
                <c:pt idx="11">
                  <c:v>21.669624892112399</c:v>
                </c:pt>
                <c:pt idx="12">
                  <c:v>23.889873552441301</c:v>
                </c:pt>
                <c:pt idx="13">
                  <c:v>26.1101222127703</c:v>
                </c:pt>
                <c:pt idx="14">
                  <c:v>28.2415622818184</c:v>
                </c:pt>
                <c:pt idx="15">
                  <c:v>30.284190371754899</c:v>
                </c:pt>
                <c:pt idx="16">
                  <c:v>32.770868193757202</c:v>
                </c:pt>
                <c:pt idx="17">
                  <c:v>34.991115160170899</c:v>
                </c:pt>
                <c:pt idx="18">
                  <c:v>37.211363820499898</c:v>
                </c:pt>
                <c:pt idx="19">
                  <c:v>39.786855315529003</c:v>
                </c:pt>
                <c:pt idx="20">
                  <c:v>42.451153707923801</c:v>
                </c:pt>
                <c:pt idx="21">
                  <c:v>44.760212653449003</c:v>
                </c:pt>
                <c:pt idx="22">
                  <c:v>47.6021316162362</c:v>
                </c:pt>
                <c:pt idx="23">
                  <c:v>50.088809438238499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1E-47A6-B593-D2A23B671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9216543"/>
        <c:axId val="2129229439"/>
      </c:scatterChart>
      <c:valAx>
        <c:axId val="2129216543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9229439"/>
        <c:crosses val="autoZero"/>
        <c:crossBetween val="midCat"/>
      </c:valAx>
      <c:valAx>
        <c:axId val="212922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9216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Transfer!$D$1</c:f>
              <c:strCache>
                <c:ptCount val="1"/>
                <c:pt idx="0">
                  <c:v>Ids(A)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Transfer!$C$2:$C$27</c:f>
              <c:numCache>
                <c:formatCode>General</c:formatCode>
                <c:ptCount val="26"/>
                <c:pt idx="0">
                  <c:v>0</c:v>
                </c:pt>
                <c:pt idx="1">
                  <c:v>4.1117327007840396</c:v>
                </c:pt>
                <c:pt idx="2">
                  <c:v>4.7553078744262898</c:v>
                </c:pt>
                <c:pt idx="3">
                  <c:v>5.2737439234960002</c:v>
                </c:pt>
                <c:pt idx="4">
                  <c:v>5.6491626611278098</c:v>
                </c:pt>
                <c:pt idx="5">
                  <c:v>6.0245813987596097</c:v>
                </c:pt>
                <c:pt idx="6">
                  <c:v>6.4000001363914096</c:v>
                </c:pt>
                <c:pt idx="7">
                  <c:v>6.7217884051696197</c:v>
                </c:pt>
                <c:pt idx="8">
                  <c:v>7.1687157985203802</c:v>
                </c:pt>
                <c:pt idx="9">
                  <c:v>7.4905027033844203</c:v>
                </c:pt>
                <c:pt idx="10">
                  <c:v>7.7944141492114403</c:v>
                </c:pt>
                <c:pt idx="11">
                  <c:v>8.1162010540754803</c:v>
                </c:pt>
                <c:pt idx="12">
                  <c:v>8.4022356769512996</c:v>
                </c:pt>
                <c:pt idx="13">
                  <c:v>8.6703921129617498</c:v>
                </c:pt>
                <c:pt idx="14">
                  <c:v>8.9921790178257996</c:v>
                </c:pt>
                <c:pt idx="15">
                  <c:v>9.24245863088505</c:v>
                </c:pt>
                <c:pt idx="16">
                  <c:v>9.5284918898467108</c:v>
                </c:pt>
                <c:pt idx="17">
                  <c:v>9.7608946799547702</c:v>
                </c:pt>
                <c:pt idx="18">
                  <c:v>10.011174293013999</c:v>
                </c:pt>
                <c:pt idx="19">
                  <c:v>10.1720670634889</c:v>
                </c:pt>
                <c:pt idx="20">
                  <c:v>10.3865930306458</c:v>
                </c:pt>
                <c:pt idx="21">
                  <c:v>10.5832408109373</c:v>
                </c:pt>
                <c:pt idx="22">
                  <c:v>10.779888591228801</c:v>
                </c:pt>
                <c:pt idx="23">
                  <c:v>10.9586595485691</c:v>
                </c:pt>
                <c:pt idx="24">
                  <c:v>11.1553073288606</c:v>
                </c:pt>
                <c:pt idx="25">
                  <c:v>11.334078286200899</c:v>
                </c:pt>
              </c:numCache>
            </c:numRef>
          </c:xVal>
          <c:yVal>
            <c:numRef>
              <c:f>Transfer!$D$2:$D$27</c:f>
              <c:numCache>
                <c:formatCode>0.00E+00</c:formatCode>
                <c:ptCount val="26"/>
                <c:pt idx="0" formatCode="General">
                  <c:v>0</c:v>
                </c:pt>
                <c:pt idx="1">
                  <c:v>1.0000000000000001E-9</c:v>
                </c:pt>
                <c:pt idx="2" formatCode="General">
                  <c:v>0.393356657784877</c:v>
                </c:pt>
                <c:pt idx="3" formatCode="General">
                  <c:v>0.550696920040326</c:v>
                </c:pt>
                <c:pt idx="4" formatCode="General">
                  <c:v>0.94405357782520205</c:v>
                </c:pt>
                <c:pt idx="5" formatCode="General">
                  <c:v>1.4160803667377899</c:v>
                </c:pt>
                <c:pt idx="6" formatCode="General">
                  <c:v>1.8881131577966701</c:v>
                </c:pt>
                <c:pt idx="7" formatCode="General">
                  <c:v>2.67482647336643</c:v>
                </c:pt>
                <c:pt idx="8" formatCode="General">
                  <c:v>3.69755018231935</c:v>
                </c:pt>
                <c:pt idx="9" formatCode="General">
                  <c:v>4.8776201556739904</c:v>
                </c:pt>
                <c:pt idx="10" formatCode="General">
                  <c:v>6.1363572590832201</c:v>
                </c:pt>
                <c:pt idx="11" formatCode="General">
                  <c:v>7.5524466290404302</c:v>
                </c:pt>
                <c:pt idx="12" formatCode="General">
                  <c:v>9.2045463923808004</c:v>
                </c:pt>
                <c:pt idx="13" formatCode="General">
                  <c:v>11.0139864179766</c:v>
                </c:pt>
                <c:pt idx="14" formatCode="General">
                  <c:v>13.295453232485</c:v>
                </c:pt>
                <c:pt idx="15" formatCode="General">
                  <c:v>15.498252916938799</c:v>
                </c:pt>
                <c:pt idx="16" formatCode="General">
                  <c:v>18.251749521432998</c:v>
                </c:pt>
                <c:pt idx="17" formatCode="General">
                  <c:v>20.847902862598598</c:v>
                </c:pt>
                <c:pt idx="18" formatCode="General">
                  <c:v>23.5227263348919</c:v>
                </c:pt>
                <c:pt idx="19" formatCode="General">
                  <c:v>26.3548960715869</c:v>
                </c:pt>
                <c:pt idx="20" formatCode="General">
                  <c:v>29.029719543880201</c:v>
                </c:pt>
                <c:pt idx="21" formatCode="General">
                  <c:v>32.333917570024397</c:v>
                </c:pt>
                <c:pt idx="22" formatCode="General">
                  <c:v>35.323424567901696</c:v>
                </c:pt>
                <c:pt idx="23" formatCode="General">
                  <c:v>38.155595805133302</c:v>
                </c:pt>
                <c:pt idx="24" formatCode="General">
                  <c:v>41.617134093532897</c:v>
                </c:pt>
                <c:pt idx="25" formatCode="General">
                  <c:v>44.842658987476199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C6-49FF-9B91-52579810E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18719"/>
        <c:axId val="93619135"/>
      </c:scatterChart>
      <c:valAx>
        <c:axId val="93618719"/>
        <c:scaling>
          <c:orientation val="minMax"/>
          <c:max val="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9135"/>
        <c:crosses val="autoZero"/>
        <c:crossBetween val="midCat"/>
      </c:valAx>
      <c:valAx>
        <c:axId val="93619135"/>
        <c:scaling>
          <c:orientation val="minMax"/>
          <c:max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8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83E-2"/>
          <c:y val="0.13930555555555557"/>
          <c:w val="0.88386351706036748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'body diode'!$B$1</c:f>
              <c:strCache>
                <c:ptCount val="1"/>
                <c:pt idx="0">
                  <c:v>Isd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'body diode'!$A$2:$A$32</c:f>
              <c:numCache>
                <c:formatCode>General</c:formatCode>
                <c:ptCount val="31"/>
                <c:pt idx="0">
                  <c:v>0</c:v>
                </c:pt>
                <c:pt idx="1">
                  <c:v>1.6586487679162301</c:v>
                </c:pt>
                <c:pt idx="2">
                  <c:v>1.93356283564035</c:v>
                </c:pt>
                <c:pt idx="3">
                  <c:v>2.1809852169349999</c:v>
                </c:pt>
                <c:pt idx="4">
                  <c:v>2.33677027479757</c:v>
                </c:pt>
                <c:pt idx="5">
                  <c:v>2.5475373072338101</c:v>
                </c:pt>
                <c:pt idx="6">
                  <c:v>2.7766323636705699</c:v>
                </c:pt>
                <c:pt idx="7">
                  <c:v>3.0607100938236198</c:v>
                </c:pt>
                <c:pt idx="8">
                  <c:v>3.2806414878314398</c:v>
                </c:pt>
                <c:pt idx="9">
                  <c:v>3.5189002066971402</c:v>
                </c:pt>
                <c:pt idx="10">
                  <c:v>3.7113406134181202</c:v>
                </c:pt>
                <c:pt idx="11">
                  <c:v>3.9770903195706602</c:v>
                </c:pt>
                <c:pt idx="12">
                  <c:v>4.1970217135784802</c:v>
                </c:pt>
                <c:pt idx="13">
                  <c:v>4.3894614211568301</c:v>
                </c:pt>
                <c:pt idx="14">
                  <c:v>4.6002291527357002</c:v>
                </c:pt>
                <c:pt idx="15">
                  <c:v>4.7651778730272198</c:v>
                </c:pt>
                <c:pt idx="16">
                  <c:v>4.9392895566050496</c:v>
                </c:pt>
                <c:pt idx="17">
                  <c:v>5.1225656017544603</c:v>
                </c:pt>
                <c:pt idx="18">
                  <c:v>5.2966779844749201</c:v>
                </c:pt>
                <c:pt idx="19">
                  <c:v>5.4432986807659196</c:v>
                </c:pt>
                <c:pt idx="20">
                  <c:v>5.6265747259153303</c:v>
                </c:pt>
                <c:pt idx="21">
                  <c:v>5.7823597837778999</c:v>
                </c:pt>
                <c:pt idx="22">
                  <c:v>5.9198168176399601</c:v>
                </c:pt>
                <c:pt idx="23">
                  <c:v>6.0756011763598998</c:v>
                </c:pt>
                <c:pt idx="24">
                  <c:v>6.2405498966514203</c:v>
                </c:pt>
                <c:pt idx="25">
                  <c:v>6.3596789065129604</c:v>
                </c:pt>
                <c:pt idx="26">
                  <c:v>6.4696449530881797</c:v>
                </c:pt>
                <c:pt idx="27">
                  <c:v>6.5612829756628797</c:v>
                </c:pt>
                <c:pt idx="28">
                  <c:v>6.6437573358086404</c:v>
                </c:pt>
              </c:numCache>
            </c:numRef>
          </c:xVal>
          <c:yVal>
            <c:numRef>
              <c:f>'body diode'!$B$2:$B$32</c:f>
              <c:numCache>
                <c:formatCode>0.00E+00</c:formatCode>
                <c:ptCount val="31"/>
                <c:pt idx="0" formatCode="General">
                  <c:v>0</c:v>
                </c:pt>
                <c:pt idx="1">
                  <c:v>1.0000000000000001E-9</c:v>
                </c:pt>
                <c:pt idx="2" formatCode="General">
                  <c:v>0.35087852560213001</c:v>
                </c:pt>
                <c:pt idx="3" formatCode="General">
                  <c:v>0.96491176262384104</c:v>
                </c:pt>
                <c:pt idx="4" formatCode="General">
                  <c:v>1.4035082465136901</c:v>
                </c:pt>
                <c:pt idx="5" formatCode="General">
                  <c:v>2.4561404770944701</c:v>
                </c:pt>
                <c:pt idx="6" formatCode="General">
                  <c:v>3.3333334448741798</c:v>
                </c:pt>
                <c:pt idx="7" formatCode="General">
                  <c:v>4.6491228965437497</c:v>
                </c:pt>
                <c:pt idx="8" formatCode="General">
                  <c:v>5.7894730854122498</c:v>
                </c:pt>
                <c:pt idx="9" formatCode="General">
                  <c:v>6.9298249473935698</c:v>
                </c:pt>
                <c:pt idx="10" formatCode="General">
                  <c:v>8.3333340304636607</c:v>
                </c:pt>
                <c:pt idx="11" formatCode="General">
                  <c:v>10.175437924310801</c:v>
                </c:pt>
                <c:pt idx="12" formatCode="General">
                  <c:v>12.1052631226713</c:v>
                </c:pt>
                <c:pt idx="13" formatCode="General">
                  <c:v>13.7719327730558</c:v>
                </c:pt>
                <c:pt idx="14" formatCode="General">
                  <c:v>15.7894742565912</c:v>
                </c:pt>
                <c:pt idx="15" formatCode="General">
                  <c:v>17.719299454951699</c:v>
                </c:pt>
                <c:pt idx="16" formatCode="General">
                  <c:v>19.649121307086499</c:v>
                </c:pt>
                <c:pt idx="17" formatCode="General">
                  <c:v>21.8421037265358</c:v>
                </c:pt>
                <c:pt idx="18" formatCode="General">
                  <c:v>24.298246713299498</c:v>
                </c:pt>
                <c:pt idx="19" formatCode="General">
                  <c:v>26.491229132748799</c:v>
                </c:pt>
                <c:pt idx="20" formatCode="General">
                  <c:v>29.561404519977799</c:v>
                </c:pt>
                <c:pt idx="21" formatCode="General">
                  <c:v>32.105262118803601</c:v>
                </c:pt>
                <c:pt idx="22" formatCode="General">
                  <c:v>34.561401759341599</c:v>
                </c:pt>
                <c:pt idx="23" formatCode="General">
                  <c:v>37.105269396844299</c:v>
                </c:pt>
                <c:pt idx="24" formatCode="General">
                  <c:v>40.877191796600698</c:v>
                </c:pt>
                <c:pt idx="25" formatCode="General">
                  <c:v>43.157895520563301</c:v>
                </c:pt>
                <c:pt idx="26" formatCode="General">
                  <c:v>45.701753119389103</c:v>
                </c:pt>
                <c:pt idx="27" formatCode="General">
                  <c:v>47.894735538838397</c:v>
                </c:pt>
                <c:pt idx="28" formatCode="General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9C-49FD-A5EE-ACAD64F34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19967"/>
        <c:axId val="93622463"/>
      </c:scatterChart>
      <c:valAx>
        <c:axId val="93619967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22463"/>
        <c:crossesAt val="0.1"/>
        <c:crossBetween val="midCat"/>
      </c:valAx>
      <c:valAx>
        <c:axId val="93622463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0580314960629922"/>
          <c:y val="0.17171296296296298"/>
          <c:w val="0.85853018372703416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Ciss!$B$1</c:f>
              <c:strCache>
                <c:ptCount val="1"/>
                <c:pt idx="0">
                  <c:v>Ciss_pF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Ciss!$A$2:$A$34</c:f>
              <c:numCache>
                <c:formatCode>General</c:formatCode>
                <c:ptCount val="33"/>
                <c:pt idx="0">
                  <c:v>1.1778382547792501</c:v>
                </c:pt>
                <c:pt idx="1">
                  <c:v>3.5335596959871101</c:v>
                </c:pt>
                <c:pt idx="2">
                  <c:v>12.956400529169001</c:v>
                </c:pt>
                <c:pt idx="3">
                  <c:v>34.157848568390001</c:v>
                </c:pt>
                <c:pt idx="4">
                  <c:v>64.782092509143695</c:v>
                </c:pt>
                <c:pt idx="5">
                  <c:v>107.184943655936</c:v>
                </c:pt>
                <c:pt idx="6">
                  <c:v>140.16486410624799</c:v>
                </c:pt>
                <c:pt idx="7">
                  <c:v>174.32271267463801</c:v>
                </c:pt>
                <c:pt idx="8">
                  <c:v>204.946956615392</c:v>
                </c:pt>
                <c:pt idx="9">
                  <c:v>246.17192457575601</c:v>
                </c:pt>
                <c:pt idx="10">
                  <c:v>280.32977314414597</c:v>
                </c:pt>
                <c:pt idx="11">
                  <c:v>313.30978345775702</c:v>
                </c:pt>
                <c:pt idx="12">
                  <c:v>347.46763202614699</c:v>
                </c:pt>
                <c:pt idx="13">
                  <c:v>382.80331884931599</c:v>
                </c:pt>
                <c:pt idx="14">
                  <c:v>418.13900567248601</c:v>
                </c:pt>
                <c:pt idx="15">
                  <c:v>453.47469249565501</c:v>
                </c:pt>
                <c:pt idx="16">
                  <c:v>485.276774691188</c:v>
                </c:pt>
                <c:pt idx="17">
                  <c:v>524.14606614199295</c:v>
                </c:pt>
                <c:pt idx="18">
                  <c:v>567.72671061191602</c:v>
                </c:pt>
                <c:pt idx="19">
                  <c:v>605.41807394464399</c:v>
                </c:pt>
                <c:pt idx="20">
                  <c:v>647.82097002308603</c:v>
                </c:pt>
                <c:pt idx="21">
                  <c:v>694.935219120645</c:v>
                </c:pt>
                <c:pt idx="22">
                  <c:v>747.93874935539895</c:v>
                </c:pt>
                <c:pt idx="23">
                  <c:v>812.72084186454299</c:v>
                </c:pt>
                <c:pt idx="24">
                  <c:v>877.50284451038794</c:v>
                </c:pt>
                <c:pt idx="25">
                  <c:v>938.75151211849197</c:v>
                </c:pt>
                <c:pt idx="26">
                  <c:v>998.82207188192206</c:v>
                </c:pt>
              </c:numCache>
            </c:numRef>
          </c:xVal>
          <c:yVal>
            <c:numRef>
              <c:f>Ciss!$B$2:$B$34</c:f>
              <c:numCache>
                <c:formatCode>General</c:formatCode>
                <c:ptCount val="33"/>
                <c:pt idx="0">
                  <c:v>2018.2012770615199</c:v>
                </c:pt>
                <c:pt idx="1">
                  <c:v>1409.0817602176401</c:v>
                </c:pt>
                <c:pt idx="2">
                  <c:v>1216.4840941393099</c:v>
                </c:pt>
                <c:pt idx="3">
                  <c:v>1216.4840941393099</c:v>
                </c:pt>
                <c:pt idx="4">
                  <c:v>1216.4840941393099</c:v>
                </c:pt>
                <c:pt idx="5">
                  <c:v>1216.4840941393099</c:v>
                </c:pt>
                <c:pt idx="6">
                  <c:v>1216.4840941393099</c:v>
                </c:pt>
                <c:pt idx="7">
                  <c:v>1236.51253963515</c:v>
                </c:pt>
                <c:pt idx="8">
                  <c:v>1216.4840941393099</c:v>
                </c:pt>
                <c:pt idx="9">
                  <c:v>1216.4840941393099</c:v>
                </c:pt>
                <c:pt idx="10">
                  <c:v>1216.4840941393099</c:v>
                </c:pt>
                <c:pt idx="11">
                  <c:v>1216.4840941393099</c:v>
                </c:pt>
                <c:pt idx="12">
                  <c:v>1216.4840941393099</c:v>
                </c:pt>
                <c:pt idx="13">
                  <c:v>1216.4840941393099</c:v>
                </c:pt>
                <c:pt idx="14">
                  <c:v>1216.4840941393099</c:v>
                </c:pt>
                <c:pt idx="15">
                  <c:v>1216.4840941393099</c:v>
                </c:pt>
                <c:pt idx="16">
                  <c:v>1216.4840941393099</c:v>
                </c:pt>
                <c:pt idx="17">
                  <c:v>1216.4840941393099</c:v>
                </c:pt>
                <c:pt idx="18">
                  <c:v>1216.4840941393099</c:v>
                </c:pt>
                <c:pt idx="19">
                  <c:v>1216.4840941393099</c:v>
                </c:pt>
                <c:pt idx="20">
                  <c:v>1216.4840941393099</c:v>
                </c:pt>
                <c:pt idx="21">
                  <c:v>1216.4840941393099</c:v>
                </c:pt>
                <c:pt idx="22">
                  <c:v>1216.4840941393099</c:v>
                </c:pt>
                <c:pt idx="23">
                  <c:v>1216.4840941393099</c:v>
                </c:pt>
                <c:pt idx="24">
                  <c:v>1216.4840941393099</c:v>
                </c:pt>
                <c:pt idx="25">
                  <c:v>1216.4840941393099</c:v>
                </c:pt>
                <c:pt idx="26">
                  <c:v>1216.4840941393099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0E-4D81-B8F8-5725DF07D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80191"/>
        <c:axId val="158679359"/>
      </c:scatterChart>
      <c:valAx>
        <c:axId val="158680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679359"/>
        <c:crosses val="autoZero"/>
        <c:crossBetween val="midCat"/>
      </c:valAx>
      <c:valAx>
        <c:axId val="1586793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680191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Coss!$B$1</c:f>
              <c:strCache>
                <c:ptCount val="1"/>
                <c:pt idx="0">
                  <c:v>Coss_pF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Coss!$A$2:$A$32</c:f>
              <c:numCache>
                <c:formatCode>General</c:formatCode>
                <c:ptCount val="31"/>
                <c:pt idx="0">
                  <c:v>1.1778382547792501</c:v>
                </c:pt>
                <c:pt idx="1">
                  <c:v>2.35572144120782</c:v>
                </c:pt>
                <c:pt idx="2">
                  <c:v>7.0671193919741802</c:v>
                </c:pt>
                <c:pt idx="3">
                  <c:v>11.778562274389699</c:v>
                </c:pt>
                <c:pt idx="4">
                  <c:v>11.778562274389699</c:v>
                </c:pt>
                <c:pt idx="5">
                  <c:v>18.845681666363902</c:v>
                </c:pt>
                <c:pt idx="6">
                  <c:v>29.446405685974302</c:v>
                </c:pt>
                <c:pt idx="7">
                  <c:v>48.292087352338299</c:v>
                </c:pt>
                <c:pt idx="8">
                  <c:v>73.0270950875464</c:v>
                </c:pt>
                <c:pt idx="9">
                  <c:v>101.295662518741</c:v>
                </c:pt>
                <c:pt idx="10">
                  <c:v>136.63134934191001</c:v>
                </c:pt>
                <c:pt idx="11">
                  <c:v>171.96703616508</c:v>
                </c:pt>
                <c:pt idx="12">
                  <c:v>209.65839949780701</c:v>
                </c:pt>
                <c:pt idx="13">
                  <c:v>252.06120571295099</c:v>
                </c:pt>
                <c:pt idx="14">
                  <c:v>303.88689769292603</c:v>
                </c:pt>
                <c:pt idx="15">
                  <c:v>352.17898504526403</c:v>
                </c:pt>
                <c:pt idx="16">
                  <c:v>400.471162260901</c:v>
                </c:pt>
                <c:pt idx="17">
                  <c:v>455.83036900521302</c:v>
                </c:pt>
                <c:pt idx="18">
                  <c:v>504.12245635755198</c:v>
                </c:pt>
                <c:pt idx="19">
                  <c:v>555.94814833752605</c:v>
                </c:pt>
                <c:pt idx="20">
                  <c:v>611.30735508183898</c:v>
                </c:pt>
                <c:pt idx="21">
                  <c:v>663.13304706181395</c:v>
                </c:pt>
                <c:pt idx="22">
                  <c:v>719.67018192420403</c:v>
                </c:pt>
                <c:pt idx="23">
                  <c:v>770.31794578610095</c:v>
                </c:pt>
                <c:pt idx="24">
                  <c:v>825.67724239371205</c:v>
                </c:pt>
                <c:pt idx="25">
                  <c:v>882.21437725610201</c:v>
                </c:pt>
                <c:pt idx="26">
                  <c:v>944.64079325568696</c:v>
                </c:pt>
                <c:pt idx="27">
                  <c:v>998.82207188192206</c:v>
                </c:pt>
              </c:numCache>
            </c:numRef>
          </c:xVal>
          <c:yVal>
            <c:numRef>
              <c:f>Coss!$B$2:$B$32</c:f>
              <c:numCache>
                <c:formatCode>General</c:formatCode>
                <c:ptCount val="31"/>
                <c:pt idx="0">
                  <c:v>1479.83309035919</c:v>
                </c:pt>
                <c:pt idx="1">
                  <c:v>906.66485726359394</c:v>
                </c:pt>
                <c:pt idx="2">
                  <c:v>622.76797828273197</c:v>
                </c:pt>
                <c:pt idx="3">
                  <c:v>487.46484186084302</c:v>
                </c:pt>
                <c:pt idx="4">
                  <c:v>407.31363947327702</c:v>
                </c:pt>
                <c:pt idx="5">
                  <c:v>340.34147697430899</c:v>
                </c:pt>
                <c:pt idx="6">
                  <c:v>275.24304531091099</c:v>
                </c:pt>
                <c:pt idx="7">
                  <c:v>226.261113184263</c:v>
                </c:pt>
                <c:pt idx="8">
                  <c:v>185.995948713449</c:v>
                </c:pt>
                <c:pt idx="9">
                  <c:v>157.97250351229599</c:v>
                </c:pt>
                <c:pt idx="10">
                  <c:v>136.38037416746701</c:v>
                </c:pt>
                <c:pt idx="11">
                  <c:v>121.64840941393101</c:v>
                </c:pt>
                <c:pt idx="12">
                  <c:v>113.956088284898</c:v>
                </c:pt>
                <c:pt idx="13">
                  <c:v>101.646420663643</c:v>
                </c:pt>
                <c:pt idx="14">
                  <c:v>93.676595389868098</c:v>
                </c:pt>
                <c:pt idx="15">
                  <c:v>89.197885074398002</c:v>
                </c:pt>
                <c:pt idx="16">
                  <c:v>83.557593950063904</c:v>
                </c:pt>
                <c:pt idx="17">
                  <c:v>78.273909202110204</c:v>
                </c:pt>
                <c:pt idx="18">
                  <c:v>74.531606622510196</c:v>
                </c:pt>
                <c:pt idx="19">
                  <c:v>69.8186715733369</c:v>
                </c:pt>
                <c:pt idx="20">
                  <c:v>66.480616819249093</c:v>
                </c:pt>
                <c:pt idx="21">
                  <c:v>64.344375384119303</c:v>
                </c:pt>
                <c:pt idx="22">
                  <c:v>61.268048617801902</c:v>
                </c:pt>
                <c:pt idx="23">
                  <c:v>59.299304187184703</c:v>
                </c:pt>
                <c:pt idx="24">
                  <c:v>56.464184013805102</c:v>
                </c:pt>
                <c:pt idx="25">
                  <c:v>55.549603857326098</c:v>
                </c:pt>
                <c:pt idx="26">
                  <c:v>53.764611913167201</c:v>
                </c:pt>
                <c:pt idx="27">
                  <c:v>53.764611913167201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EF-4FDA-9AAF-5CF13E9F2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13311"/>
        <c:axId val="93614559"/>
      </c:scatterChart>
      <c:valAx>
        <c:axId val="9361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4559"/>
        <c:crosses val="autoZero"/>
        <c:crossBetween val="midCat"/>
      </c:valAx>
      <c:valAx>
        <c:axId val="9361455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13311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Crss_pF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Crss!$B$1:$B$2</c:f>
              <c:strCache>
                <c:ptCount val="2"/>
                <c:pt idx="0">
                  <c:v>Crss_pF</c:v>
                </c:pt>
                <c:pt idx="1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Crss!$A$3:$A$38</c:f>
              <c:numCache>
                <c:formatCode>General</c:formatCode>
                <c:ptCount val="36"/>
                <c:pt idx="0">
                  <c:v>1.1778382547792501</c:v>
                </c:pt>
                <c:pt idx="1">
                  <c:v>2.35572144120782</c:v>
                </c:pt>
                <c:pt idx="2">
                  <c:v>3.5335596959871101</c:v>
                </c:pt>
                <c:pt idx="3">
                  <c:v>5.8892811371949296</c:v>
                </c:pt>
                <c:pt idx="4">
                  <c:v>8.2450025784027101</c:v>
                </c:pt>
                <c:pt idx="5">
                  <c:v>11.778562274389699</c:v>
                </c:pt>
                <c:pt idx="6">
                  <c:v>11.778562274389699</c:v>
                </c:pt>
                <c:pt idx="7">
                  <c:v>11.778562274389699</c:v>
                </c:pt>
                <c:pt idx="8">
                  <c:v>17.667843411584599</c:v>
                </c:pt>
                <c:pt idx="9">
                  <c:v>27.090684244766599</c:v>
                </c:pt>
                <c:pt idx="10">
                  <c:v>42.4028062151434</c:v>
                </c:pt>
                <c:pt idx="11">
                  <c:v>61.248532813156601</c:v>
                </c:pt>
                <c:pt idx="12">
                  <c:v>85.983495616715402</c:v>
                </c:pt>
                <c:pt idx="13">
                  <c:v>120.141344185105</c:v>
                </c:pt>
                <c:pt idx="14">
                  <c:v>149.58774987107901</c:v>
                </c:pt>
                <c:pt idx="15">
                  <c:v>187.27911320380699</c:v>
                </c:pt>
                <c:pt idx="16">
                  <c:v>234.39336230136601</c:v>
                </c:pt>
                <c:pt idx="17">
                  <c:v>273.26265375217201</c:v>
                </c:pt>
                <c:pt idx="18">
                  <c:v>319.19906459495201</c:v>
                </c:pt>
                <c:pt idx="19">
                  <c:v>367.49115194729001</c:v>
                </c:pt>
                <c:pt idx="20">
                  <c:v>421.67252043682299</c:v>
                </c:pt>
                <c:pt idx="21">
                  <c:v>469.96460778916099</c:v>
                </c:pt>
                <c:pt idx="22">
                  <c:v>533.568862043526</c:v>
                </c:pt>
                <c:pt idx="23">
                  <c:v>591.28383516069596</c:v>
                </c:pt>
                <c:pt idx="24">
                  <c:v>637.22024600347595</c:v>
                </c:pt>
                <c:pt idx="25">
                  <c:v>692.57945274778797</c:v>
                </c:pt>
                <c:pt idx="26">
                  <c:v>751.47226411973702</c:v>
                </c:pt>
                <c:pt idx="27">
                  <c:v>813.89868011932197</c:v>
                </c:pt>
                <c:pt idx="28">
                  <c:v>870.43581498171204</c:v>
                </c:pt>
                <c:pt idx="29">
                  <c:v>934.03997937277802</c:v>
                </c:pt>
                <c:pt idx="30">
                  <c:v>995.28846725428502</c:v>
                </c:pt>
              </c:numCache>
            </c:numRef>
          </c:xVal>
          <c:yVal>
            <c:numRef>
              <c:f>Crss!$B$3:$B$38</c:f>
              <c:numCache>
                <c:formatCode>General</c:formatCode>
                <c:ptCount val="36"/>
                <c:pt idx="0">
                  <c:v>583.38783923357596</c:v>
                </c:pt>
                <c:pt idx="1">
                  <c:v>387.83983397097097</c:v>
                </c:pt>
                <c:pt idx="2">
                  <c:v>253.66197079173301</c:v>
                </c:pt>
                <c:pt idx="3">
                  <c:v>168.63604281820699</c:v>
                </c:pt>
                <c:pt idx="4">
                  <c:v>113.956088284898</c:v>
                </c:pt>
                <c:pt idx="5">
                  <c:v>83.557593950063904</c:v>
                </c:pt>
                <c:pt idx="6">
                  <c:v>59.299304187184703</c:v>
                </c:pt>
                <c:pt idx="7">
                  <c:v>37.537737814333497</c:v>
                </c:pt>
                <c:pt idx="8">
                  <c:v>28.4381060795534</c:v>
                </c:pt>
                <c:pt idx="9">
                  <c:v>21.899066574285399</c:v>
                </c:pt>
                <c:pt idx="10">
                  <c:v>17.141255486465798</c:v>
                </c:pt>
                <c:pt idx="11">
                  <c:v>14.5586345362429</c:v>
                </c:pt>
                <c:pt idx="12">
                  <c:v>12.1648371523197</c:v>
                </c:pt>
                <c:pt idx="13">
                  <c:v>10.6750216995048</c:v>
                </c:pt>
                <c:pt idx="14">
                  <c:v>9.3676507855460507</c:v>
                </c:pt>
                <c:pt idx="15">
                  <c:v>8.4933329897716092</c:v>
                </c:pt>
                <c:pt idx="16">
                  <c:v>7.7006041442983397</c:v>
                </c:pt>
                <c:pt idx="17">
                  <c:v>7.0968202714194897</c:v>
                </c:pt>
                <c:pt idx="18">
                  <c:v>6.6480637526467001</c:v>
                </c:pt>
                <c:pt idx="19">
                  <c:v>6.2276720237042502</c:v>
                </c:pt>
                <c:pt idx="20">
                  <c:v>5.7393768376342598</c:v>
                </c:pt>
                <c:pt idx="21">
                  <c:v>5.46498206156188</c:v>
                </c:pt>
                <c:pt idx="22">
                  <c:v>5.1194091339381904</c:v>
                </c:pt>
                <c:pt idx="23">
                  <c:v>4.8746423452394803</c:v>
                </c:pt>
                <c:pt idx="24">
                  <c:v>4.6415897974464597</c:v>
                </c:pt>
                <c:pt idx="25">
                  <c:v>4.5664046757784202</c:v>
                </c:pt>
                <c:pt idx="26">
                  <c:v>4.3480832942113103</c:v>
                </c:pt>
                <c:pt idx="27">
                  <c:v>4.3480832942113103</c:v>
                </c:pt>
                <c:pt idx="28">
                  <c:v>4.2083650403668296</c:v>
                </c:pt>
                <c:pt idx="29">
                  <c:v>4.2083650403668296</c:v>
                </c:pt>
                <c:pt idx="30">
                  <c:v>4.2083650403668296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5E-422F-B696-ECA36716B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10511"/>
        <c:axId val="100794703"/>
      </c:scatterChart>
      <c:valAx>
        <c:axId val="100810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794703"/>
        <c:crosses val="autoZero"/>
        <c:crossBetween val="midCat"/>
      </c:valAx>
      <c:valAx>
        <c:axId val="10079470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810511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175261</xdr:colOff>
      <xdr:row>4</xdr:row>
      <xdr:rowOff>10955</xdr:rowOff>
    </xdr:from>
    <xdr:to>
      <xdr:col>11</xdr:col>
      <xdr:colOff>525762</xdr:colOff>
      <xdr:row>8</xdr:row>
      <xdr:rowOff>148955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EBD774C4-A633-8854-9111-7F50A897E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301" y="772955"/>
          <a:ext cx="6934181" cy="900000"/>
        </a:xfrm>
        <a:prstGeom prst="rect">
          <a:avLst/>
        </a:prstGeom>
      </xdr:spPr>
    </xdr:pic>
    <xdr:clientData/>
  </xdr:twoCellAnchor>
  <xdr:twoCellAnchor>
    <xdr:from>
      <xdr:col>6</xdr:col>
      <xdr:colOff>266700</xdr:colOff>
      <xdr:row>4</xdr:row>
      <xdr:rowOff>30480</xdr:rowOff>
    </xdr:from>
    <xdr:to>
      <xdr:col>8</xdr:col>
      <xdr:colOff>449580</xdr:colOff>
      <xdr:row>8</xdr:row>
      <xdr:rowOff>114300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DA16EE67-7882-4A07-9CEA-7CC27B90EE24}"/>
            </a:ext>
          </a:extLst>
        </xdr:cNvPr>
        <xdr:cNvSpPr/>
      </xdr:nvSpPr>
      <xdr:spPr>
        <a:xfrm>
          <a:off x="4655820" y="792480"/>
          <a:ext cx="1645920" cy="84582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228601</xdr:colOff>
      <xdr:row>2</xdr:row>
      <xdr:rowOff>7620</xdr:rowOff>
    </xdr:from>
    <xdr:to>
      <xdr:col>12</xdr:col>
      <xdr:colOff>97578</xdr:colOff>
      <xdr:row>11</xdr:row>
      <xdr:rowOff>93120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648C708F-4058-F6B8-63A5-40703DA5C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1" y="388620"/>
          <a:ext cx="7184177" cy="1800000"/>
        </a:xfrm>
        <a:prstGeom prst="rect">
          <a:avLst/>
        </a:prstGeom>
      </xdr:spPr>
    </xdr:pic>
    <xdr:clientData/>
  </xdr:twoCellAnchor>
  <xdr:twoCellAnchor>
    <xdr:from>
      <xdr:col>7</xdr:col>
      <xdr:colOff>251460</xdr:colOff>
      <xdr:row>2</xdr:row>
      <xdr:rowOff>152400</xdr:rowOff>
    </xdr:from>
    <xdr:to>
      <xdr:col>8</xdr:col>
      <xdr:colOff>518160</xdr:colOff>
      <xdr:row>4</xdr:row>
      <xdr:rowOff>22860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124629B-9DA4-4C64-AB0C-BD7400C0EA0F}"/>
            </a:ext>
          </a:extLst>
        </xdr:cNvPr>
        <xdr:cNvSpPr/>
      </xdr:nvSpPr>
      <xdr:spPr>
        <a:xfrm>
          <a:off x="5372100" y="533400"/>
          <a:ext cx="998220" cy="2514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8</xdr:col>
      <xdr:colOff>730880</xdr:colOff>
      <xdr:row>30</xdr:row>
      <xdr:rowOff>22500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A70FABB2-144E-5511-D977-DAF68DED4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3040" y="2857500"/>
          <a:ext cx="5120000" cy="288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281940</xdr:colOff>
      <xdr:row>1</xdr:row>
      <xdr:rowOff>114300</xdr:rowOff>
    </xdr:from>
    <xdr:to>
      <xdr:col>12</xdr:col>
      <xdr:colOff>264253</xdr:colOff>
      <xdr:row>22</xdr:row>
      <xdr:rowOff>7620</xdr:rowOff>
    </xdr:to>
    <xdr:pic>
      <xdr:nvPicPr>
        <xdr:cNvPr id="16" name="รูปภาพ 15">
          <a:extLst>
            <a:ext uri="{FF2B5EF4-FFF2-40B4-BE49-F238E27FC236}">
              <a16:creationId xmlns:a16="http://schemas.microsoft.com/office/drawing/2014/main" id="{2B4F4C95-14B1-4372-B056-2D809A222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9540" y="304800"/>
          <a:ext cx="5102953" cy="3893820"/>
        </a:xfrm>
        <a:prstGeom prst="rect">
          <a:avLst/>
        </a:prstGeom>
      </xdr:spPr>
    </xdr:pic>
    <xdr:clientData/>
  </xdr:twoCellAnchor>
  <xdr:twoCellAnchor>
    <xdr:from>
      <xdr:col>7</xdr:col>
      <xdr:colOff>228600</xdr:colOff>
      <xdr:row>8</xdr:row>
      <xdr:rowOff>53340</xdr:rowOff>
    </xdr:from>
    <xdr:to>
      <xdr:col>7</xdr:col>
      <xdr:colOff>640080</xdr:colOff>
      <xdr:row>8</xdr:row>
      <xdr:rowOff>167640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E7E33A5D-11C4-4CB8-85FE-CB0524B04D99}"/>
            </a:ext>
          </a:extLst>
        </xdr:cNvPr>
        <xdr:cNvCxnSpPr/>
      </xdr:nvCxnSpPr>
      <xdr:spPr>
        <a:xfrm>
          <a:off x="5349240" y="1577340"/>
          <a:ext cx="411480" cy="11430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560070</xdr:colOff>
      <xdr:row>3</xdr:row>
      <xdr:rowOff>144780</xdr:rowOff>
    </xdr:from>
    <xdr:to>
      <xdr:col>20</xdr:col>
      <xdr:colOff>255270</xdr:colOff>
      <xdr:row>17</xdr:row>
      <xdr:rowOff>7620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A97FA0D6-7A1D-4294-B037-84FFC3664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79512</xdr:colOff>
      <xdr:row>3</xdr:row>
      <xdr:rowOff>6626</xdr:rowOff>
    </xdr:from>
    <xdr:to>
      <xdr:col>11</xdr:col>
      <xdr:colOff>349042</xdr:colOff>
      <xdr:row>4</xdr:row>
      <xdr:rowOff>66470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850F9669-29D0-9AF2-948E-C687D45E3C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04" t="49282" r="1"/>
        <a:stretch>
          <a:fillRect/>
        </a:stretch>
      </xdr:blipFill>
      <xdr:spPr>
        <a:xfrm>
          <a:off x="808382" y="583096"/>
          <a:ext cx="7558225" cy="252000"/>
        </a:xfrm>
        <a:prstGeom prst="rect">
          <a:avLst/>
        </a:prstGeom>
      </xdr:spPr>
    </xdr:pic>
    <xdr:clientData/>
  </xdr:twoCellAnchor>
  <xdr:twoCellAnchor>
    <xdr:from>
      <xdr:col>5</xdr:col>
      <xdr:colOff>477077</xdr:colOff>
      <xdr:row>3</xdr:row>
      <xdr:rowOff>39758</xdr:rowOff>
    </xdr:from>
    <xdr:to>
      <xdr:col>7</xdr:col>
      <xdr:colOff>629477</xdr:colOff>
      <xdr:row>4</xdr:row>
      <xdr:rowOff>33132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7266C933-3935-45FE-BB1E-ECE9BAB04F11}"/>
            </a:ext>
          </a:extLst>
        </xdr:cNvPr>
        <xdr:cNvSpPr/>
      </xdr:nvSpPr>
      <xdr:spPr>
        <a:xfrm>
          <a:off x="4121425" y="616228"/>
          <a:ext cx="1610139" cy="18553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137161</xdr:colOff>
      <xdr:row>2</xdr:row>
      <xdr:rowOff>94880</xdr:rowOff>
    </xdr:from>
    <xdr:to>
      <xdr:col>12</xdr:col>
      <xdr:colOff>297181</xdr:colOff>
      <xdr:row>21</xdr:row>
      <xdr:rowOff>48413</xdr:rowOff>
    </xdr:to>
    <xdr:pic>
      <xdr:nvPicPr>
        <xdr:cNvPr id="22" name="รูปภาพ 21">
          <a:extLst>
            <a:ext uri="{FF2B5EF4-FFF2-40B4-BE49-F238E27FC236}">
              <a16:creationId xmlns:a16="http://schemas.microsoft.com/office/drawing/2014/main" id="{989F960A-2B21-6E3E-A5B8-64D4340E3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1541" y="475880"/>
          <a:ext cx="4549140" cy="3573033"/>
        </a:xfrm>
        <a:prstGeom prst="rect">
          <a:avLst/>
        </a:prstGeom>
      </xdr:spPr>
    </xdr:pic>
    <xdr:clientData/>
  </xdr:twoCellAnchor>
  <xdr:twoCellAnchor>
    <xdr:from>
      <xdr:col>13</xdr:col>
      <xdr:colOff>186690</xdr:colOff>
      <xdr:row>5</xdr:row>
      <xdr:rowOff>144780</xdr:rowOff>
    </xdr:from>
    <xdr:to>
      <xdr:col>20</xdr:col>
      <xdr:colOff>491490</xdr:colOff>
      <xdr:row>19</xdr:row>
      <xdr:rowOff>7620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94BB3B40-4F2B-4C91-A9D4-5116F58DD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609600</xdr:colOff>
      <xdr:row>6</xdr:row>
      <xdr:rowOff>0</xdr:rowOff>
    </xdr:from>
    <xdr:to>
      <xdr:col>10</xdr:col>
      <xdr:colOff>259080</xdr:colOff>
      <xdr:row>7</xdr:row>
      <xdr:rowOff>121920</xdr:rowOff>
    </xdr:to>
    <xdr:cxnSp macro="">
      <xdr:nvCxnSpPr>
        <xdr:cNvPr id="7" name="直線單箭頭接點 6">
          <a:extLst>
            <a:ext uri="{FF2B5EF4-FFF2-40B4-BE49-F238E27FC236}">
              <a16:creationId xmlns:a16="http://schemas.microsoft.com/office/drawing/2014/main" id="{9E8F998B-6BF3-4256-8862-7FAB54BE15C9}"/>
            </a:ext>
          </a:extLst>
        </xdr:cNvPr>
        <xdr:cNvCxnSpPr/>
      </xdr:nvCxnSpPr>
      <xdr:spPr>
        <a:xfrm>
          <a:off x="7368540" y="1143000"/>
          <a:ext cx="381000" cy="31242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2</xdr:row>
      <xdr:rowOff>45720</xdr:rowOff>
    </xdr:from>
    <xdr:to>
      <xdr:col>10</xdr:col>
      <xdr:colOff>714312</xdr:colOff>
      <xdr:row>6</xdr:row>
      <xdr:rowOff>3720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BE1CF7DE-FC23-07E7-8F11-EDF45135A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" y="426720"/>
          <a:ext cx="6993192" cy="720000"/>
        </a:xfrm>
        <a:prstGeom prst="rect">
          <a:avLst/>
        </a:prstGeom>
      </xdr:spPr>
    </xdr:pic>
    <xdr:clientData/>
  </xdr:twoCellAnchor>
  <xdr:twoCellAnchor>
    <xdr:from>
      <xdr:col>6</xdr:col>
      <xdr:colOff>228600</xdr:colOff>
      <xdr:row>2</xdr:row>
      <xdr:rowOff>68580</xdr:rowOff>
    </xdr:from>
    <xdr:to>
      <xdr:col>7</xdr:col>
      <xdr:colOff>518160</xdr:colOff>
      <xdr:row>3</xdr:row>
      <xdr:rowOff>106680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C2BE553-97C9-4B3E-B4FA-A959D61456C8}"/>
            </a:ext>
          </a:extLst>
        </xdr:cNvPr>
        <xdr:cNvSpPr/>
      </xdr:nvSpPr>
      <xdr:spPr>
        <a:xfrm>
          <a:off x="4617720" y="449580"/>
          <a:ext cx="1021080" cy="228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304800</xdr:colOff>
      <xdr:row>2</xdr:row>
      <xdr:rowOff>7620</xdr:rowOff>
    </xdr:from>
    <xdr:to>
      <xdr:col>9</xdr:col>
      <xdr:colOff>248658</xdr:colOff>
      <xdr:row>20</xdr:row>
      <xdr:rowOff>8418</xdr:rowOff>
    </xdr:to>
    <xdr:pic>
      <xdr:nvPicPr>
        <xdr:cNvPr id="17" name="รูปภาพ 16">
          <a:extLst>
            <a:ext uri="{FF2B5EF4-FFF2-40B4-BE49-F238E27FC236}">
              <a16:creationId xmlns:a16="http://schemas.microsoft.com/office/drawing/2014/main" id="{E4BCF1C8-66F0-2547-51F2-9D15D0AE2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360" y="388620"/>
          <a:ext cx="4332978" cy="3429798"/>
        </a:xfrm>
        <a:prstGeom prst="rect">
          <a:avLst/>
        </a:prstGeom>
      </xdr:spPr>
    </xdr:pic>
    <xdr:clientData/>
  </xdr:twoCellAnchor>
  <xdr:twoCellAnchor>
    <xdr:from>
      <xdr:col>9</xdr:col>
      <xdr:colOff>598170</xdr:colOff>
      <xdr:row>3</xdr:row>
      <xdr:rowOff>175260</xdr:rowOff>
    </xdr:from>
    <xdr:to>
      <xdr:col>17</xdr:col>
      <xdr:colOff>293370</xdr:colOff>
      <xdr:row>17</xdr:row>
      <xdr:rowOff>53340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13FFF4C9-E784-4E7B-A69A-29FF01861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251460</xdr:colOff>
      <xdr:row>7</xdr:row>
      <xdr:rowOff>22860</xdr:rowOff>
    </xdr:from>
    <xdr:to>
      <xdr:col>6</xdr:col>
      <xdr:colOff>487680</xdr:colOff>
      <xdr:row>8</xdr:row>
      <xdr:rowOff>83820</xdr:rowOff>
    </xdr:to>
    <xdr:cxnSp macro="">
      <xdr:nvCxnSpPr>
        <xdr:cNvPr id="6" name="直線單箭頭接點 5">
          <a:extLst>
            <a:ext uri="{FF2B5EF4-FFF2-40B4-BE49-F238E27FC236}">
              <a16:creationId xmlns:a16="http://schemas.microsoft.com/office/drawing/2014/main" id="{C7562088-4E8F-473C-8ED8-EE83EE32A4A4}"/>
            </a:ext>
          </a:extLst>
        </xdr:cNvPr>
        <xdr:cNvCxnSpPr/>
      </xdr:nvCxnSpPr>
      <xdr:spPr>
        <a:xfrm flipH="1" flipV="1">
          <a:off x="4640580" y="1356360"/>
          <a:ext cx="236220" cy="25146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45720</xdr:colOff>
      <xdr:row>2</xdr:row>
      <xdr:rowOff>22860</xdr:rowOff>
    </xdr:from>
    <xdr:to>
      <xdr:col>8</xdr:col>
      <xdr:colOff>458461</xdr:colOff>
      <xdr:row>19</xdr:row>
      <xdr:rowOff>73196</xdr:rowOff>
    </xdr:to>
    <xdr:pic>
      <xdr:nvPicPr>
        <xdr:cNvPr id="17" name="รูปภาพ 16">
          <a:extLst>
            <a:ext uri="{FF2B5EF4-FFF2-40B4-BE49-F238E27FC236}">
              <a16:creationId xmlns:a16="http://schemas.microsoft.com/office/drawing/2014/main" id="{1E868210-BE62-1CEA-B48D-F6ECA7B69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0280" y="411480"/>
          <a:ext cx="4070341" cy="3288836"/>
        </a:xfrm>
        <a:prstGeom prst="rect">
          <a:avLst/>
        </a:prstGeom>
      </xdr:spPr>
    </xdr:pic>
    <xdr:clientData/>
  </xdr:twoCellAnchor>
  <xdr:twoCellAnchor>
    <xdr:from>
      <xdr:col>5</xdr:col>
      <xdr:colOff>480060</xdr:colOff>
      <xdr:row>4</xdr:row>
      <xdr:rowOff>83820</xdr:rowOff>
    </xdr:from>
    <xdr:to>
      <xdr:col>5</xdr:col>
      <xdr:colOff>601980</xdr:colOff>
      <xdr:row>6</xdr:row>
      <xdr:rowOff>30480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ABA9F15B-F7C8-4405-AF07-1DF48E6C76C3}"/>
            </a:ext>
          </a:extLst>
        </xdr:cNvPr>
        <xdr:cNvCxnSpPr/>
      </xdr:nvCxnSpPr>
      <xdr:spPr>
        <a:xfrm>
          <a:off x="4137660" y="853440"/>
          <a:ext cx="121920" cy="32766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323850</xdr:colOff>
      <xdr:row>5</xdr:row>
      <xdr:rowOff>144780</xdr:rowOff>
    </xdr:from>
    <xdr:to>
      <xdr:col>16</xdr:col>
      <xdr:colOff>628650</xdr:colOff>
      <xdr:row>19</xdr:row>
      <xdr:rowOff>22860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AD1C44DB-ACC1-46AC-BA09-081F04406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502920</xdr:colOff>
      <xdr:row>1</xdr:row>
      <xdr:rowOff>38100</xdr:rowOff>
    </xdr:from>
    <xdr:to>
      <xdr:col>9</xdr:col>
      <xdr:colOff>184141</xdr:colOff>
      <xdr:row>18</xdr:row>
      <xdr:rowOff>88436</xdr:rowOff>
    </xdr:to>
    <xdr:pic>
      <xdr:nvPicPr>
        <xdr:cNvPr id="13" name="รูปภาพ 12">
          <a:extLst>
            <a:ext uri="{FF2B5EF4-FFF2-40B4-BE49-F238E27FC236}">
              <a16:creationId xmlns:a16="http://schemas.microsoft.com/office/drawing/2014/main" id="{26F00B31-A13B-4519-AACC-D416D52B2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7480" y="236220"/>
          <a:ext cx="4070341" cy="3288836"/>
        </a:xfrm>
        <a:prstGeom prst="rect">
          <a:avLst/>
        </a:prstGeom>
      </xdr:spPr>
    </xdr:pic>
    <xdr:clientData/>
  </xdr:twoCellAnchor>
  <xdr:twoCellAnchor>
    <xdr:from>
      <xdr:col>6</xdr:col>
      <xdr:colOff>190500</xdr:colOff>
      <xdr:row>6</xdr:row>
      <xdr:rowOff>129540</xdr:rowOff>
    </xdr:from>
    <xdr:to>
      <xdr:col>6</xdr:col>
      <xdr:colOff>464820</xdr:colOff>
      <xdr:row>8</xdr:row>
      <xdr:rowOff>137160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D100F2B3-5C06-48F4-806E-0DA64DDF49D0}"/>
            </a:ext>
          </a:extLst>
        </xdr:cNvPr>
        <xdr:cNvCxnSpPr/>
      </xdr:nvCxnSpPr>
      <xdr:spPr>
        <a:xfrm>
          <a:off x="4579620" y="1280160"/>
          <a:ext cx="274320" cy="38862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316230</xdr:colOff>
      <xdr:row>5</xdr:row>
      <xdr:rowOff>15240</xdr:rowOff>
    </xdr:from>
    <xdr:to>
      <xdr:col>19</xdr:col>
      <xdr:colOff>11430</xdr:colOff>
      <xdr:row>18</xdr:row>
      <xdr:rowOff>83820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7A1D31B7-9548-4AD3-A056-EF8356666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388620</xdr:colOff>
      <xdr:row>3</xdr:row>
      <xdr:rowOff>137160</xdr:rowOff>
    </xdr:from>
    <xdr:to>
      <xdr:col>9</xdr:col>
      <xdr:colOff>69841</xdr:colOff>
      <xdr:row>20</xdr:row>
      <xdr:rowOff>187496</xdr:rowOff>
    </xdr:to>
    <xdr:pic>
      <xdr:nvPicPr>
        <xdr:cNvPr id="14" name="รูปภาพ 13">
          <a:extLst>
            <a:ext uri="{FF2B5EF4-FFF2-40B4-BE49-F238E27FC236}">
              <a16:creationId xmlns:a16="http://schemas.microsoft.com/office/drawing/2014/main" id="{031C537C-D5A2-4449-B272-69F910B5A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3180" y="716280"/>
          <a:ext cx="4070341" cy="3288836"/>
        </a:xfrm>
        <a:prstGeom prst="rect">
          <a:avLst/>
        </a:prstGeom>
      </xdr:spPr>
    </xdr:pic>
    <xdr:clientData/>
  </xdr:twoCellAnchor>
  <xdr:twoCellAnchor>
    <xdr:from>
      <xdr:col>6</xdr:col>
      <xdr:colOff>167640</xdr:colOff>
      <xdr:row>12</xdr:row>
      <xdr:rowOff>175260</xdr:rowOff>
    </xdr:from>
    <xdr:to>
      <xdr:col>6</xdr:col>
      <xdr:colOff>342900</xdr:colOff>
      <xdr:row>15</xdr:row>
      <xdr:rowOff>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874C23D4-E7AF-4090-94C4-90C2A41892C7}"/>
            </a:ext>
          </a:extLst>
        </xdr:cNvPr>
        <xdr:cNvCxnSpPr/>
      </xdr:nvCxnSpPr>
      <xdr:spPr>
        <a:xfrm>
          <a:off x="4556760" y="2468880"/>
          <a:ext cx="175260" cy="39624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575310</xdr:colOff>
      <xdr:row>4</xdr:row>
      <xdr:rowOff>60960</xdr:rowOff>
    </xdr:from>
    <xdr:to>
      <xdr:col>18</xdr:col>
      <xdr:colOff>270510</xdr:colOff>
      <xdr:row>17</xdr:row>
      <xdr:rowOff>129540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649AC935-3878-49AA-9E63-E90493EC9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8E3A-DEF0-4C97-A1E0-FD7371547529}">
  <dimension ref="A1:H2"/>
  <sheetViews>
    <sheetView workbookViewId="0">
      <selection activeCell="D15" sqref="D15"/>
    </sheetView>
  </sheetViews>
  <sheetFormatPr defaultRowHeight="15.6"/>
  <sheetData>
    <row r="1" spans="1:8">
      <c r="A1" s="2" t="s">
        <v>0</v>
      </c>
      <c r="B1" s="2" t="s">
        <v>1</v>
      </c>
      <c r="C1" s="3" t="s">
        <v>2</v>
      </c>
      <c r="D1" s="1"/>
      <c r="E1" s="1"/>
      <c r="G1" s="1"/>
      <c r="H1" s="1"/>
    </row>
    <row r="2" spans="1:8">
      <c r="A2" s="3" t="s">
        <v>21</v>
      </c>
      <c r="B2" s="3" t="s">
        <v>22</v>
      </c>
      <c r="C2" s="3" t="s">
        <v>23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A5CC-F4D5-4DCA-B965-6A6E07AA85B7}">
  <dimension ref="A1:G14"/>
  <sheetViews>
    <sheetView workbookViewId="0">
      <selection activeCell="A2" sqref="A2"/>
    </sheetView>
  </sheetViews>
  <sheetFormatPr defaultRowHeight="15.6"/>
  <sheetData>
    <row r="1" spans="1:7">
      <c r="A1" s="3" t="s">
        <v>3</v>
      </c>
      <c r="B1" s="3"/>
      <c r="C1" s="3"/>
    </row>
    <row r="2" spans="1:7">
      <c r="A2" s="3" t="s">
        <v>26</v>
      </c>
      <c r="B2" s="3"/>
      <c r="C2" s="3"/>
    </row>
    <row r="3" spans="1:7">
      <c r="A3" s="3"/>
      <c r="B3" s="3"/>
      <c r="C3" s="3"/>
    </row>
    <row r="4" spans="1:7">
      <c r="A4" s="3"/>
      <c r="B4" s="3"/>
      <c r="C4" s="3"/>
    </row>
    <row r="5" spans="1:7">
      <c r="A5" s="3"/>
      <c r="B5" s="3"/>
      <c r="C5" s="3"/>
    </row>
    <row r="6" spans="1:7">
      <c r="A6" s="3"/>
      <c r="B6" s="3"/>
      <c r="C6" s="3"/>
    </row>
    <row r="14" spans="1:7">
      <c r="G14">
        <f>1.0549207/10.364643</f>
        <v>0.10178070773880009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29A6-B6D1-4621-85A4-6F464AD37E92}">
  <dimension ref="C1:E31"/>
  <sheetViews>
    <sheetView topLeftCell="B1" zoomScaleNormal="100" workbookViewId="0">
      <selection activeCell="O21" sqref="O21"/>
    </sheetView>
  </sheetViews>
  <sheetFormatPr defaultRowHeight="15.6"/>
  <sheetData>
    <row r="1" spans="3:5">
      <c r="C1" s="3" t="s">
        <v>4</v>
      </c>
      <c r="D1" s="3" t="s">
        <v>5</v>
      </c>
      <c r="E1" s="3" t="s">
        <v>6</v>
      </c>
    </row>
    <row r="2" spans="3:5">
      <c r="C2" s="9">
        <v>0</v>
      </c>
      <c r="D2" s="9">
        <v>0</v>
      </c>
      <c r="E2" s="3" t="s">
        <v>19</v>
      </c>
    </row>
    <row r="3" spans="3:5">
      <c r="C3" s="9">
        <v>0.121343573528927</v>
      </c>
      <c r="D3" s="9">
        <v>1.95381611082502</v>
      </c>
      <c r="E3" s="3" t="s">
        <v>19</v>
      </c>
    </row>
    <row r="4" spans="3:5">
      <c r="C4" s="9">
        <v>0.24268681642321699</v>
      </c>
      <c r="D4" s="9">
        <v>3.37477389830332</v>
      </c>
      <c r="E4" s="3" t="s">
        <v>19</v>
      </c>
    </row>
    <row r="5" spans="3:5">
      <c r="C5" s="9">
        <v>0.40736733326467101</v>
      </c>
      <c r="D5" s="9">
        <v>5.6838379255743998</v>
      </c>
      <c r="E5" s="3" t="s">
        <v>19</v>
      </c>
    </row>
    <row r="6" spans="3:5">
      <c r="C6" s="9">
        <v>0.55471300665418699</v>
      </c>
      <c r="D6" s="9">
        <v>7.6376540363994296</v>
      </c>
      <c r="E6" s="3" t="s">
        <v>19</v>
      </c>
    </row>
    <row r="7" spans="3:5">
      <c r="C7" s="9">
        <v>0.69339109300041502</v>
      </c>
      <c r="D7" s="9">
        <v>9.6802821263359604</v>
      </c>
      <c r="E7" s="3" t="s">
        <v>19</v>
      </c>
    </row>
    <row r="8" spans="3:5">
      <c r="C8" s="9">
        <v>0.84940402279857996</v>
      </c>
      <c r="D8" s="9">
        <v>11.5452930337106</v>
      </c>
      <c r="E8" s="3" t="s">
        <v>19</v>
      </c>
    </row>
    <row r="9" spans="3:5">
      <c r="C9" s="9">
        <v>0.99674969618809595</v>
      </c>
      <c r="D9" s="9">
        <v>13.587914347985899</v>
      </c>
      <c r="E9" s="3" t="s">
        <v>19</v>
      </c>
    </row>
    <row r="10" spans="3:5">
      <c r="C10" s="9">
        <v>1.14409570021225</v>
      </c>
      <c r="D10" s="9">
        <v>15.4529286431912</v>
      </c>
      <c r="E10" s="3" t="s">
        <v>19</v>
      </c>
    </row>
    <row r="11" spans="3:5">
      <c r="C11" s="9">
        <v>1.3174434734623499</v>
      </c>
      <c r="D11" s="9">
        <v>17.5843687122393</v>
      </c>
      <c r="E11" s="3" t="s">
        <v>19</v>
      </c>
    </row>
    <row r="12" spans="3:5">
      <c r="C12" s="9">
        <v>1.4821233290345299</v>
      </c>
      <c r="D12" s="9">
        <v>19.538188210894901</v>
      </c>
      <c r="E12" s="3" t="s">
        <v>19</v>
      </c>
    </row>
    <row r="13" spans="3:5">
      <c r="C13" s="9">
        <v>1.65547110228463</v>
      </c>
      <c r="D13" s="9">
        <v>21.669624892112399</v>
      </c>
      <c r="E13" s="3" t="s">
        <v>19</v>
      </c>
    </row>
    <row r="14" spans="3:5">
      <c r="C14" s="9">
        <v>1.84615404962131</v>
      </c>
      <c r="D14" s="9">
        <v>23.889873552441301</v>
      </c>
      <c r="E14" s="3" t="s">
        <v>19</v>
      </c>
    </row>
    <row r="15" spans="3:5">
      <c r="C15" s="9">
        <v>2.0368363356887098</v>
      </c>
      <c r="D15" s="9">
        <v>26.1101222127703</v>
      </c>
      <c r="E15" s="3" t="s">
        <v>19</v>
      </c>
    </row>
    <row r="16" spans="3:5">
      <c r="C16" s="9">
        <v>2.2361865394340401</v>
      </c>
      <c r="D16" s="9">
        <v>28.2415622818184</v>
      </c>
      <c r="E16" s="3" t="s">
        <v>19</v>
      </c>
    </row>
    <row r="17" spans="3:5">
      <c r="C17" s="9">
        <v>2.4182015690927998</v>
      </c>
      <c r="D17" s="9">
        <v>30.284190371754899</v>
      </c>
      <c r="E17" s="3" t="s">
        <v>19</v>
      </c>
    </row>
    <row r="18" spans="3:5">
      <c r="C18" s="9">
        <v>2.62621902924678</v>
      </c>
      <c r="D18" s="9">
        <v>32.770868193757202</v>
      </c>
      <c r="E18" s="3" t="s">
        <v>19</v>
      </c>
    </row>
    <row r="19" spans="3:5">
      <c r="C19" s="9">
        <v>2.84290374580941</v>
      </c>
      <c r="D19" s="9">
        <v>34.991115160170899</v>
      </c>
      <c r="E19" s="3" t="s">
        <v>19</v>
      </c>
    </row>
    <row r="20" spans="3:5">
      <c r="C20" s="9">
        <v>3.0769229751893401</v>
      </c>
      <c r="D20" s="9">
        <v>37.211363820499898</v>
      </c>
      <c r="E20" s="3" t="s">
        <v>19</v>
      </c>
    </row>
    <row r="21" spans="3:5">
      <c r="C21" s="9">
        <v>3.3282773786558399</v>
      </c>
      <c r="D21" s="9">
        <v>39.786855315529003</v>
      </c>
      <c r="E21" s="3" t="s">
        <v>19</v>
      </c>
    </row>
    <row r="22" spans="3:5">
      <c r="C22" s="9">
        <v>3.6056335513483</v>
      </c>
      <c r="D22" s="9">
        <v>42.451153707923801</v>
      </c>
      <c r="E22" s="3" t="s">
        <v>19</v>
      </c>
    </row>
    <row r="23" spans="3:5">
      <c r="C23" s="9">
        <v>3.8743231289013802</v>
      </c>
      <c r="D23" s="9">
        <v>44.760212653449003</v>
      </c>
      <c r="E23" s="3" t="s">
        <v>19</v>
      </c>
    </row>
    <row r="24" spans="3:5">
      <c r="C24" s="9">
        <v>4.2036835013150098</v>
      </c>
      <c r="D24" s="9">
        <v>47.6021316162362</v>
      </c>
      <c r="E24" s="3" t="s">
        <v>19</v>
      </c>
    </row>
    <row r="25" spans="3:5">
      <c r="C25" s="9">
        <v>4.5243772785892702</v>
      </c>
      <c r="D25" s="9">
        <v>50.088809438238499</v>
      </c>
      <c r="E25" s="3" t="s">
        <v>19</v>
      </c>
    </row>
    <row r="26" spans="3:5">
      <c r="C26" s="7"/>
      <c r="D26" s="7"/>
      <c r="E26" s="3"/>
    </row>
    <row r="27" spans="3:5">
      <c r="C27" s="7"/>
      <c r="D27" s="7"/>
      <c r="E27" s="3"/>
    </row>
    <row r="28" spans="3:5">
      <c r="C28" s="7"/>
      <c r="D28" s="7"/>
      <c r="E28" s="3"/>
    </row>
    <row r="29" spans="3:5">
      <c r="C29" s="7"/>
      <c r="D29" s="7"/>
      <c r="E29" s="3"/>
    </row>
    <row r="30" spans="3:5">
      <c r="C30" s="7"/>
      <c r="D30" s="7"/>
      <c r="E30" s="3"/>
    </row>
    <row r="31" spans="3:5">
      <c r="C31" s="7"/>
      <c r="D31" s="7"/>
      <c r="E31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53A8-4287-421F-B1D0-FD11C5C67EE6}">
  <dimension ref="A1:K13"/>
  <sheetViews>
    <sheetView zoomScale="115" zoomScaleNormal="115" workbookViewId="0">
      <selection activeCell="A3" sqref="A3"/>
    </sheetView>
  </sheetViews>
  <sheetFormatPr defaultRowHeight="15.6"/>
  <sheetData>
    <row r="1" spans="1:11">
      <c r="A1" s="3" t="s">
        <v>7</v>
      </c>
      <c r="B1" s="3"/>
    </row>
    <row r="2" spans="1:11">
      <c r="A2" s="8">
        <v>4.2</v>
      </c>
      <c r="B2" s="3"/>
    </row>
    <row r="3" spans="1:11">
      <c r="A3" s="3"/>
      <c r="B3" s="3"/>
    </row>
    <row r="4" spans="1:11">
      <c r="A4" s="3"/>
      <c r="B4" s="3"/>
    </row>
    <row r="5" spans="1:11">
      <c r="A5" s="3"/>
      <c r="B5" s="3"/>
    </row>
    <row r="13" spans="1:11">
      <c r="K13" s="6"/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4521-2324-454D-B6F2-618BE3299634}">
  <dimension ref="C1:E28"/>
  <sheetViews>
    <sheetView topLeftCell="C1" workbookViewId="0">
      <selection activeCell="E5" sqref="E5"/>
    </sheetView>
  </sheetViews>
  <sheetFormatPr defaultRowHeight="15.6"/>
  <cols>
    <col min="4" max="4" width="10.796875" bestFit="1" customWidth="1"/>
  </cols>
  <sheetData>
    <row r="1" spans="3:5">
      <c r="C1" s="2" t="s">
        <v>8</v>
      </c>
      <c r="D1" s="2" t="s">
        <v>5</v>
      </c>
      <c r="E1" s="3" t="s">
        <v>9</v>
      </c>
    </row>
    <row r="2" spans="3:5">
      <c r="C2" s="9">
        <v>0</v>
      </c>
      <c r="D2" s="9">
        <v>0</v>
      </c>
      <c r="E2" s="3">
        <v>20</v>
      </c>
    </row>
    <row r="3" spans="3:5">
      <c r="C3" s="9">
        <v>4.1117327007840396</v>
      </c>
      <c r="D3" s="10">
        <v>1.0000000000000001E-9</v>
      </c>
      <c r="E3" s="3">
        <v>20</v>
      </c>
    </row>
    <row r="4" spans="3:5">
      <c r="C4" s="9">
        <v>4.7553078744262898</v>
      </c>
      <c r="D4" s="9">
        <v>0.393356657784877</v>
      </c>
      <c r="E4" s="3">
        <v>20</v>
      </c>
    </row>
    <row r="5" spans="3:5">
      <c r="C5" s="9">
        <v>5.2737439234960002</v>
      </c>
      <c r="D5" s="9">
        <v>0.550696920040326</v>
      </c>
      <c r="E5" s="3">
        <v>20</v>
      </c>
    </row>
    <row r="6" spans="3:5">
      <c r="C6" s="9">
        <v>5.6491626611278098</v>
      </c>
      <c r="D6" s="9">
        <v>0.94405357782520205</v>
      </c>
      <c r="E6" s="3">
        <v>20</v>
      </c>
    </row>
    <row r="7" spans="3:5">
      <c r="C7" s="9">
        <v>6.0245813987596097</v>
      </c>
      <c r="D7" s="9">
        <v>1.4160803667377899</v>
      </c>
      <c r="E7" s="3">
        <v>20</v>
      </c>
    </row>
    <row r="8" spans="3:5">
      <c r="C8" s="9">
        <v>6.4000001363914096</v>
      </c>
      <c r="D8" s="9">
        <v>1.8881131577966701</v>
      </c>
      <c r="E8" s="3">
        <v>20</v>
      </c>
    </row>
    <row r="9" spans="3:5">
      <c r="C9" s="9">
        <v>6.7217884051696197</v>
      </c>
      <c r="D9" s="9">
        <v>2.67482647336643</v>
      </c>
      <c r="E9" s="3">
        <v>20</v>
      </c>
    </row>
    <row r="10" spans="3:5">
      <c r="C10" s="9">
        <v>7.1687157985203802</v>
      </c>
      <c r="D10" s="9">
        <v>3.69755018231935</v>
      </c>
      <c r="E10" s="3">
        <v>20</v>
      </c>
    </row>
    <row r="11" spans="3:5">
      <c r="C11" s="9">
        <v>7.4905027033844203</v>
      </c>
      <c r="D11" s="9">
        <v>4.8776201556739904</v>
      </c>
      <c r="E11" s="3">
        <v>20</v>
      </c>
    </row>
    <row r="12" spans="3:5">
      <c r="C12" s="9">
        <v>7.7944141492114403</v>
      </c>
      <c r="D12" s="9">
        <v>6.1363572590832201</v>
      </c>
      <c r="E12" s="3">
        <v>20</v>
      </c>
    </row>
    <row r="13" spans="3:5">
      <c r="C13" s="9">
        <v>8.1162010540754803</v>
      </c>
      <c r="D13" s="9">
        <v>7.5524466290404302</v>
      </c>
      <c r="E13" s="3">
        <v>20</v>
      </c>
    </row>
    <row r="14" spans="3:5">
      <c r="C14" s="9">
        <v>8.4022356769512996</v>
      </c>
      <c r="D14" s="9">
        <v>9.2045463923808004</v>
      </c>
      <c r="E14" s="3">
        <v>20</v>
      </c>
    </row>
    <row r="15" spans="3:5">
      <c r="C15" s="9">
        <v>8.6703921129617498</v>
      </c>
      <c r="D15" s="9">
        <v>11.0139864179766</v>
      </c>
      <c r="E15" s="3">
        <v>20</v>
      </c>
    </row>
    <row r="16" spans="3:5">
      <c r="C16" s="9">
        <v>8.9921790178257996</v>
      </c>
      <c r="D16" s="9">
        <v>13.295453232485</v>
      </c>
      <c r="E16" s="3">
        <v>20</v>
      </c>
    </row>
    <row r="17" spans="3:5">
      <c r="C17" s="9">
        <v>9.24245863088505</v>
      </c>
      <c r="D17" s="9">
        <v>15.498252916938799</v>
      </c>
      <c r="E17" s="3">
        <v>20</v>
      </c>
    </row>
    <row r="18" spans="3:5">
      <c r="C18" s="9">
        <v>9.5284918898467108</v>
      </c>
      <c r="D18" s="9">
        <v>18.251749521432998</v>
      </c>
      <c r="E18" s="3">
        <v>20</v>
      </c>
    </row>
    <row r="19" spans="3:5">
      <c r="C19" s="9">
        <v>9.7608946799547702</v>
      </c>
      <c r="D19" s="9">
        <v>20.847902862598598</v>
      </c>
      <c r="E19" s="3">
        <v>20</v>
      </c>
    </row>
    <row r="20" spans="3:5">
      <c r="C20" s="9">
        <v>10.011174293013999</v>
      </c>
      <c r="D20" s="9">
        <v>23.5227263348919</v>
      </c>
      <c r="E20" s="3">
        <v>20</v>
      </c>
    </row>
    <row r="21" spans="3:5">
      <c r="C21" s="9">
        <v>10.1720670634889</v>
      </c>
      <c r="D21" s="9">
        <v>26.3548960715869</v>
      </c>
      <c r="E21" s="3">
        <v>20</v>
      </c>
    </row>
    <row r="22" spans="3:5">
      <c r="C22" s="9">
        <v>10.3865930306458</v>
      </c>
      <c r="D22" s="9">
        <v>29.029719543880201</v>
      </c>
      <c r="E22" s="3">
        <v>20</v>
      </c>
    </row>
    <row r="23" spans="3:5">
      <c r="C23" s="9">
        <v>10.5832408109373</v>
      </c>
      <c r="D23" s="9">
        <v>32.333917570024397</v>
      </c>
      <c r="E23" s="3">
        <v>20</v>
      </c>
    </row>
    <row r="24" spans="3:5">
      <c r="C24" s="9">
        <v>10.779888591228801</v>
      </c>
      <c r="D24" s="9">
        <v>35.323424567901696</v>
      </c>
      <c r="E24" s="3">
        <v>20</v>
      </c>
    </row>
    <row r="25" spans="3:5">
      <c r="C25" s="9">
        <v>10.9586595485691</v>
      </c>
      <c r="D25" s="9">
        <v>38.155595805133302</v>
      </c>
      <c r="E25" s="3">
        <v>20</v>
      </c>
    </row>
    <row r="26" spans="3:5">
      <c r="C26" s="9">
        <v>11.1553073288606</v>
      </c>
      <c r="D26" s="9">
        <v>41.617134093532897</v>
      </c>
      <c r="E26" s="3">
        <v>20</v>
      </c>
    </row>
    <row r="27" spans="3:5">
      <c r="C27" s="9">
        <v>11.334078286200899</v>
      </c>
      <c r="D27" s="9">
        <v>44.842658987476199</v>
      </c>
      <c r="E27" s="3">
        <v>20</v>
      </c>
    </row>
    <row r="28" spans="3:5">
      <c r="E28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8861-054E-4F2A-BB56-EFC5222BB14F}">
  <dimension ref="A1:B4"/>
  <sheetViews>
    <sheetView workbookViewId="0">
      <selection activeCell="B12" sqref="B12"/>
    </sheetView>
  </sheetViews>
  <sheetFormatPr defaultRowHeight="15.6"/>
  <sheetData>
    <row r="1" spans="1:2">
      <c r="A1" s="3" t="s">
        <v>10</v>
      </c>
      <c r="B1" s="3"/>
    </row>
    <row r="2" spans="1:2">
      <c r="A2" s="3">
        <v>4.5</v>
      </c>
      <c r="B2" s="3"/>
    </row>
    <row r="3" spans="1:2">
      <c r="A3" s="3"/>
      <c r="B3" s="3"/>
    </row>
    <row r="4" spans="1:2">
      <c r="A4" s="3"/>
      <c r="B4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B614-8864-4923-A89E-50D43D25E344}">
  <dimension ref="A1:C32"/>
  <sheetViews>
    <sheetView workbookViewId="0">
      <selection activeCell="C5" sqref="C5"/>
    </sheetView>
  </sheetViews>
  <sheetFormatPr defaultRowHeight="15.6"/>
  <sheetData>
    <row r="1" spans="1:3">
      <c r="A1" s="3" t="s">
        <v>11</v>
      </c>
      <c r="B1" s="3" t="s">
        <v>12</v>
      </c>
      <c r="C1" s="3" t="s">
        <v>13</v>
      </c>
    </row>
    <row r="2" spans="1:3">
      <c r="A2" s="9">
        <v>0</v>
      </c>
      <c r="B2" s="9">
        <v>0</v>
      </c>
      <c r="C2" s="3">
        <v>25</v>
      </c>
    </row>
    <row r="3" spans="1:3">
      <c r="A3" s="9">
        <v>1.6586487679162301</v>
      </c>
      <c r="B3" s="10">
        <v>1.0000000000000001E-9</v>
      </c>
      <c r="C3" s="3">
        <v>25</v>
      </c>
    </row>
    <row r="4" spans="1:3">
      <c r="A4" s="9">
        <v>1.93356283564035</v>
      </c>
      <c r="B4" s="9">
        <v>0.35087852560213001</v>
      </c>
      <c r="C4" s="3">
        <v>25</v>
      </c>
    </row>
    <row r="5" spans="1:3">
      <c r="A5" s="9">
        <v>2.1809852169349999</v>
      </c>
      <c r="B5" s="9">
        <v>0.96491176262384104</v>
      </c>
      <c r="C5" s="3">
        <v>25</v>
      </c>
    </row>
    <row r="6" spans="1:3">
      <c r="A6" s="9">
        <v>2.33677027479757</v>
      </c>
      <c r="B6" s="9">
        <v>1.4035082465136901</v>
      </c>
      <c r="C6" s="3">
        <v>25</v>
      </c>
    </row>
    <row r="7" spans="1:3">
      <c r="A7" s="9">
        <v>2.5475373072338101</v>
      </c>
      <c r="B7" s="9">
        <v>2.4561404770944701</v>
      </c>
      <c r="C7" s="3">
        <v>25</v>
      </c>
    </row>
    <row r="8" spans="1:3">
      <c r="A8" s="9">
        <v>2.7766323636705699</v>
      </c>
      <c r="B8" s="9">
        <v>3.3333334448741798</v>
      </c>
      <c r="C8" s="3">
        <v>25</v>
      </c>
    </row>
    <row r="9" spans="1:3">
      <c r="A9" s="9">
        <v>3.0607100938236198</v>
      </c>
      <c r="B9" s="9">
        <v>4.6491228965437497</v>
      </c>
      <c r="C9" s="3">
        <v>25</v>
      </c>
    </row>
    <row r="10" spans="1:3">
      <c r="A10" s="9">
        <v>3.2806414878314398</v>
      </c>
      <c r="B10" s="9">
        <v>5.7894730854122498</v>
      </c>
      <c r="C10" s="3">
        <v>25</v>
      </c>
    </row>
    <row r="11" spans="1:3">
      <c r="A11" s="9">
        <v>3.5189002066971402</v>
      </c>
      <c r="B11" s="9">
        <v>6.9298249473935698</v>
      </c>
      <c r="C11" s="3">
        <v>25</v>
      </c>
    </row>
    <row r="12" spans="1:3">
      <c r="A12" s="9">
        <v>3.7113406134181202</v>
      </c>
      <c r="B12" s="9">
        <v>8.3333340304636607</v>
      </c>
      <c r="C12" s="3">
        <v>25</v>
      </c>
    </row>
    <row r="13" spans="1:3">
      <c r="A13" s="9">
        <v>3.9770903195706602</v>
      </c>
      <c r="B13" s="9">
        <v>10.175437924310801</v>
      </c>
      <c r="C13" s="3">
        <v>25</v>
      </c>
    </row>
    <row r="14" spans="1:3">
      <c r="A14" s="9">
        <v>4.1970217135784802</v>
      </c>
      <c r="B14" s="9">
        <v>12.1052631226713</v>
      </c>
      <c r="C14" s="3">
        <v>25</v>
      </c>
    </row>
    <row r="15" spans="1:3">
      <c r="A15" s="9">
        <v>4.3894614211568301</v>
      </c>
      <c r="B15" s="9">
        <v>13.7719327730558</v>
      </c>
      <c r="C15" s="3">
        <v>25</v>
      </c>
    </row>
    <row r="16" spans="1:3">
      <c r="A16" s="9">
        <v>4.6002291527357002</v>
      </c>
      <c r="B16" s="9">
        <v>15.7894742565912</v>
      </c>
      <c r="C16" s="3">
        <v>25</v>
      </c>
    </row>
    <row r="17" spans="1:3">
      <c r="A17" s="9">
        <v>4.7651778730272198</v>
      </c>
      <c r="B17" s="9">
        <v>17.719299454951699</v>
      </c>
      <c r="C17" s="3">
        <v>25</v>
      </c>
    </row>
    <row r="18" spans="1:3">
      <c r="A18" s="9">
        <v>4.9392895566050496</v>
      </c>
      <c r="B18" s="9">
        <v>19.649121307086499</v>
      </c>
      <c r="C18" s="3">
        <v>25</v>
      </c>
    </row>
    <row r="19" spans="1:3">
      <c r="A19" s="9">
        <v>5.1225656017544603</v>
      </c>
      <c r="B19" s="9">
        <v>21.8421037265358</v>
      </c>
      <c r="C19" s="3">
        <v>25</v>
      </c>
    </row>
    <row r="20" spans="1:3">
      <c r="A20" s="9">
        <v>5.2966779844749201</v>
      </c>
      <c r="B20" s="9">
        <v>24.298246713299498</v>
      </c>
      <c r="C20" s="3">
        <v>25</v>
      </c>
    </row>
    <row r="21" spans="1:3">
      <c r="A21" s="9">
        <v>5.4432986807659196</v>
      </c>
      <c r="B21" s="9">
        <v>26.491229132748799</v>
      </c>
      <c r="C21" s="3">
        <v>25</v>
      </c>
    </row>
    <row r="22" spans="1:3">
      <c r="A22" s="9">
        <v>5.6265747259153303</v>
      </c>
      <c r="B22" s="9">
        <v>29.561404519977799</v>
      </c>
      <c r="C22" s="3">
        <v>25</v>
      </c>
    </row>
    <row r="23" spans="1:3">
      <c r="A23" s="9">
        <v>5.7823597837778999</v>
      </c>
      <c r="B23" s="9">
        <v>32.105262118803601</v>
      </c>
      <c r="C23" s="3">
        <v>25</v>
      </c>
    </row>
    <row r="24" spans="1:3">
      <c r="A24" s="9">
        <v>5.9198168176399601</v>
      </c>
      <c r="B24" s="9">
        <v>34.561401759341599</v>
      </c>
      <c r="C24" s="3">
        <v>25</v>
      </c>
    </row>
    <row r="25" spans="1:3">
      <c r="A25" s="9">
        <v>6.0756011763598998</v>
      </c>
      <c r="B25" s="9">
        <v>37.105269396844299</v>
      </c>
      <c r="C25" s="3">
        <v>25</v>
      </c>
    </row>
    <row r="26" spans="1:3">
      <c r="A26" s="9">
        <v>6.2405498966514203</v>
      </c>
      <c r="B26" s="9">
        <v>40.877191796600698</v>
      </c>
      <c r="C26" s="3">
        <v>25</v>
      </c>
    </row>
    <row r="27" spans="1:3">
      <c r="A27" s="9">
        <v>6.3596789065129604</v>
      </c>
      <c r="B27" s="9">
        <v>43.157895520563301</v>
      </c>
      <c r="C27" s="3">
        <v>25</v>
      </c>
    </row>
    <row r="28" spans="1:3">
      <c r="A28" s="9">
        <v>6.4696449530881797</v>
      </c>
      <c r="B28" s="9">
        <v>45.701753119389103</v>
      </c>
      <c r="C28" s="3">
        <v>25</v>
      </c>
    </row>
    <row r="29" spans="1:3">
      <c r="A29" s="9">
        <v>6.5612829756628797</v>
      </c>
      <c r="B29" s="9">
        <v>47.894735538838397</v>
      </c>
      <c r="C29" s="3">
        <v>25</v>
      </c>
    </row>
    <row r="30" spans="1:3">
      <c r="A30" s="9">
        <v>6.6437573358086404</v>
      </c>
      <c r="B30" s="9">
        <v>50</v>
      </c>
      <c r="C30" s="3">
        <v>25</v>
      </c>
    </row>
    <row r="31" spans="1:3">
      <c r="A31" s="7"/>
      <c r="B31" s="7"/>
      <c r="C31" s="3"/>
    </row>
    <row r="32" spans="1:3">
      <c r="A32" s="7"/>
      <c r="B32" s="7"/>
      <c r="C32" s="3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4037-7AF4-4085-978E-00C1878B509E}">
  <dimension ref="A1:B34"/>
  <sheetViews>
    <sheetView workbookViewId="0">
      <selection activeCell="J2" sqref="J2"/>
    </sheetView>
  </sheetViews>
  <sheetFormatPr defaultRowHeight="15.6"/>
  <sheetData>
    <row r="1" spans="1:2" ht="15.9" thickBot="1">
      <c r="A1" s="4" t="s">
        <v>14</v>
      </c>
      <c r="B1" s="5" t="s">
        <v>15</v>
      </c>
    </row>
    <row r="2" spans="1:2">
      <c r="A2" s="9">
        <v>1.1778382547792501</v>
      </c>
      <c r="B2" s="9">
        <v>2018.2012770615199</v>
      </c>
    </row>
    <row r="3" spans="1:2">
      <c r="A3" s="9">
        <v>3.5335596959871101</v>
      </c>
      <c r="B3" s="9">
        <v>1409.0817602176401</v>
      </c>
    </row>
    <row r="4" spans="1:2">
      <c r="A4" s="9">
        <v>12.956400529169001</v>
      </c>
      <c r="B4" s="9">
        <v>1216.4840941393099</v>
      </c>
    </row>
    <row r="5" spans="1:2">
      <c r="A5" s="9">
        <v>34.157848568390001</v>
      </c>
      <c r="B5" s="9">
        <v>1216.4840941393099</v>
      </c>
    </row>
    <row r="6" spans="1:2">
      <c r="A6" s="9">
        <v>64.782092509143695</v>
      </c>
      <c r="B6" s="9">
        <v>1216.4840941393099</v>
      </c>
    </row>
    <row r="7" spans="1:2">
      <c r="A7" s="9">
        <v>107.184943655936</v>
      </c>
      <c r="B7" s="9">
        <v>1216.4840941393099</v>
      </c>
    </row>
    <row r="8" spans="1:2">
      <c r="A8" s="9">
        <v>140.16486410624799</v>
      </c>
      <c r="B8" s="9">
        <v>1216.4840941393099</v>
      </c>
    </row>
    <row r="9" spans="1:2">
      <c r="A9" s="9">
        <v>174.32271267463801</v>
      </c>
      <c r="B9" s="9">
        <v>1236.51253963515</v>
      </c>
    </row>
    <row r="10" spans="1:2">
      <c r="A10" s="9">
        <v>204.946956615392</v>
      </c>
      <c r="B10" s="9">
        <v>1216.4840941393099</v>
      </c>
    </row>
    <row r="11" spans="1:2">
      <c r="A11" s="9">
        <v>246.17192457575601</v>
      </c>
      <c r="B11" s="9">
        <v>1216.4840941393099</v>
      </c>
    </row>
    <row r="12" spans="1:2">
      <c r="A12" s="9">
        <v>280.32977314414597</v>
      </c>
      <c r="B12" s="9">
        <v>1216.4840941393099</v>
      </c>
    </row>
    <row r="13" spans="1:2">
      <c r="A13" s="9">
        <v>313.30978345775702</v>
      </c>
      <c r="B13" s="9">
        <v>1216.4840941393099</v>
      </c>
    </row>
    <row r="14" spans="1:2">
      <c r="A14" s="9">
        <v>347.46763202614699</v>
      </c>
      <c r="B14" s="9">
        <v>1216.4840941393099</v>
      </c>
    </row>
    <row r="15" spans="1:2">
      <c r="A15" s="9">
        <v>382.80331884931599</v>
      </c>
      <c r="B15" s="9">
        <v>1216.4840941393099</v>
      </c>
    </row>
    <row r="16" spans="1:2">
      <c r="A16" s="9">
        <v>418.13900567248601</v>
      </c>
      <c r="B16" s="9">
        <v>1216.4840941393099</v>
      </c>
    </row>
    <row r="17" spans="1:2">
      <c r="A17" s="9">
        <v>453.47469249565501</v>
      </c>
      <c r="B17" s="9">
        <v>1216.4840941393099</v>
      </c>
    </row>
    <row r="18" spans="1:2">
      <c r="A18" s="9">
        <v>485.276774691188</v>
      </c>
      <c r="B18" s="9">
        <v>1216.4840941393099</v>
      </c>
    </row>
    <row r="19" spans="1:2">
      <c r="A19" s="9">
        <v>524.14606614199295</v>
      </c>
      <c r="B19" s="9">
        <v>1216.4840941393099</v>
      </c>
    </row>
    <row r="20" spans="1:2">
      <c r="A20" s="9">
        <v>567.72671061191602</v>
      </c>
      <c r="B20" s="9">
        <v>1216.4840941393099</v>
      </c>
    </row>
    <row r="21" spans="1:2">
      <c r="A21" s="9">
        <v>605.41807394464399</v>
      </c>
      <c r="B21" s="9">
        <v>1216.4840941393099</v>
      </c>
    </row>
    <row r="22" spans="1:2">
      <c r="A22" s="9">
        <v>647.82097002308603</v>
      </c>
      <c r="B22" s="9">
        <v>1216.4840941393099</v>
      </c>
    </row>
    <row r="23" spans="1:2">
      <c r="A23" s="9">
        <v>694.935219120645</v>
      </c>
      <c r="B23" s="9">
        <v>1216.4840941393099</v>
      </c>
    </row>
    <row r="24" spans="1:2">
      <c r="A24" s="9">
        <v>747.93874935539895</v>
      </c>
      <c r="B24" s="9">
        <v>1216.4840941393099</v>
      </c>
    </row>
    <row r="25" spans="1:2">
      <c r="A25" s="9">
        <v>812.72084186454299</v>
      </c>
      <c r="B25" s="9">
        <v>1216.4840941393099</v>
      </c>
    </row>
    <row r="26" spans="1:2">
      <c r="A26" s="9">
        <v>877.50284451038794</v>
      </c>
      <c r="B26" s="9">
        <v>1216.4840941393099</v>
      </c>
    </row>
    <row r="27" spans="1:2">
      <c r="A27" s="9">
        <v>938.75151211849197</v>
      </c>
      <c r="B27" s="9">
        <v>1216.4840941393099</v>
      </c>
    </row>
    <row r="28" spans="1:2">
      <c r="A28" s="9">
        <v>998.82207188192206</v>
      </c>
      <c r="B28" s="9">
        <v>1216.4840941393099</v>
      </c>
    </row>
    <row r="29" spans="1:2">
      <c r="A29" s="7"/>
      <c r="B29" s="7"/>
    </row>
    <row r="30" spans="1:2">
      <c r="A30" s="7"/>
      <c r="B30" s="7"/>
    </row>
    <row r="31" spans="1:2">
      <c r="A31" s="7"/>
      <c r="B31" s="7"/>
    </row>
    <row r="32" spans="1:2">
      <c r="A32" s="7"/>
      <c r="B32" s="7"/>
    </row>
    <row r="33" spans="1:2">
      <c r="A33" s="7"/>
      <c r="B33" s="7"/>
    </row>
    <row r="34" spans="1:2">
      <c r="A34" s="7"/>
      <c r="B34" s="7"/>
    </row>
  </sheetData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9A34-A96F-47D2-9587-82DA3E239B23}">
  <dimension ref="A1:B32"/>
  <sheetViews>
    <sheetView workbookViewId="0">
      <selection activeCell="A2" sqref="A2:B29"/>
    </sheetView>
  </sheetViews>
  <sheetFormatPr defaultRowHeight="15.6"/>
  <sheetData>
    <row r="1" spans="1:2" ht="15.9" thickBot="1">
      <c r="A1" s="4" t="s">
        <v>14</v>
      </c>
      <c r="B1" s="5" t="s">
        <v>20</v>
      </c>
    </row>
    <row r="2" spans="1:2">
      <c r="A2" s="9">
        <v>1.1778382547792501</v>
      </c>
      <c r="B2" s="9">
        <v>1479.83309035919</v>
      </c>
    </row>
    <row r="3" spans="1:2">
      <c r="A3" s="9">
        <v>2.35572144120782</v>
      </c>
      <c r="B3" s="9">
        <v>906.66485726359394</v>
      </c>
    </row>
    <row r="4" spans="1:2">
      <c r="A4" s="9">
        <v>7.0671193919741802</v>
      </c>
      <c r="B4" s="9">
        <v>622.76797828273197</v>
      </c>
    </row>
    <row r="5" spans="1:2">
      <c r="A5" s="9">
        <v>11.778562274389699</v>
      </c>
      <c r="B5" s="9">
        <v>487.46484186084302</v>
      </c>
    </row>
    <row r="6" spans="1:2">
      <c r="A6" s="9">
        <v>11.778562274389699</v>
      </c>
      <c r="B6" s="9">
        <v>407.31363947327702</v>
      </c>
    </row>
    <row r="7" spans="1:2">
      <c r="A7" s="9">
        <v>18.845681666363902</v>
      </c>
      <c r="B7" s="9">
        <v>340.34147697430899</v>
      </c>
    </row>
    <row r="8" spans="1:2">
      <c r="A8" s="9">
        <v>29.446405685974302</v>
      </c>
      <c r="B8" s="9">
        <v>275.24304531091099</v>
      </c>
    </row>
    <row r="9" spans="1:2">
      <c r="A9" s="9">
        <v>48.292087352338299</v>
      </c>
      <c r="B9" s="9">
        <v>226.261113184263</v>
      </c>
    </row>
    <row r="10" spans="1:2">
      <c r="A10" s="9">
        <v>73.0270950875464</v>
      </c>
      <c r="B10" s="9">
        <v>185.995948713449</v>
      </c>
    </row>
    <row r="11" spans="1:2">
      <c r="A11" s="9">
        <v>101.295662518741</v>
      </c>
      <c r="B11" s="9">
        <v>157.97250351229599</v>
      </c>
    </row>
    <row r="12" spans="1:2">
      <c r="A12" s="9">
        <v>136.63134934191001</v>
      </c>
      <c r="B12" s="9">
        <v>136.38037416746701</v>
      </c>
    </row>
    <row r="13" spans="1:2">
      <c r="A13" s="9">
        <v>171.96703616508</v>
      </c>
      <c r="B13" s="9">
        <v>121.64840941393101</v>
      </c>
    </row>
    <row r="14" spans="1:2">
      <c r="A14" s="9">
        <v>209.65839949780701</v>
      </c>
      <c r="B14" s="9">
        <v>113.956088284898</v>
      </c>
    </row>
    <row r="15" spans="1:2">
      <c r="A15" s="9">
        <v>252.06120571295099</v>
      </c>
      <c r="B15" s="9">
        <v>101.646420663643</v>
      </c>
    </row>
    <row r="16" spans="1:2">
      <c r="A16" s="9">
        <v>303.88689769292603</v>
      </c>
      <c r="B16" s="9">
        <v>93.676595389868098</v>
      </c>
    </row>
    <row r="17" spans="1:2">
      <c r="A17" s="9">
        <v>352.17898504526403</v>
      </c>
      <c r="B17" s="9">
        <v>89.197885074398002</v>
      </c>
    </row>
    <row r="18" spans="1:2">
      <c r="A18" s="9">
        <v>400.471162260901</v>
      </c>
      <c r="B18" s="9">
        <v>83.557593950063904</v>
      </c>
    </row>
    <row r="19" spans="1:2">
      <c r="A19" s="9">
        <v>455.83036900521302</v>
      </c>
      <c r="B19" s="9">
        <v>78.273909202110204</v>
      </c>
    </row>
    <row r="20" spans="1:2">
      <c r="A20" s="9">
        <v>504.12245635755198</v>
      </c>
      <c r="B20" s="9">
        <v>74.531606622510196</v>
      </c>
    </row>
    <row r="21" spans="1:2">
      <c r="A21" s="9">
        <v>555.94814833752605</v>
      </c>
      <c r="B21" s="9">
        <v>69.8186715733369</v>
      </c>
    </row>
    <row r="22" spans="1:2">
      <c r="A22" s="9">
        <v>611.30735508183898</v>
      </c>
      <c r="B22" s="9">
        <v>66.480616819249093</v>
      </c>
    </row>
    <row r="23" spans="1:2">
      <c r="A23" s="9">
        <v>663.13304706181395</v>
      </c>
      <c r="B23" s="9">
        <v>64.344375384119303</v>
      </c>
    </row>
    <row r="24" spans="1:2">
      <c r="A24" s="9">
        <v>719.67018192420403</v>
      </c>
      <c r="B24" s="9">
        <v>61.268048617801902</v>
      </c>
    </row>
    <row r="25" spans="1:2">
      <c r="A25" s="9">
        <v>770.31794578610095</v>
      </c>
      <c r="B25" s="9">
        <v>59.299304187184703</v>
      </c>
    </row>
    <row r="26" spans="1:2">
      <c r="A26" s="9">
        <v>825.67724239371205</v>
      </c>
      <c r="B26" s="9">
        <v>56.464184013805102</v>
      </c>
    </row>
    <row r="27" spans="1:2">
      <c r="A27" s="9">
        <v>882.21437725610201</v>
      </c>
      <c r="B27" s="9">
        <v>55.549603857326098</v>
      </c>
    </row>
    <row r="28" spans="1:2">
      <c r="A28" s="9">
        <v>944.64079325568696</v>
      </c>
      <c r="B28" s="9">
        <v>53.764611913167201</v>
      </c>
    </row>
    <row r="29" spans="1:2">
      <c r="A29" s="9">
        <v>998.82207188192206</v>
      </c>
      <c r="B29" s="9">
        <v>53.764611913167201</v>
      </c>
    </row>
    <row r="30" spans="1:2">
      <c r="A30" s="7"/>
      <c r="B30" s="7"/>
    </row>
    <row r="31" spans="1:2">
      <c r="A31" s="7"/>
      <c r="B31" s="7"/>
    </row>
    <row r="32" spans="1:2">
      <c r="A32" s="7"/>
      <c r="B32" s="7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566E-02DD-45C1-96A6-F683051AA92D}">
  <dimension ref="A1:B38"/>
  <sheetViews>
    <sheetView workbookViewId="0">
      <selection activeCell="K10" sqref="K10"/>
    </sheetView>
  </sheetViews>
  <sheetFormatPr defaultRowHeight="15.6"/>
  <sheetData>
    <row r="1" spans="1:2" ht="15.9" thickBot="1">
      <c r="A1" s="4" t="s">
        <v>14</v>
      </c>
      <c r="B1" s="5" t="s">
        <v>16</v>
      </c>
    </row>
    <row r="2" spans="1:2">
      <c r="A2" s="3" t="s">
        <v>17</v>
      </c>
      <c r="B2" s="3" t="s">
        <v>18</v>
      </c>
    </row>
    <row r="3" spans="1:2">
      <c r="A3" s="9">
        <v>1.1778382547792501</v>
      </c>
      <c r="B3" s="9">
        <v>583.38783923357596</v>
      </c>
    </row>
    <row r="4" spans="1:2">
      <c r="A4" s="9">
        <v>2.35572144120782</v>
      </c>
      <c r="B4" s="9">
        <v>387.83983397097097</v>
      </c>
    </row>
    <row r="5" spans="1:2">
      <c r="A5" s="9">
        <v>3.5335596959871101</v>
      </c>
      <c r="B5" s="9">
        <v>253.66197079173301</v>
      </c>
    </row>
    <row r="6" spans="1:2">
      <c r="A6" s="9">
        <v>5.8892811371949296</v>
      </c>
      <c r="B6" s="9">
        <v>168.63604281820699</v>
      </c>
    </row>
    <row r="7" spans="1:2">
      <c r="A7" s="9">
        <v>8.2450025784027101</v>
      </c>
      <c r="B7" s="9">
        <v>113.956088284898</v>
      </c>
    </row>
    <row r="8" spans="1:2">
      <c r="A8" s="9">
        <v>11.778562274389699</v>
      </c>
      <c r="B8" s="9">
        <v>83.557593950063904</v>
      </c>
    </row>
    <row r="9" spans="1:2">
      <c r="A9" s="9">
        <v>11.778562274389699</v>
      </c>
      <c r="B9" s="9">
        <v>59.299304187184703</v>
      </c>
    </row>
    <row r="10" spans="1:2">
      <c r="A10" s="9">
        <v>11.778562274389699</v>
      </c>
      <c r="B10" s="9">
        <v>37.537737814333497</v>
      </c>
    </row>
    <row r="11" spans="1:2">
      <c r="A11" s="9">
        <v>17.667843411584599</v>
      </c>
      <c r="B11" s="9">
        <v>28.4381060795534</v>
      </c>
    </row>
    <row r="12" spans="1:2">
      <c r="A12" s="9">
        <v>27.090684244766599</v>
      </c>
      <c r="B12" s="9">
        <v>21.899066574285399</v>
      </c>
    </row>
    <row r="13" spans="1:2">
      <c r="A13" s="9">
        <v>42.4028062151434</v>
      </c>
      <c r="B13" s="9">
        <v>17.141255486465798</v>
      </c>
    </row>
    <row r="14" spans="1:2">
      <c r="A14" s="9">
        <v>61.248532813156601</v>
      </c>
      <c r="B14" s="9">
        <v>14.5586345362429</v>
      </c>
    </row>
    <row r="15" spans="1:2">
      <c r="A15" s="9">
        <v>85.983495616715402</v>
      </c>
      <c r="B15" s="9">
        <v>12.1648371523197</v>
      </c>
    </row>
    <row r="16" spans="1:2">
      <c r="A16" s="9">
        <v>120.141344185105</v>
      </c>
      <c r="B16" s="9">
        <v>10.6750216995048</v>
      </c>
    </row>
    <row r="17" spans="1:2">
      <c r="A17" s="9">
        <v>149.58774987107901</v>
      </c>
      <c r="B17" s="9">
        <v>9.3676507855460507</v>
      </c>
    </row>
    <row r="18" spans="1:2">
      <c r="A18" s="9">
        <v>187.27911320380699</v>
      </c>
      <c r="B18" s="9">
        <v>8.4933329897716092</v>
      </c>
    </row>
    <row r="19" spans="1:2">
      <c r="A19" s="9">
        <v>234.39336230136601</v>
      </c>
      <c r="B19" s="9">
        <v>7.7006041442983397</v>
      </c>
    </row>
    <row r="20" spans="1:2">
      <c r="A20" s="9">
        <v>273.26265375217201</v>
      </c>
      <c r="B20" s="9">
        <v>7.0968202714194897</v>
      </c>
    </row>
    <row r="21" spans="1:2">
      <c r="A21" s="9">
        <v>319.19906459495201</v>
      </c>
      <c r="B21" s="9">
        <v>6.6480637526467001</v>
      </c>
    </row>
    <row r="22" spans="1:2">
      <c r="A22" s="9">
        <v>367.49115194729001</v>
      </c>
      <c r="B22" s="9">
        <v>6.2276720237042502</v>
      </c>
    </row>
    <row r="23" spans="1:2">
      <c r="A23" s="9">
        <v>421.67252043682299</v>
      </c>
      <c r="B23" s="9">
        <v>5.7393768376342598</v>
      </c>
    </row>
    <row r="24" spans="1:2">
      <c r="A24" s="9">
        <v>469.96460778916099</v>
      </c>
      <c r="B24" s="9">
        <v>5.46498206156188</v>
      </c>
    </row>
    <row r="25" spans="1:2">
      <c r="A25" s="9">
        <v>533.568862043526</v>
      </c>
      <c r="B25" s="9">
        <v>5.1194091339381904</v>
      </c>
    </row>
    <row r="26" spans="1:2">
      <c r="A26" s="9">
        <v>591.28383516069596</v>
      </c>
      <c r="B26" s="9">
        <v>4.8746423452394803</v>
      </c>
    </row>
    <row r="27" spans="1:2">
      <c r="A27" s="9">
        <v>637.22024600347595</v>
      </c>
      <c r="B27" s="9">
        <v>4.6415897974464597</v>
      </c>
    </row>
    <row r="28" spans="1:2">
      <c r="A28" s="9">
        <v>692.57945274778797</v>
      </c>
      <c r="B28" s="9">
        <v>4.5664046757784202</v>
      </c>
    </row>
    <row r="29" spans="1:2">
      <c r="A29" s="9">
        <v>751.47226411973702</v>
      </c>
      <c r="B29" s="9">
        <v>4.3480832942113103</v>
      </c>
    </row>
    <row r="30" spans="1:2">
      <c r="A30" s="9">
        <v>813.89868011932197</v>
      </c>
      <c r="B30" s="9">
        <v>4.3480832942113103</v>
      </c>
    </row>
    <row r="31" spans="1:2">
      <c r="A31" s="9">
        <v>870.43581498171204</v>
      </c>
      <c r="B31" s="9">
        <v>4.2083650403668296</v>
      </c>
    </row>
    <row r="32" spans="1:2">
      <c r="A32" s="9">
        <v>934.03997937277802</v>
      </c>
      <c r="B32" s="9">
        <v>4.2083650403668296</v>
      </c>
    </row>
    <row r="33" spans="1:2">
      <c r="A33" s="9">
        <v>995.28846725428502</v>
      </c>
      <c r="B33" s="9">
        <v>4.2083650403668296</v>
      </c>
    </row>
    <row r="34" spans="1:2">
      <c r="A34" s="7"/>
      <c r="B34" s="7"/>
    </row>
    <row r="35" spans="1:2">
      <c r="A35" s="7"/>
      <c r="B35" s="7"/>
    </row>
    <row r="36" spans="1:2">
      <c r="A36" s="7"/>
      <c r="B36" s="7"/>
    </row>
    <row r="37" spans="1:2">
      <c r="A37" s="7"/>
      <c r="B37" s="7"/>
    </row>
    <row r="38" spans="1:2">
      <c r="A38" s="7"/>
      <c r="B38" s="7"/>
    </row>
  </sheetData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4A8B-2270-4D8D-90A8-2AC843CF6EAE}">
  <dimension ref="A1:A2"/>
  <sheetViews>
    <sheetView workbookViewId="0">
      <selection activeCell="C4" sqref="C4"/>
    </sheetView>
  </sheetViews>
  <sheetFormatPr defaultRowHeight="15.6"/>
  <sheetData>
    <row r="1" spans="1:1">
      <c r="A1" t="s">
        <v>25</v>
      </c>
    </row>
    <row r="2" spans="1:1">
      <c r="A2">
        <v>181.5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DDE1-D90D-4579-AFEF-FE1F061F11E2}">
  <dimension ref="A1:A2"/>
  <sheetViews>
    <sheetView workbookViewId="0">
      <selection activeCell="H7" sqref="H7:I7"/>
    </sheetView>
  </sheetViews>
  <sheetFormatPr defaultRowHeight="15.6"/>
  <sheetData>
    <row r="1" spans="1:1">
      <c r="A1" t="s">
        <v>24</v>
      </c>
    </row>
    <row r="2" spans="1:1">
      <c r="A2">
        <v>45.1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E3EC-77C2-4D5A-867A-EC6603BBDE1B}">
  <dimension ref="A1:A2"/>
  <sheetViews>
    <sheetView tabSelected="1" workbookViewId="0">
      <selection activeCell="L28" sqref="L28"/>
    </sheetView>
  </sheetViews>
  <sheetFormatPr defaultRowHeight="15.6"/>
  <sheetData>
    <row r="1" spans="1:1">
      <c r="A1" t="s">
        <v>27</v>
      </c>
    </row>
    <row r="2" spans="1:1">
      <c r="A2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Capacitance</vt:lpstr>
      <vt:lpstr>Rds(on)</vt:lpstr>
      <vt:lpstr>Output</vt:lpstr>
      <vt:lpstr>Rg</vt:lpstr>
      <vt:lpstr>Transfer</vt:lpstr>
      <vt:lpstr>VTH</vt:lpstr>
      <vt:lpstr>body diode</vt:lpstr>
      <vt:lpstr>Ciss</vt:lpstr>
      <vt:lpstr>Coss</vt:lpstr>
      <vt:lpstr>Crss</vt:lpstr>
      <vt:lpstr>Eon</vt:lpstr>
      <vt:lpstr>Eoff</vt:lpstr>
      <vt:lpstr>ID_25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兆威 蔡</dc:creator>
  <cp:keywords/>
  <dc:description/>
  <cp:lastModifiedBy>Tung Nguyen</cp:lastModifiedBy>
  <cp:revision/>
  <dcterms:created xsi:type="dcterms:W3CDTF">2025-07-17T11:07:41Z</dcterms:created>
  <dcterms:modified xsi:type="dcterms:W3CDTF">2026-02-10T02:53:23Z</dcterms:modified>
  <cp:category/>
  <cp:contentStatus/>
</cp:coreProperties>
</file>