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t\Downloads\"/>
    </mc:Choice>
  </mc:AlternateContent>
  <xr:revisionPtr revIDLastSave="0" documentId="8_{198AE8FA-C44B-48B1-A095-BB00B8082153}" xr6:coauthVersionLast="47" xr6:coauthVersionMax="47" xr10:uidLastSave="{00000000-0000-0000-0000-000000000000}"/>
  <bookViews>
    <workbookView xWindow="-120" yWindow="-120" windowWidth="20640" windowHeight="11040" xr2:uid="{1FEE32A4-AB21-4C8D-97B5-5E759B459E61}"/>
  </bookViews>
  <sheets>
    <sheet name="Sheet6" sheetId="7" r:id="rId1"/>
    <sheet name="Table2" sheetId="6" r:id="rId2"/>
    <sheet name="Sheet5" sheetId="5" r:id="rId3"/>
    <sheet name="Sheet1" sheetId="8" r:id="rId4"/>
  </sheets>
  <definedNames>
    <definedName name="_xlcn.WorksheetConnection_Book2Table2_2" hidden="1">Covid_Group1[]</definedName>
    <definedName name="ExternalData_1" localSheetId="3" hidden="1">Sheet1!$A$1:$F$210</definedName>
    <definedName name="ExternalData_1" localSheetId="1" hidden="1">Table2!$A$1:$H$210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_2" name="Table2_2" connection="WorksheetConnection_Book2!Table2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0" i="8" l="1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35" i="8"/>
  <c r="H135" i="8"/>
  <c r="I15" i="8"/>
  <c r="H15" i="8"/>
  <c r="I152" i="8"/>
  <c r="H152" i="8"/>
  <c r="I133" i="8"/>
  <c r="H133" i="8"/>
  <c r="I156" i="8"/>
  <c r="H156" i="8"/>
  <c r="I132" i="8"/>
  <c r="H132" i="8"/>
  <c r="I67" i="8"/>
  <c r="H67" i="8"/>
  <c r="I157" i="8"/>
  <c r="H157" i="8"/>
  <c r="I151" i="8"/>
  <c r="H151" i="8"/>
  <c r="I127" i="8"/>
  <c r="H127" i="8"/>
  <c r="I64" i="8"/>
  <c r="H64" i="8"/>
  <c r="I95" i="8"/>
  <c r="H95" i="8"/>
  <c r="I53" i="8"/>
  <c r="H53" i="8"/>
  <c r="I55" i="8"/>
  <c r="H55" i="8"/>
  <c r="I123" i="8"/>
  <c r="H123" i="8"/>
  <c r="I143" i="8"/>
  <c r="H143" i="8"/>
  <c r="I29" i="8"/>
  <c r="H29" i="8"/>
  <c r="I114" i="8"/>
  <c r="H114" i="8"/>
  <c r="I82" i="8"/>
  <c r="H82" i="8"/>
  <c r="I139" i="8"/>
  <c r="H139" i="8"/>
  <c r="I124" i="8"/>
  <c r="H124" i="8"/>
  <c r="I42" i="8"/>
  <c r="H42" i="8"/>
  <c r="I115" i="8"/>
  <c r="H115" i="8"/>
  <c r="I73" i="8"/>
  <c r="H73" i="8"/>
  <c r="I46" i="8"/>
  <c r="H46" i="8"/>
  <c r="I96" i="8"/>
  <c r="H96" i="8"/>
  <c r="I153" i="8"/>
  <c r="H153" i="8"/>
  <c r="I72" i="8"/>
  <c r="H72" i="8"/>
  <c r="I138" i="8"/>
  <c r="H138" i="8"/>
  <c r="I148" i="8"/>
  <c r="H148" i="8"/>
  <c r="I71" i="8"/>
  <c r="H71" i="8"/>
  <c r="I44" i="8"/>
  <c r="H44" i="8"/>
  <c r="I142" i="8"/>
  <c r="H142" i="8"/>
  <c r="I130" i="8"/>
  <c r="H130" i="8"/>
  <c r="I137" i="8"/>
  <c r="H137" i="8"/>
  <c r="I78" i="8"/>
  <c r="H78" i="8"/>
  <c r="I109" i="8"/>
  <c r="H109" i="8"/>
  <c r="I56" i="8"/>
  <c r="H56" i="8"/>
  <c r="I131" i="8"/>
  <c r="H131" i="8"/>
  <c r="I149" i="8"/>
  <c r="H149" i="8"/>
  <c r="I77" i="8"/>
  <c r="H77" i="8"/>
  <c r="I54" i="8"/>
  <c r="H54" i="8"/>
  <c r="I144" i="8"/>
  <c r="H144" i="8"/>
  <c r="I155" i="8"/>
  <c r="H155" i="8"/>
  <c r="I68" i="8"/>
  <c r="H68" i="8"/>
  <c r="I20" i="8"/>
  <c r="H20" i="8"/>
  <c r="I146" i="8"/>
  <c r="H146" i="8"/>
  <c r="I108" i="8"/>
  <c r="H108" i="8"/>
  <c r="I97" i="8"/>
  <c r="H97" i="8"/>
  <c r="I102" i="8"/>
  <c r="H102" i="8"/>
  <c r="I69" i="8"/>
  <c r="H69" i="8"/>
  <c r="I58" i="8"/>
  <c r="H58" i="8"/>
  <c r="I88" i="8"/>
  <c r="H88" i="8"/>
  <c r="I117" i="8"/>
  <c r="H117" i="8"/>
  <c r="I150" i="8"/>
  <c r="H150" i="8"/>
  <c r="I141" i="8"/>
  <c r="H141" i="8"/>
  <c r="I100" i="8"/>
  <c r="H100" i="8"/>
  <c r="I81" i="8"/>
  <c r="H81" i="8"/>
  <c r="I145" i="8"/>
  <c r="H145" i="8"/>
  <c r="I121" i="8"/>
  <c r="H121" i="8"/>
  <c r="I101" i="8"/>
  <c r="H101" i="8"/>
  <c r="I128" i="8"/>
  <c r="H128" i="8"/>
  <c r="I98" i="8"/>
  <c r="H98" i="8"/>
  <c r="I118" i="8"/>
  <c r="H118" i="8"/>
  <c r="I147" i="8"/>
  <c r="H147" i="8"/>
  <c r="I61" i="8"/>
  <c r="H61" i="8"/>
  <c r="I107" i="8"/>
  <c r="H107" i="8"/>
  <c r="I76" i="8"/>
  <c r="H76" i="8"/>
  <c r="I70" i="8"/>
  <c r="H70" i="8"/>
  <c r="I89" i="8"/>
  <c r="H89" i="8"/>
  <c r="I134" i="8"/>
  <c r="H134" i="8"/>
  <c r="I154" i="8"/>
  <c r="H154" i="8"/>
  <c r="I43" i="8"/>
  <c r="H43" i="8"/>
  <c r="I16" i="8"/>
  <c r="H16" i="8"/>
  <c r="I110" i="8"/>
  <c r="H110" i="8"/>
  <c r="I66" i="8"/>
  <c r="H66" i="8"/>
  <c r="I136" i="8"/>
  <c r="H136" i="8"/>
  <c r="I31" i="8"/>
  <c r="H31" i="8"/>
  <c r="I49" i="8"/>
  <c r="H49" i="8"/>
  <c r="I99" i="8"/>
  <c r="H99" i="8"/>
  <c r="I125" i="8"/>
  <c r="H125" i="8"/>
  <c r="I112" i="8"/>
  <c r="H112" i="8"/>
  <c r="I106" i="8"/>
  <c r="H106" i="8"/>
  <c r="I26" i="8"/>
  <c r="H26" i="8"/>
  <c r="I51" i="8"/>
  <c r="H51" i="8"/>
  <c r="I50" i="8"/>
  <c r="H50" i="8"/>
  <c r="I80" i="8"/>
  <c r="H80" i="8"/>
  <c r="I104" i="8"/>
  <c r="H104" i="8"/>
  <c r="I52" i="8"/>
  <c r="H52" i="8"/>
  <c r="I12" i="8"/>
  <c r="H12" i="8"/>
  <c r="I113" i="8"/>
  <c r="H113" i="8"/>
  <c r="I92" i="8"/>
  <c r="H92" i="8"/>
  <c r="I47" i="8"/>
  <c r="H47" i="8"/>
  <c r="I48" i="8"/>
  <c r="H48" i="8"/>
  <c r="I25" i="8"/>
  <c r="H25" i="8"/>
  <c r="I116" i="8"/>
  <c r="H116" i="8"/>
  <c r="I122" i="8"/>
  <c r="H122" i="8"/>
  <c r="I93" i="8"/>
  <c r="H93" i="8"/>
  <c r="I40" i="8"/>
  <c r="H40" i="8"/>
  <c r="I38" i="8"/>
  <c r="H38" i="8"/>
  <c r="I84" i="8"/>
  <c r="H84" i="8"/>
  <c r="I32" i="8"/>
  <c r="H32" i="8"/>
  <c r="I94" i="8"/>
  <c r="H94" i="8"/>
  <c r="I35" i="8"/>
  <c r="H35" i="8"/>
  <c r="I103" i="8"/>
  <c r="H103" i="8"/>
  <c r="I45" i="8"/>
  <c r="H45" i="8"/>
  <c r="I126" i="8"/>
  <c r="H126" i="8"/>
  <c r="I11" i="8"/>
  <c r="H11" i="8"/>
  <c r="I140" i="8"/>
  <c r="H140" i="8"/>
  <c r="I86" i="8"/>
  <c r="H86" i="8"/>
  <c r="I7" i="8"/>
  <c r="H7" i="8"/>
  <c r="I36" i="8"/>
  <c r="H36" i="8"/>
  <c r="I83" i="8"/>
  <c r="H83" i="8"/>
  <c r="I62" i="8"/>
  <c r="H62" i="8"/>
  <c r="I105" i="8"/>
  <c r="H105" i="8"/>
  <c r="I65" i="8"/>
  <c r="H65" i="8"/>
  <c r="I57" i="8"/>
  <c r="H57" i="8"/>
  <c r="I87" i="8"/>
  <c r="H87" i="8"/>
  <c r="I90" i="8"/>
  <c r="H90" i="8"/>
  <c r="I120" i="8"/>
  <c r="H120" i="8"/>
  <c r="I75" i="8"/>
  <c r="H75" i="8"/>
  <c r="I119" i="8"/>
  <c r="H119" i="8"/>
  <c r="I79" i="8"/>
  <c r="H79" i="8"/>
  <c r="I33" i="8"/>
  <c r="H33" i="8"/>
  <c r="I91" i="8"/>
  <c r="H91" i="8"/>
  <c r="I111" i="8"/>
  <c r="H111" i="8"/>
  <c r="I85" i="8"/>
  <c r="H85" i="8"/>
  <c r="I74" i="8"/>
  <c r="H74" i="8"/>
  <c r="I63" i="8"/>
  <c r="H63" i="8"/>
  <c r="I14" i="8"/>
  <c r="H14" i="8"/>
  <c r="I60" i="8"/>
  <c r="H60" i="8"/>
  <c r="I129" i="8"/>
  <c r="H129" i="8"/>
  <c r="I37" i="8"/>
  <c r="H37" i="8"/>
  <c r="I4" i="8"/>
  <c r="H4" i="8"/>
  <c r="I13" i="8"/>
  <c r="H13" i="8"/>
  <c r="I34" i="8"/>
  <c r="H34" i="8"/>
  <c r="I22" i="8"/>
  <c r="H22" i="8"/>
  <c r="I19" i="8"/>
  <c r="H19" i="8"/>
  <c r="I30" i="8"/>
  <c r="H30" i="8"/>
  <c r="I17" i="8"/>
  <c r="H17" i="8"/>
  <c r="I23" i="8"/>
  <c r="H23" i="8"/>
  <c r="I8" i="8"/>
  <c r="H8" i="8"/>
  <c r="I5" i="8"/>
  <c r="H5" i="8"/>
  <c r="I39" i="8"/>
  <c r="H39" i="8"/>
  <c r="I21" i="8"/>
  <c r="H21" i="8"/>
  <c r="I18" i="8"/>
  <c r="H18" i="8"/>
  <c r="I28" i="8"/>
  <c r="H28" i="8"/>
  <c r="I27" i="8"/>
  <c r="H27" i="8"/>
  <c r="I59" i="8"/>
  <c r="H59" i="8"/>
  <c r="I41" i="8"/>
  <c r="H41" i="8"/>
  <c r="I10" i="8"/>
  <c r="H10" i="8"/>
  <c r="I24" i="8"/>
  <c r="H24" i="8"/>
  <c r="I9" i="8"/>
  <c r="H9" i="8"/>
  <c r="I2" i="8"/>
  <c r="H2" i="8"/>
  <c r="I6" i="8"/>
  <c r="H6" i="8"/>
  <c r="I3" i="8"/>
  <c r="H3" i="8"/>
  <c r="E241" i="7" a="1"/>
  <c r="E241" i="7" s="1"/>
  <c r="H227" i="7" a="1"/>
  <c r="H227" i="7" s="1"/>
  <c r="H234" i="7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E246" i="7"/>
  <c r="E245" i="7"/>
  <c r="E244" i="7"/>
  <c r="E243" i="7"/>
  <c r="E242" i="7"/>
  <c r="H233" i="7"/>
  <c r="H232" i="7"/>
  <c r="H231" i="7"/>
  <c r="H230" i="7"/>
  <c r="H229" i="7"/>
  <c r="H22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27ACF-19C3-41A7-90BB-F4DAFC7083DF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2" xr16:uid="{06A9F23A-DF12-4FC5-A3FE-3EF468223124}" keepAlive="1" name="Query - Table2 (2)" description="Connection to the 'Table2 (2)' query in the workbook." type="5" refreshedVersion="7" background="1" saveData="1">
    <dbPr connection="Provider=Microsoft.Mashup.OleDb.1;Data Source=$Workbook$;Location=&quot;Table2 (2)&quot;;Extended Properties=&quot;&quot;" command="SELECT * FROM [Table2 (2)]"/>
  </connection>
  <connection id="3" xr16:uid="{B217F038-E0A3-4128-9EA3-2B3FACB86DC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E19F37B-C0B4-41B6-9CFC-B70D2FE9508C}" name="WorksheetConnection_Book2!Table2_2" type="102" refreshedVersion="7" minRefreshableVersion="5">
    <extLst>
      <ext xmlns:x15="http://schemas.microsoft.com/office/spreadsheetml/2010/11/main" uri="{DE250136-89BD-433C-8126-D09CA5730AF9}">
        <x15:connection id="Table2_2" autoDelete="1">
          <x15:rangePr sourceName="_xlcn.WorksheetConnection_Book2Table2_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<sst xmlns="http://schemas.openxmlformats.org/spreadsheetml/2006/main" count="1557" uniqueCount="246">
  <si>
    <t>Date</t>
  </si>
  <si>
    <t>Country/Region</t>
  </si>
  <si>
    <t>Continent</t>
  </si>
  <si>
    <t>TotalCases</t>
  </si>
  <si>
    <t>TotalDeaths</t>
  </si>
  <si>
    <t>TotalRecovered</t>
  </si>
  <si>
    <t>ActiveCases</t>
  </si>
  <si>
    <t>TotalTests</t>
  </si>
  <si>
    <t>USA</t>
  </si>
  <si>
    <t>North America</t>
  </si>
  <si>
    <t>Brazil</t>
  </si>
  <si>
    <t>South America</t>
  </si>
  <si>
    <t>India</t>
  </si>
  <si>
    <t>Asia</t>
  </si>
  <si>
    <t>Russia</t>
  </si>
  <si>
    <t>Europe</t>
  </si>
  <si>
    <t>South Africa</t>
  </si>
  <si>
    <t>Africa</t>
  </si>
  <si>
    <t>Mexico</t>
  </si>
  <si>
    <t>Peru</t>
  </si>
  <si>
    <t>Chile</t>
  </si>
  <si>
    <t>Colombia</t>
  </si>
  <si>
    <t>Spain</t>
  </si>
  <si>
    <t>Iran</t>
  </si>
  <si>
    <t>UK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</si>
  <si>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</si>
  <si>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</si>
  <si>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</si>
  <si>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</si>
  <si>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</si>
  <si>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</si>
  <si>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</si>
  <si>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</si>
  <si>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</si>
  <si>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</si>
  <si>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Indonesia</t>
  </si>
  <si>
    <t>Canada</t>
  </si>
  <si>
    <t>Qatar</t>
  </si>
  <si>
    <t>Kazakhstan</t>
  </si>
  <si>
    <t>Egypt</t>
  </si>
  <si>
    <t>Ecuador</t>
  </si>
  <si>
    <t>Bolivia</t>
  </si>
  <si>
    <t>Sweden</t>
  </si>
  <si>
    <t>Oman</t>
  </si>
  <si>
    <t>Israel</t>
  </si>
  <si>
    <t>Ukraine</t>
  </si>
  <si>
    <t>Dominican Republic</t>
  </si>
  <si>
    <t>Panama</t>
  </si>
  <si>
    <t>Belgium</t>
  </si>
  <si>
    <t>Kuwait</t>
  </si>
  <si>
    <t>Belarus</t>
  </si>
  <si>
    <t>UAE</t>
  </si>
  <si>
    <t>Romania</t>
  </si>
  <si>
    <t>Netherlands</t>
  </si>
  <si>
    <t>Singapore</t>
  </si>
  <si>
    <t>Guatemala</t>
  </si>
  <si>
    <t>Portugal</t>
  </si>
  <si>
    <t>Poland</t>
  </si>
  <si>
    <t>Nigeria</t>
  </si>
  <si>
    <t>Honduras</t>
  </si>
  <si>
    <t>Bahrain</t>
  </si>
  <si>
    <t>Japan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</si>
  <si>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</si>
  <si>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</si>
  <si>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</si>
  <si>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</si>
  <si>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</si>
  <si>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</si>
  <si>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</si>
  <si>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</si>
  <si>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</si>
  <si>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</si>
  <si>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Moldova</t>
  </si>
  <si>
    <t>Ireland</t>
  </si>
  <si>
    <t>Kenya</t>
  </si>
  <si>
    <t>Venezuela</t>
  </si>
  <si>
    <t>Nepal</t>
  </si>
  <si>
    <t>Austria</t>
  </si>
  <si>
    <t>Costa Rica</t>
  </si>
  <si>
    <t>Ethiopia</t>
  </si>
  <si>
    <t>Australia</t>
  </si>
  <si>
    <t>Australia/Oceania</t>
  </si>
  <si>
    <t>El Salvador</t>
  </si>
  <si>
    <t>Czechia</t>
  </si>
  <si>
    <t>Cameroon</t>
  </si>
  <si>
    <t>Ivory Coast</t>
  </si>
  <si>
    <t>S. Korea</t>
  </si>
  <si>
    <t>Denmark</t>
  </si>
  <si>
    <t>Palestine</t>
  </si>
  <si>
    <t>Bosnia and Herzegovina</t>
  </si>
  <si>
    <t>Bulgaria</t>
  </si>
  <si>
    <t>Madagascar</t>
  </si>
  <si>
    <t>Sudan</t>
  </si>
  <si>
    <t>North Macedonia</t>
  </si>
  <si>
    <t>Senegal</t>
  </si>
  <si>
    <t>Norway</t>
  </si>
  <si>
    <t>DRC</t>
  </si>
  <si>
    <t>Malaysia</t>
  </si>
  <si>
    <t>French Guiana</t>
  </si>
  <si>
    <t>Gabon</t>
  </si>
  <si>
    <t>Tajikistan</t>
  </si>
  <si>
    <t>Guinea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</si>
  <si>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</si>
  <si>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</si>
  <si>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</si>
  <si>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</si>
  <si>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</si>
  <si>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</si>
  <si>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</si>
  <si>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</si>
  <si>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</si>
  <si>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</si>
  <si>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</si>
  <si>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</si>
  <si>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</si>
  <si>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</si>
  <si>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CAR</t>
  </si>
  <si>
    <t>Hungary</t>
  </si>
  <si>
    <t>Malawi</t>
  </si>
  <si>
    <t>Zimbabwe</t>
  </si>
  <si>
    <t>Nicaragua</t>
  </si>
  <si>
    <t>Hong Kong</t>
  </si>
  <si>
    <t>Congo</t>
  </si>
  <si>
    <t>Montenegro</t>
  </si>
  <si>
    <t>Thailand</t>
  </si>
  <si>
    <t>Somalia</t>
  </si>
  <si>
    <t>Mayotte</t>
  </si>
  <si>
    <t>Eswatini</t>
  </si>
  <si>
    <t>Sri Lanka</t>
  </si>
  <si>
    <t>Cuba</t>
  </si>
  <si>
    <t>Cabo Verde</t>
  </si>
  <si>
    <t>Namibia</t>
  </si>
  <si>
    <t>Mali</t>
  </si>
  <si>
    <t>Slovakia</t>
  </si>
  <si>
    <t>South Sudan</t>
  </si>
  <si>
    <t>Slovenia</t>
  </si>
  <si>
    <t>Lithuania</t>
  </si>
  <si>
    <t>Estonia</t>
  </si>
  <si>
    <t>Mozambique</t>
  </si>
  <si>
    <t>Rwanda</t>
  </si>
  <si>
    <t>Suriname</t>
  </si>
  <si>
    <t>Guinea-Bissau</t>
  </si>
  <si>
    <t>Benin</t>
  </si>
  <si>
    <t>Iceland</t>
  </si>
  <si>
    <t>Sierra Leone</t>
  </si>
  <si>
    <t>Yemen</t>
  </si>
  <si>
    <t>Tunisia</t>
  </si>
  <si>
    <t>New Zealand</t>
  </si>
  <si>
    <t>Angola</t>
  </si>
  <si>
    <t>Uruguay</t>
  </si>
  <si>
    <t>Latvia</t>
  </si>
  <si>
    <t>Jordan</t>
  </si>
  <si>
    <t>Liberia</t>
  </si>
  <si>
    <t>Uganda</t>
  </si>
  <si>
    <t>Cyprus</t>
  </si>
  <si>
    <t>Georgia</t>
  </si>
  <si>
    <t>Burkina Faso</t>
  </si>
  <si>
    <t>Niger</t>
  </si>
  <si>
    <t>Togo</t>
  </si>
  <si>
    <t>Syria</t>
  </si>
  <si>
    <t>Jamaica</t>
  </si>
  <si>
    <t>Malta</t>
  </si>
  <si>
    <t>Andorra</t>
  </si>
  <si>
    <t>Chad</t>
  </si>
  <si>
    <t>Gambia</t>
  </si>
  <si>
    <t>Sao Tome and Principe</t>
  </si>
  <si>
    <t>Botswana</t>
  </si>
  <si>
    <t>Bahamas</t>
  </si>
  <si>
    <t>Vietnam</t>
  </si>
  <si>
    <t>Lesotho</t>
  </si>
  <si>
    <t>Diamond Princess</t>
  </si>
  <si>
    <t>San Marino</t>
  </si>
  <si>
    <t>RÃ©union</t>
  </si>
  <si>
    <t>Channel Islands</t>
  </si>
  <si>
    <t>Guyana</t>
  </si>
  <si>
    <t>Tanzania</t>
  </si>
  <si>
    <t>Taiwan</t>
  </si>
  <si>
    <t>Comoros</t>
  </si>
  <si>
    <t>Burundi</t>
  </si>
  <si>
    <t>Myanmar</t>
  </si>
  <si>
    <t>Mauritius</t>
  </si>
  <si>
    <t>Isle of Man</t>
  </si>
  <si>
    <t>Mongolia</t>
  </si>
  <si>
    <t>Eritrea</t>
  </si>
  <si>
    <t>Guadeloupe</t>
  </si>
  <si>
    <t>Martinique</t>
  </si>
  <si>
    <t>Faeroe Islands</t>
  </si>
  <si>
    <t>Aruba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</si>
  <si>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</si>
  <si>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</si>
  <si>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</si>
  <si>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</si>
  <si>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</si>
  <si>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</si>
  <si>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</si>
  <si>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 xml:space="preserve">Brunei </t>
  </si>
  <si>
    <t>Barbados</t>
  </si>
  <si>
    <t>Turks and Caicos</t>
  </si>
  <si>
    <t>Seychelles</t>
  </si>
  <si>
    <t>Monaco</t>
  </si>
  <si>
    <t>Bhutan</t>
  </si>
  <si>
    <t>Antigua and Barbuda</t>
  </si>
  <si>
    <t>Liechtenstein</t>
  </si>
  <si>
    <t>Belize</t>
  </si>
  <si>
    <t>French Polynesia</t>
  </si>
  <si>
    <t>St. Vincent Grenadines</t>
  </si>
  <si>
    <t>Saint Martin</t>
  </si>
  <si>
    <t>Macao</t>
  </si>
  <si>
    <t>CuraÃ§ao</t>
  </si>
  <si>
    <t>Fiji</t>
  </si>
  <si>
    <t>Saint Lucia</t>
  </si>
  <si>
    <t>Timor-Leste</t>
  </si>
  <si>
    <t>Grenada</t>
  </si>
  <si>
    <t>New Caledonia</t>
  </si>
  <si>
    <t>Laos</t>
  </si>
  <si>
    <t>Dominica</t>
  </si>
  <si>
    <t>Saint Kitts and Nevis</t>
  </si>
  <si>
    <t>Greenland</t>
  </si>
  <si>
    <t>Montserrat</t>
  </si>
  <si>
    <t>Caribbean Netherlands</t>
  </si>
  <si>
    <t>Falkland Islands</t>
  </si>
  <si>
    <t>Vatican City</t>
  </si>
  <si>
    <t>Western Sahara</t>
  </si>
  <si>
    <t>Brunei</t>
  </si>
  <si>
    <t>Total Confirmed Cases</t>
  </si>
  <si>
    <t>Total Deaths</t>
  </si>
  <si>
    <t>Total Recovered</t>
  </si>
  <si>
    <t>Total Tests</t>
  </si>
  <si>
    <t>Active Cases</t>
  </si>
  <si>
    <t>Row Labels</t>
  </si>
  <si>
    <t>Grand Total</t>
  </si>
  <si>
    <t>Sum of Total Tests</t>
  </si>
  <si>
    <t>Sum of Total Confirmed Cases</t>
  </si>
  <si>
    <t>Sum of Total Deaths</t>
  </si>
  <si>
    <t>Year</t>
  </si>
  <si>
    <t>Month</t>
  </si>
  <si>
    <t>Total Test Adminitered by Region</t>
  </si>
  <si>
    <t>April</t>
  </si>
  <si>
    <t>February</t>
  </si>
  <si>
    <t>January</t>
  </si>
  <si>
    <t>July</t>
  </si>
  <si>
    <t>June</t>
  </si>
  <si>
    <t>March</t>
  </si>
  <si>
    <t>May</t>
  </si>
  <si>
    <t>Approximate Value : Test-to-Case Rate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</si>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</sst>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NumberFormat="1" applyFont="1"/>
    <xf numFmtId="1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30" formatCode="@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080787039" backgroundQuery="1" createdVersion="7" refreshedVersion="7" minRefreshableVersion="3" recordCount="0" supportSubquery="1" supportAdvancedDrill="1" xr:uid="{D58DFED0-3856-4FD4-BAB7-391F491D0F5C}">
  <cacheSource type="external" connectionId="3"/>
  <cacheFields count="2">
    <cacheField name="[Measures].[Sum of Total Deaths]" caption="Sum of Total Deaths" numFmtId="0" hierarchy="14" level="32767"/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084143518" backgroundQuery="1" createdVersion="7" refreshedVersion="7" minRefreshableVersion="3" recordCount="0" supportSubquery="1" supportAdvancedDrill="1" xr:uid="{61B45F59-F9A0-4E5B-B58B-FDEBBDCDC798}">
  <cacheSource type="external" connectionId="3"/>
  <cacheFields count="2">
    <cacheField name="[Table2_2].[Country/Region].[Country/Region]" caption="Country/Region" numFmtId="0" hierarchy="1" level="1">
      <sharedItems count="209">
        <s v="Afghanistan"/>
        <s v="Albania"/>
        <s v="Algeri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bo Verde"/>
        <s v="Cambodia"/>
        <s v="Cameroon"/>
        <s v="Canada"/>
        <s v="CAR"/>
        <s v="Caribbean Netherlands"/>
        <s v="Cayman Islands"/>
        <s v="Chad"/>
        <s v="Channel Islands"/>
        <s v="Chile"/>
        <s v="Colombia"/>
        <s v="Comoros"/>
        <s v="Congo"/>
        <s v="Costa Rica"/>
        <s v="Croatia"/>
        <s v="Cuba"/>
        <s v="CuraÃ§ao"/>
        <s v="Cyprus"/>
        <s v="Czechia"/>
        <s v="Denmark"/>
        <s v="Diamond Princess"/>
        <s v="Djibouti"/>
        <s v="Dominica"/>
        <s v="Dominican Republic"/>
        <s v="DR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Ã©union"/>
        <s v="Romania"/>
        <s v="Russia"/>
        <s v="Rwanda"/>
        <s v="S. Korea"/>
        <s v="Saint Kitts and Nevis"/>
        <s v="Saint Lucia"/>
        <s v="Saint Martin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malia"/>
        <s v="South Africa"/>
        <s v="South Sudan"/>
        <s v="Spain"/>
        <s v="Sri Lanka"/>
        <s v="St. Vincent Grenadines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rinidad and Tobago"/>
        <s v="Tunisia"/>
        <s v="Turkey"/>
        <s v="Turks and Caicos"/>
        <s v="UAE"/>
        <s v="Uganda"/>
        <s v="UK"/>
        <s v="Ukraine"/>
        <s v="Uruguay"/>
        <s v="USA"/>
        <s v="Uzbekistan"/>
        <s v="Vatican City"/>
        <s v="Venezuela"/>
        <s v="Vietnam"/>
        <s v="Western Sahara"/>
        <s v="Yemen"/>
        <s v="Zambia"/>
        <s v="Zimbabwe"/>
      </sharedItems>
    </cacheField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481944444" backgroundQuery="1" createdVersion="7" refreshedVersion="7" minRefreshableVersion="3" recordCount="0" supportSubquery="1" supportAdvancedDrill="1" xr:uid="{D5F29D06-DDB3-4EB6-B4E0-68A866C4DA2D}">
  <cacheSource type="external" connectionId="3"/>
  <cacheFields count="2">
    <cacheField name="[Table2_2].[Month].[Month]" caption="Month" numFmtId="0" hierarchy="9" level="1">
      <sharedItems count="7">
        <s v="April"/>
        <s v="February"/>
        <s v="January"/>
        <s v="July"/>
        <s v="June"/>
        <s v="March"/>
        <s v="May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2" memberValueDatatype="130" unbalanced="0">
      <fieldsUsage count="2">
        <fieldUsage x="-1"/>
        <fieldUsage x="0"/>
      </fieldsUsage>
    </cacheHierarchy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6132951389" backgroundQuery="1" createdVersion="7" refreshedVersion="7" minRefreshableVersion="3" recordCount="0" supportSubquery="1" supportAdvancedDrill="1" xr:uid="{20A3E801-DFC7-48AB-9CC7-4954DCA4866E}">
  <cacheSource type="external" connectionId="3"/>
  <cacheFields count="3">
    <cacheField name="[Measures].[Sum of Total Confirmed Cases]" caption="Sum of Total Confirmed Cases" numFmtId="0" hierarchy="13" level="32767"/>
    <cacheField name="[Table2_2].[Continent].[Continent]" caption="Continent" numFmtId="0" hierarchy="2" level="1">
      <sharedItems count="6">
        <s v="Africa"/>
        <s v="Asia"/>
        <s v="Australia/Oceania"/>
        <s v="Europe"/>
        <s v="North America"/>
        <s v="South America"/>
      </sharedItems>
    </cacheField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2" memberValueDatatype="130" unbalanced="0">
      <fieldsUsage count="2">
        <fieldUsage x="-1"/>
        <fieldUsage x="1"/>
      </fieldsUsage>
    </cacheHierarchy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5633333334" backgroundQuery="1" createdVersion="7" refreshedVersion="7" minRefreshableVersion="3" recordCount="0" supportSubquery="1" supportAdvancedDrill="1" xr:uid="{93F14C7A-BCBA-4619-B76E-4EDE511453BD}">
  <cacheSource type="external" connectionId="3"/>
  <cacheFields count="3">
    <cacheField name="[Measures].[Sum of Total Tests]" caption="Sum of Total Tests" numFmtId="0" hierarchy="12" level="32767"/>
    <cacheField name="[Table2_2].[Month].[Month]" caption="Month" numFmtId="0" hierarchy="9" level="1">
      <sharedItems count="7">
        <s v="April"/>
        <s v="February"/>
        <s v="January"/>
        <s v="July"/>
        <s v="June"/>
        <s v="March"/>
        <s v="May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2" memberValueDatatype="130" unbalanced="0">
      <fieldsUsage count="2">
        <fieldUsage x="-1"/>
        <fieldUsage x="1"/>
      </fieldsUsage>
    </cacheHierarchy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6624189817" backgroundQuery="1" createdVersion="7" refreshedVersion="7" minRefreshableVersion="3" recordCount="0" supportSubquery="1" supportAdvancedDrill="1" xr:uid="{EA997F37-9542-4E04-94C2-008A61F0F1AB}">
  <cacheSource type="external" connectionId="3"/>
  <cacheFields count="2">
    <cacheField name="[Table2_2].[Country/Region].[Country/Region]" caption="Country/Region" numFmtId="0" hierarchy="1" level="1">
      <sharedItems count="10">
        <s v="Brazil"/>
        <s v="Chile"/>
        <s v="Colombia"/>
        <s v="India"/>
        <s v="Mexico"/>
        <s v="Peru"/>
        <s v="Russia"/>
        <s v="South Africa"/>
        <s v="Spain"/>
        <s v="USA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7930671294" backgroundQuery="1" createdVersion="7" refreshedVersion="7" minRefreshableVersion="3" recordCount="0" supportSubquery="1" supportAdvancedDrill="1" xr:uid="{6A1A7B79-96C8-4ED8-A7A7-66B097326AC9}">
  <cacheSource type="external" connectionId="3"/>
  <cacheFields count="2">
    <cacheField name="[Table2_2].[Country/Region].[Country/Region]" caption="Country/Region" numFmtId="0" hierarchy="1" level="1">
      <sharedItems count="10">
        <s v="Brazil"/>
        <s v="France"/>
        <s v="India"/>
        <s v="Iran"/>
        <s v="Italy"/>
        <s v="Mexico"/>
        <s v="Peru"/>
        <s v="Spain"/>
        <s v="UK"/>
        <s v="USA"/>
      </sharedItems>
    </cacheField>
    <cacheField name="[Measures].[Sum of Total Deaths]" caption="Sum of Total Deaths" numFmtId="0" hierarchy="14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10744907406" backgroundQuery="1" createdVersion="7" refreshedVersion="7" minRefreshableVersion="3" recordCount="0" supportSubquery="1" supportAdvancedDrill="1" xr:uid="{EAC2D353-3B5C-4357-9A7D-5AF503392879}">
  <cacheSource type="external" connectionId="3"/>
  <cacheFields count="2">
    <cacheField name="[Measures].[Sum of Total Confirmed Cases]" caption="Sum of Total Confirmed Cases" numFmtId="0" hierarchy="13" level="32767"/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3B9A-4C17-4593-BD3C-EC7E19D3AA4A}" name="PivotTable1" cacheId="1" applyNumberFormats="0" applyBorderFormats="0" applyFontFormats="0" applyPatternFormats="0" applyAlignmentFormats="0" applyWidthHeightFormats="1" dataCaption="Values" tag="7248e32a-66eb-404f-8e32-36e20dce5e0e" updatedVersion="7" minRefreshableVersion="3" useAutoFormatting="1" subtotalHiddenItems="1" itemPrintTitles="1" createdVersion="7" indent="0" outline="1" outlineData="1" multipleFieldFilters="0">
  <location ref="A3:B213" firstHeaderRow="1" firstDataRow="1" firstDataCol="1"/>
  <pivotFields count="2">
    <pivotField axis="axisRow" allDrilled="1" subtotalTop="0" showAll="0" dataSourceSort="1" defaultSubtotal="0" defaultAttributeDrillState="1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</items>
    </pivotField>
    <pivotField dataField="1" subtotalTop="0" showAll="0" defaultSubtotal="0"/>
  </pivotFields>
  <rowFields count="1">
    <field x="0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Items count="1">
    <i/>
  </colItems>
  <dataFields count="1">
    <dataField name="Sum of Total Test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7D915-E1F0-4AEA-8A5E-394C32D228DB}" name="PivotTable4" cacheId="0" applyNumberFormats="0" applyBorderFormats="0" applyFontFormats="0" applyPatternFormats="0" applyAlignmentFormats="0" applyWidthHeightFormats="1" dataCaption="Values" tag="9b453295-a0e8-4dce-b53e-7a60e3b28722" updatedVersion="7" minRefreshableVersion="3" useAutoFormatting="1" itemPrintTitles="1" createdVersion="7" indent="0" outline="1" outlineData="1" multipleFieldFilters="0">
  <location ref="A220:B221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Deaths" fld="0" baseField="0" baseItem="0"/>
    <dataField name="Sum of Total Confirmed Cases" fld="1" baseField="0" baseItem="0" numFmtId="4"/>
  </dataFields>
  <formats count="1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AE271-4055-4CCD-8098-7C55DCF3E432}" name="PivotTable9" cacheId="3" applyNumberFormats="0" applyBorderFormats="0" applyFontFormats="0" applyPatternFormats="0" applyAlignmentFormats="0" applyWidthHeightFormats="1" dataCaption="Values" tag="478d38ad-9a51-4130-adde-d783ad3ca437" updatedVersion="7" minRefreshableVersion="3" useAutoFormatting="1" itemPrintTitles="1" createdVersion="7" indent="0" outline="1" outlineData="1" multipleFieldFilters="0">
  <location ref="A240:C24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nfirmed Cases" fld="0" baseField="0" baseItem="0"/>
    <dataField name="Sum of Total Tests" fld="2" baseField="0" baseItem="0"/>
  </dataFields>
  <formats count="1">
    <format dxfId="15">
      <pivotArea collapsedLevelsAreSubtotals="1" fieldPosition="0">
        <references count="1">
          <reference field="1" count="0"/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22B73-D5BE-4E0F-982C-AC6FA5EF96BB}" name="PivotTable8" cacheId="2" applyNumberFormats="0" applyBorderFormats="0" applyFontFormats="0" applyPatternFormats="0" applyAlignmentFormats="0" applyWidthHeightFormats="1" dataCaption="Values" tag="cae2d82f-e3ec-47c0-bc59-36b0b46ac2ef" updatedVersion="7" minRefreshableVersion="3" useAutoFormatting="1" itemPrintTitles="1" createdVersion="7" indent="0" outline="1" outlineData="1" multipleFieldFilters="0">
  <location ref="G240:H248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onfirmed Case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AC17D-FFA5-443F-A4F7-B23A73DE6063}" name="PivotTable5" cacheId="7" applyNumberFormats="0" applyBorderFormats="0" applyFontFormats="0" applyPatternFormats="0" applyAlignmentFormats="0" applyWidthHeightFormats="1" dataCaption="Values" tag="1123d125-a0ed-4cd8-ad69-530475eaf6c7" updatedVersion="7" minRefreshableVersion="3" useAutoFormatting="1" itemPrintTitles="1" createdVersion="7" indent="0" outline="1" outlineData="1" multipleFieldFilters="0">
  <location ref="F220:G221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onfirmed Cases" fld="0" baseField="0" baseItem="0"/>
    <dataField name="Sum of Total Tests" fld="1" baseField="0" baseItem="0" numFmtId="4"/>
  </dataFields>
  <formats count="1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9F267-56D1-4169-AB4B-8319337EFDED}" name="PivotTable3" cacheId="6" applyNumberFormats="0" applyBorderFormats="0" applyFontFormats="0" applyPatternFormats="0" applyAlignmentFormats="0" applyWidthHeightFormats="1" dataCaption="Values" tag="9dfb8e45-a681-4a07-bace-dc9dad33bf81" updatedVersion="7" minRefreshableVersion="3" useAutoFormatting="1" itemPrintTitles="1" createdVersion="7" indent="0" outline="1" outlineData="1" multipleFieldFilters="0">
  <location ref="H3:I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Death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6B8C-E50E-4898-ADCE-568BC4059E3D}" name="PivotTable7" cacheId="4" applyNumberFormats="0" applyBorderFormats="0" applyFontFormats="0" applyPatternFormats="0" applyAlignmentFormats="0" applyWidthHeightFormats="1" dataCaption="Values" tag="bf27d357-370b-44e5-b24b-14c9eba822ad" updatedVersion="7" minRefreshableVersion="3" useAutoFormatting="1" itemPrintTitles="1" createdVersion="7" indent="0" outline="1" outlineData="1" multipleFieldFilters="0">
  <location ref="A226:C23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ests" fld="0" baseField="0" baseItem="0"/>
    <dataField name="Sum of Total Confirmed Cases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242D4-798B-4909-9012-79804CEC365E}" name="PivotTable2" cacheId="5" applyNumberFormats="0" applyBorderFormats="0" applyFontFormats="0" applyPatternFormats="0" applyAlignmentFormats="0" applyWidthHeightFormats="1" dataCaption="Values" tag="ff8e174f-1aad-437d-b2d1-8e30b9903540" updatedVersion="7" minRefreshableVersion="3" useAutoFormatting="1" itemPrintTitles="1" createdVersion="7" indent="0" outline="1" outlineData="1" multipleFieldFilters="0">
  <location ref="E3:F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Confirmed Case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FC08AE-8829-4AFB-BE7D-5A5949AFAC70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Country/Region" tableColumnId="2"/>
      <queryTableField id="3" name="Continent" tableColumnId="3"/>
      <queryTableField id="4" name="Total Confirmed Cases" tableColumnId="4"/>
      <queryTableField id="5" name="Total Deaths" tableColumnId="5"/>
      <queryTableField id="6" name="Total Recovered" tableColumnId="6"/>
      <queryTableField id="7" name="Total Tests" tableColumnId="7"/>
      <queryTableField id="8" name="Active Cas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570C9E-E0B1-4E08-8AF0-016B07DF84D1}" autoFormatId="16" applyNumberFormats="0" applyBorderFormats="0" applyFontFormats="0" applyPatternFormats="0" applyAlignmentFormats="0" applyWidthHeightFormats="0">
  <queryTableRefresh nextId="13" unboundColumnsRight="3">
    <queryTableFields count="9">
      <queryTableField id="1" name="Date" tableColumnId="1"/>
      <queryTableField id="2" name="Country/Region" tableColumnId="2"/>
      <queryTableField id="3" name="Continent" tableColumnId="3"/>
      <queryTableField id="4" name="Total Confirmed Cases" tableColumnId="4"/>
      <queryTableField id="5" name="Total Deaths" tableColumnId="5"/>
      <queryTableField id="7" name="Total Tests" tableColumnId="7"/>
      <queryTableField id="11" dataBound="0" tableColumnId="11"/>
      <queryTableField id="9" dataBound="0" tableColumnId="9"/>
      <queryTableField id="10" dataBound="0" tableColumnId="10"/>
    </queryTableFields>
    <queryTableDeletedFields count="2">
      <deletedField name="Total Recovered"/>
      <deletedField name="Active Cas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949D8-9DE9-4FF0-8D6F-55CA8AE178C6}" name="Covid_Group1" displayName="Covid_Group1" ref="A1:K210" tableType="queryTable" totalsRowShown="0">
  <autoFilter ref="A1:K210" xr:uid="{251949D8-9DE9-4FF0-8D6F-55CA8AE178C6}"/>
  <tableColumns count="11">
    <tableColumn id="1" xr3:uid="{486BEBCA-C090-433C-A688-480CC8802311}" uniqueName="1" name="Date" queryTableFieldId="1" dataDxfId="13"/>
    <tableColumn id="2" xr3:uid="{74177328-94D7-4B69-B4C3-B8A813C2EDA8}" uniqueName="2" name="Country/Region" queryTableFieldId="2" dataDxfId="12"/>
    <tableColumn id="3" xr3:uid="{AC1376FC-458F-4CA6-AA44-DB2B14BCB245}" uniqueName="3" name="Continent" queryTableFieldId="3" dataDxfId="11"/>
    <tableColumn id="4" xr3:uid="{C55FC3FD-FB5E-4A47-B65F-FC509D3979BA}" uniqueName="4" name="Total Confirmed Cases" queryTableFieldId="4"/>
    <tableColumn id="5" xr3:uid="{EC76807B-7700-4767-AFB6-DE488227ED4A}" uniqueName="5" name="Total Deaths" queryTableFieldId="5"/>
    <tableColumn id="6" xr3:uid="{CCCCE455-A468-4B7B-B1A4-B4BD610D6A81}" uniqueName="6" name="Total Recovered" queryTableFieldId="6"/>
    <tableColumn id="7" xr3:uid="{A74F4352-2668-4C18-BD9F-EB181D466A30}" uniqueName="7" name="Total Tests" queryTableFieldId="7"/>
    <tableColumn id="8" xr3:uid="{2B9F0177-CE70-42E7-9938-85724ECD7AE7}" uniqueName="8" name="Active Cases" queryTableFieldId="8"/>
    <tableColumn id="9" xr3:uid="{B4CC52FB-D242-4CCD-935F-7DB9E7DF3CBD}" uniqueName="9" name="Year" queryTableFieldId="9" dataDxfId="10">
      <calculatedColumnFormula>YEAR(Covid_Group1[[#This Row],[Date]])</calculatedColumnFormula>
    </tableColumn>
    <tableColumn id="10" xr3:uid="{ECDBD717-E7D4-4704-A0BB-16E39AECD9DC}" uniqueName="10" name="Month" queryTableFieldId="10" dataDxfId="9">
      <calculatedColumnFormula>TEXT(Covid_Group1[[#This Row],[Date]],"mmmm")</calculatedColumnFormula>
    </tableColumn>
    <tableColumn id="11" xr3:uid="{6A2C43CD-CFC6-42D1-84D4-998D5B1E8729}" uniqueName="11" name="Population" queryTableFieldId="1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2E39E7-D6D9-4415-9CE6-6D75E08144AA}" name="Table2" displayName="Table2" ref="A1:H210" totalsRowShown="0">
  <autoFilter ref="A1:H210" xr:uid="{CF2E39E7-D6D9-4415-9CE6-6D75E08144AA}"/>
  <tableColumns count="8">
    <tableColumn id="1" xr3:uid="{F6DC5CE4-76C0-4F51-BF26-7F6E4C28AB61}" name="Date"/>
    <tableColumn id="2" xr3:uid="{CBB51DD7-D5C4-4876-BCB3-3CDAF7D3A0B5}" name="Country/Region"/>
    <tableColumn id="3" xr3:uid="{9A46C9A4-C53D-4B86-8B5C-33CA4A34B05D}" name="Continent"/>
    <tableColumn id="4" xr3:uid="{11198EAA-4654-4F93-B0BD-51A2BBDFD796}" name="TotalCases"/>
    <tableColumn id="5" xr3:uid="{44343FD3-B5F2-4634-A405-26E4A7CBA7E5}" name="TotalDeaths"/>
    <tableColumn id="6" xr3:uid="{873B4EA1-85FF-4854-9F81-A01B8034C7A4}" name="TotalRecovered"/>
    <tableColumn id="7" xr3:uid="{CE20772A-DCA2-4072-BCB4-EAD2923EE06A}" name="TotalTests"/>
    <tableColumn id="8" xr3:uid="{0D9A3034-B8D4-483A-BCD5-60EEA29E359B}" name="ActiveCa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5CCE8-38BF-473D-B451-88461854F4F7}" name="Covid_Group12" displayName="Covid_Group12" ref="A1:I210" tableType="queryTable" totalsRowShown="0">
  <autoFilter ref="A1:I210" xr:uid="{B005CCE8-38BF-473D-B451-88461854F4F7}"/>
  <sortState xmlns:xlrd2="http://schemas.microsoft.com/office/spreadsheetml/2017/richdata2" ref="A2:I210">
    <sortCondition descending="1" ref="G1:G210"/>
  </sortState>
  <tableColumns count="9">
    <tableColumn id="1" xr3:uid="{36F5AE62-852E-4C5E-9E0A-18578E77A5F2}" uniqueName="1" name="Date" queryTableFieldId="1" dataDxfId="8"/>
    <tableColumn id="2" xr3:uid="{724DD05D-35BA-4721-8883-B4BDC1217A55}" uniqueName="2" name="Country/Region" queryTableFieldId="2" dataDxfId="7"/>
    <tableColumn id="3" xr3:uid="{A27C386F-6FEF-465A-B2AA-0368967B6B2C}" uniqueName="3" name="Continent" queryTableFieldId="3" dataDxfId="6"/>
    <tableColumn id="4" xr3:uid="{AE263000-36ED-41F4-8673-6984922BC7B6}" uniqueName="4" name="Total Confirmed Cases" queryTableFieldId="4" dataDxfId="5"/>
    <tableColumn id="5" xr3:uid="{3A1CF56A-3170-4F31-B0A5-129C23A638FB}" uniqueName="5" name="Total Deaths" queryTableFieldId="5" dataDxfId="4"/>
    <tableColumn id="7" xr3:uid="{2A8401E8-8495-461C-B80D-7C21BDF2CDCD}" uniqueName="7" name="Total Tests" queryTableFieldId="7" dataDxfId="3"/>
    <tableColumn id="11" xr3:uid="{B5F93A91-A0F6-465E-815E-030A23B6AD46}" uniqueName="11" name="Population" queryTableFieldId="11" dataDxfId="2"/>
    <tableColumn id="9" xr3:uid="{FE60B103-B677-407C-A633-3D034C93321E}" uniqueName="9" name="Year" queryTableFieldId="9" dataDxfId="1">
      <calculatedColumnFormula>YEAR(Covid_Group12[[#This Row],[Date]])</calculatedColumnFormula>
    </tableColumn>
    <tableColumn id="10" xr3:uid="{1F5002BF-BFE5-4694-869A-98180F5969FF}" uniqueName="10" name="Month" queryTableFieldId="10" dataDxfId="0">
      <calculatedColumnFormula>TEXT(Covid_Group12[[#This Row],[Date]],"mmmm")</calculatedColumnFormula>
    </tableColumn>
  </tableColumns>
  <tableStyleInfo name="TableStyleMedium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CB01-1F93-44D3-8358-41D03B5AC321}">
  <dimension ref="A2:J248"/>
  <sheetViews>
    <sheetView tabSelected="1" topLeftCell="A225" zoomScale="90" zoomScaleNormal="90" workbookViewId="0">
      <selection activeCell="E237" sqref="E237"/>
    </sheetView>
  </sheetViews>
  <sheetFormatPr defaultRowHeight="15" x14ac:dyDescent="0.25"/>
  <cols>
    <col min="1" max="1" width="12.85546875" bestFit="1" customWidth="1"/>
    <col min="2" max="3" width="26.5703125" bestFit="1" customWidth="1"/>
    <col min="5" max="5" width="12.85546875" bestFit="1" customWidth="1"/>
    <col min="6" max="6" width="26.5703125" bestFit="1" customWidth="1"/>
    <col min="7" max="7" width="16.5703125" bestFit="1" customWidth="1"/>
    <col min="8" max="8" width="9.85546875" bestFit="1" customWidth="1"/>
    <col min="10" max="10" width="12.85546875" bestFit="1" customWidth="1"/>
    <col min="11" max="11" width="18.28515625" bestFit="1" customWidth="1"/>
    <col min="12" max="12" width="26.5703125" bestFit="1" customWidth="1"/>
    <col min="13" max="13" width="26.140625" bestFit="1" customWidth="1"/>
  </cols>
  <sheetData>
    <row r="2" spans="1:9" x14ac:dyDescent="0.25">
      <c r="A2" t="s">
        <v>236</v>
      </c>
    </row>
    <row r="3" spans="1:9" x14ac:dyDescent="0.25">
      <c r="A3" s="3" t="s">
        <v>229</v>
      </c>
      <c r="B3" t="s">
        <v>231</v>
      </c>
      <c r="E3" s="3" t="s">
        <v>229</v>
      </c>
      <c r="F3" t="s">
        <v>232</v>
      </c>
      <c r="H3" s="3" t="s">
        <v>229</v>
      </c>
      <c r="I3" t="s">
        <v>233</v>
      </c>
    </row>
    <row r="4" spans="1:9" x14ac:dyDescent="0.25">
      <c r="A4" s="4" t="s">
        <v>65</v>
      </c>
      <c r="B4" s="2">
        <v>90396</v>
      </c>
      <c r="E4" s="4" t="s">
        <v>10</v>
      </c>
      <c r="F4" s="2">
        <v>2917562</v>
      </c>
      <c r="H4" s="4" t="s">
        <v>10</v>
      </c>
      <c r="I4" s="2">
        <v>98644</v>
      </c>
    </row>
    <row r="5" spans="1:9" x14ac:dyDescent="0.25">
      <c r="A5" s="4" t="s">
        <v>108</v>
      </c>
      <c r="B5" s="2">
        <v>38997</v>
      </c>
      <c r="E5" s="4" t="s">
        <v>20</v>
      </c>
      <c r="F5" s="2">
        <v>366671</v>
      </c>
      <c r="H5" s="4" t="s">
        <v>32</v>
      </c>
      <c r="I5" s="2">
        <v>30312</v>
      </c>
    </row>
    <row r="6" spans="1:9" x14ac:dyDescent="0.25">
      <c r="A6" s="4" t="s">
        <v>67</v>
      </c>
      <c r="B6" s="2">
        <v>822764</v>
      </c>
      <c r="E6" s="4" t="s">
        <v>21</v>
      </c>
      <c r="F6" s="2">
        <v>357710</v>
      </c>
      <c r="H6" s="4" t="s">
        <v>12</v>
      </c>
      <c r="I6" s="2">
        <v>41638</v>
      </c>
    </row>
    <row r="7" spans="1:9" x14ac:dyDescent="0.25">
      <c r="A7" s="4" t="s">
        <v>162</v>
      </c>
      <c r="B7" s="2">
        <v>3750</v>
      </c>
      <c r="E7" s="4" t="s">
        <v>12</v>
      </c>
      <c r="F7" s="2">
        <v>2025409</v>
      </c>
      <c r="H7" s="4" t="s">
        <v>23</v>
      </c>
      <c r="I7" s="2">
        <v>17976</v>
      </c>
    </row>
    <row r="8" spans="1:9" x14ac:dyDescent="0.25">
      <c r="A8" s="4" t="s">
        <v>148</v>
      </c>
      <c r="B8" s="2">
        <v>64747</v>
      </c>
      <c r="E8" s="4" t="s">
        <v>18</v>
      </c>
      <c r="F8" s="2">
        <v>462690</v>
      </c>
      <c r="H8" s="4" t="s">
        <v>28</v>
      </c>
      <c r="I8" s="2">
        <v>35187</v>
      </c>
    </row>
    <row r="9" spans="1:9" x14ac:dyDescent="0.25">
      <c r="A9" s="4" t="s">
        <v>201</v>
      </c>
      <c r="B9" s="2">
        <v>1500</v>
      </c>
      <c r="E9" s="4" t="s">
        <v>19</v>
      </c>
      <c r="F9" s="2">
        <v>455409</v>
      </c>
      <c r="H9" s="4" t="s">
        <v>18</v>
      </c>
      <c r="I9" s="2">
        <v>50517</v>
      </c>
    </row>
    <row r="10" spans="1:9" x14ac:dyDescent="0.25">
      <c r="A10" s="4" t="s">
        <v>30</v>
      </c>
      <c r="B10" s="2">
        <v>794544</v>
      </c>
      <c r="E10" s="4" t="s">
        <v>14</v>
      </c>
      <c r="F10" s="2">
        <v>871894</v>
      </c>
      <c r="H10" s="4" t="s">
        <v>19</v>
      </c>
      <c r="I10" s="2">
        <v>20424</v>
      </c>
    </row>
    <row r="11" spans="1:9" x14ac:dyDescent="0.25">
      <c r="A11" s="4" t="s">
        <v>62</v>
      </c>
      <c r="B11" s="2">
        <v>171600</v>
      </c>
      <c r="E11" s="4" t="s">
        <v>16</v>
      </c>
      <c r="F11" s="2">
        <v>538184</v>
      </c>
      <c r="H11" s="4" t="s">
        <v>22</v>
      </c>
      <c r="I11" s="2">
        <v>28500</v>
      </c>
    </row>
    <row r="12" spans="1:9" x14ac:dyDescent="0.25">
      <c r="A12" s="4" t="s">
        <v>187</v>
      </c>
      <c r="B12" s="2">
        <v>14047</v>
      </c>
      <c r="E12" s="4" t="s">
        <v>22</v>
      </c>
      <c r="F12" s="2">
        <v>354530</v>
      </c>
      <c r="H12" s="4" t="s">
        <v>24</v>
      </c>
      <c r="I12" s="2">
        <v>46413</v>
      </c>
    </row>
    <row r="13" spans="1:9" x14ac:dyDescent="0.25">
      <c r="A13" s="4" t="s">
        <v>80</v>
      </c>
      <c r="B13" s="2">
        <v>4631419</v>
      </c>
      <c r="E13" s="4" t="s">
        <v>8</v>
      </c>
      <c r="F13" s="2">
        <v>5032179</v>
      </c>
      <c r="H13" s="4" t="s">
        <v>8</v>
      </c>
      <c r="I13" s="2">
        <v>162804</v>
      </c>
    </row>
    <row r="14" spans="1:9" x14ac:dyDescent="0.25">
      <c r="A14" s="4" t="s">
        <v>77</v>
      </c>
      <c r="B14" s="2">
        <v>937275</v>
      </c>
      <c r="E14" s="4" t="s">
        <v>230</v>
      </c>
      <c r="F14" s="2">
        <v>13382238</v>
      </c>
      <c r="H14" s="4" t="s">
        <v>230</v>
      </c>
      <c r="I14" s="2">
        <v>532415</v>
      </c>
    </row>
    <row r="15" spans="1:9" x14ac:dyDescent="0.25">
      <c r="A15" s="4" t="s">
        <v>68</v>
      </c>
      <c r="B15" s="2">
        <v>766179</v>
      </c>
    </row>
    <row r="16" spans="1:9" x14ac:dyDescent="0.25">
      <c r="A16" s="4" t="s">
        <v>167</v>
      </c>
      <c r="B16" s="2">
        <v>4814</v>
      </c>
    </row>
    <row r="17" spans="1:2" x14ac:dyDescent="0.25">
      <c r="A17" s="4" t="s">
        <v>60</v>
      </c>
      <c r="B17" s="2">
        <v>876700</v>
      </c>
    </row>
    <row r="18" spans="1:2" x14ac:dyDescent="0.25">
      <c r="A18" s="4" t="s">
        <v>27</v>
      </c>
      <c r="B18" s="2">
        <v>1225124</v>
      </c>
    </row>
    <row r="19" spans="1:2" x14ac:dyDescent="0.25">
      <c r="A19" s="4" t="s">
        <v>196</v>
      </c>
      <c r="B19" s="2">
        <v>12233</v>
      </c>
    </row>
    <row r="20" spans="1:2" x14ac:dyDescent="0.25">
      <c r="A20" s="4" t="s">
        <v>50</v>
      </c>
      <c r="B20" s="2">
        <v>1344303</v>
      </c>
    </row>
    <row r="21" spans="1:2" x14ac:dyDescent="0.25">
      <c r="A21" s="4" t="s">
        <v>48</v>
      </c>
      <c r="B21" s="2">
        <v>1767120</v>
      </c>
    </row>
    <row r="22" spans="1:2" x14ac:dyDescent="0.25">
      <c r="A22" s="4" t="s">
        <v>203</v>
      </c>
      <c r="B22" s="2">
        <v>3679</v>
      </c>
    </row>
    <row r="23" spans="1:2" x14ac:dyDescent="0.25">
      <c r="A23" s="4" t="s">
        <v>142</v>
      </c>
      <c r="B23" s="2">
        <v>93677</v>
      </c>
    </row>
    <row r="24" spans="1:2" x14ac:dyDescent="0.25">
      <c r="A24" s="4" t="s">
        <v>194</v>
      </c>
      <c r="B24" s="2">
        <v>26352</v>
      </c>
    </row>
    <row r="25" spans="1:2" x14ac:dyDescent="0.25">
      <c r="A25" s="4" t="s">
        <v>200</v>
      </c>
      <c r="B25" s="2">
        <v>54589</v>
      </c>
    </row>
    <row r="26" spans="1:2" x14ac:dyDescent="0.25">
      <c r="A26" s="4" t="s">
        <v>41</v>
      </c>
      <c r="B26" s="2">
        <v>183583</v>
      </c>
    </row>
    <row r="27" spans="1:2" x14ac:dyDescent="0.25">
      <c r="A27" s="4" t="s">
        <v>89</v>
      </c>
      <c r="B27" s="2">
        <v>147021</v>
      </c>
    </row>
    <row r="28" spans="1:2" x14ac:dyDescent="0.25">
      <c r="A28" s="4" t="s">
        <v>166</v>
      </c>
      <c r="B28" s="2">
        <v>68423</v>
      </c>
    </row>
    <row r="29" spans="1:2" x14ac:dyDescent="0.25">
      <c r="A29" s="4" t="s">
        <v>10</v>
      </c>
      <c r="B29" s="2">
        <v>13206188</v>
      </c>
    </row>
    <row r="30" spans="1:2" x14ac:dyDescent="0.25">
      <c r="A30" s="4" t="s">
        <v>223</v>
      </c>
      <c r="B30" s="2">
        <v>41148</v>
      </c>
    </row>
    <row r="31" spans="1:2" x14ac:dyDescent="0.25">
      <c r="A31" s="4" t="s">
        <v>90</v>
      </c>
      <c r="B31" s="2">
        <v>294087</v>
      </c>
    </row>
    <row r="32" spans="1:2" x14ac:dyDescent="0.25">
      <c r="A32" s="4" t="s">
        <v>156</v>
      </c>
      <c r="B32" s="2">
        <v>240473</v>
      </c>
    </row>
    <row r="33" spans="1:2" x14ac:dyDescent="0.25">
      <c r="A33" s="4" t="s">
        <v>178</v>
      </c>
      <c r="B33" s="2">
        <v>15614</v>
      </c>
    </row>
    <row r="34" spans="1:2" x14ac:dyDescent="0.25">
      <c r="A34" s="4" t="s">
        <v>130</v>
      </c>
      <c r="B34" s="2">
        <v>61633</v>
      </c>
    </row>
    <row r="35" spans="1:2" x14ac:dyDescent="0.25">
      <c r="A35" s="4" t="s">
        <v>188</v>
      </c>
      <c r="B35" s="2">
        <v>67807</v>
      </c>
    </row>
    <row r="36" spans="1:2" x14ac:dyDescent="0.25">
      <c r="A36" s="4" t="s">
        <v>84</v>
      </c>
      <c r="B36" s="2">
        <v>149000</v>
      </c>
    </row>
    <row r="37" spans="1:2" x14ac:dyDescent="0.25">
      <c r="A37" s="4" t="s">
        <v>36</v>
      </c>
      <c r="B37" s="2">
        <v>4319172</v>
      </c>
    </row>
    <row r="38" spans="1:2" x14ac:dyDescent="0.25">
      <c r="A38" s="4" t="s">
        <v>116</v>
      </c>
      <c r="B38" s="2">
        <v>29589</v>
      </c>
    </row>
    <row r="39" spans="1:2" x14ac:dyDescent="0.25">
      <c r="A39" s="4" t="s">
        <v>219</v>
      </c>
      <c r="B39" s="2">
        <v>424</v>
      </c>
    </row>
    <row r="40" spans="1:2" x14ac:dyDescent="0.25">
      <c r="A40" s="4" t="s">
        <v>190</v>
      </c>
      <c r="B40" s="2">
        <v>31108</v>
      </c>
    </row>
    <row r="41" spans="1:2" x14ac:dyDescent="0.25">
      <c r="A41" s="4" t="s">
        <v>163</v>
      </c>
      <c r="B41" s="2">
        <v>3750</v>
      </c>
    </row>
    <row r="42" spans="1:2" x14ac:dyDescent="0.25">
      <c r="A42" s="4" t="s">
        <v>173</v>
      </c>
      <c r="B42" s="2">
        <v>30721</v>
      </c>
    </row>
    <row r="43" spans="1:2" x14ac:dyDescent="0.25">
      <c r="A43" s="4" t="s">
        <v>20</v>
      </c>
      <c r="B43" s="2">
        <v>1760615</v>
      </c>
    </row>
    <row r="44" spans="1:2" x14ac:dyDescent="0.25">
      <c r="A44" s="4" t="s">
        <v>21</v>
      </c>
      <c r="B44" s="2">
        <v>1801835</v>
      </c>
    </row>
    <row r="45" spans="1:2" x14ac:dyDescent="0.25">
      <c r="A45" s="4" t="s">
        <v>177</v>
      </c>
      <c r="B45" s="2">
        <v>82737</v>
      </c>
    </row>
    <row r="46" spans="1:2" x14ac:dyDescent="0.25">
      <c r="A46" s="4" t="s">
        <v>122</v>
      </c>
      <c r="B46" s="2">
        <v>692430</v>
      </c>
    </row>
    <row r="47" spans="1:2" x14ac:dyDescent="0.25">
      <c r="A47" s="4" t="s">
        <v>78</v>
      </c>
      <c r="B47" s="2">
        <v>96110</v>
      </c>
    </row>
    <row r="48" spans="1:2" x14ac:dyDescent="0.25">
      <c r="A48" s="4" t="s">
        <v>110</v>
      </c>
      <c r="B48" s="2">
        <v>125317</v>
      </c>
    </row>
    <row r="49" spans="1:2" x14ac:dyDescent="0.25">
      <c r="A49" s="4" t="s">
        <v>129</v>
      </c>
      <c r="B49" s="2">
        <v>285471</v>
      </c>
    </row>
    <row r="50" spans="1:2" x14ac:dyDescent="0.25">
      <c r="A50" s="4" t="s">
        <v>208</v>
      </c>
      <c r="B50" s="2">
        <v>1080</v>
      </c>
    </row>
    <row r="51" spans="1:2" x14ac:dyDescent="0.25">
      <c r="A51" s="4" t="s">
        <v>154</v>
      </c>
      <c r="B51" s="2">
        <v>216597</v>
      </c>
    </row>
    <row r="52" spans="1:2" x14ac:dyDescent="0.25">
      <c r="A52" s="4" t="s">
        <v>83</v>
      </c>
      <c r="B52" s="2">
        <v>728670</v>
      </c>
    </row>
    <row r="53" spans="1:2" x14ac:dyDescent="0.25">
      <c r="A53" s="4" t="s">
        <v>87</v>
      </c>
      <c r="B53" s="2">
        <v>1654512</v>
      </c>
    </row>
    <row r="54" spans="1:2" x14ac:dyDescent="0.25">
      <c r="A54" s="4" t="s">
        <v>170</v>
      </c>
      <c r="B54" s="2">
        <v>8771</v>
      </c>
    </row>
    <row r="55" spans="1:2" x14ac:dyDescent="0.25">
      <c r="A55" s="4" t="s">
        <v>111</v>
      </c>
      <c r="B55" s="2">
        <v>59909</v>
      </c>
    </row>
    <row r="56" spans="1:2" x14ac:dyDescent="0.25">
      <c r="A56" s="4" t="s">
        <v>215</v>
      </c>
      <c r="B56" s="2">
        <v>1005</v>
      </c>
    </row>
    <row r="57" spans="1:2" x14ac:dyDescent="0.25">
      <c r="A57" s="4" t="s">
        <v>46</v>
      </c>
      <c r="B57" s="2">
        <v>281926</v>
      </c>
    </row>
    <row r="58" spans="1:2" x14ac:dyDescent="0.25">
      <c r="A58" s="4" t="s">
        <v>96</v>
      </c>
      <c r="B58" s="2">
        <v>472841</v>
      </c>
    </row>
    <row r="59" spans="1:2" x14ac:dyDescent="0.25">
      <c r="A59" s="4" t="s">
        <v>40</v>
      </c>
      <c r="B59" s="2">
        <v>258582</v>
      </c>
    </row>
    <row r="60" spans="1:2" x14ac:dyDescent="0.25">
      <c r="A60" s="4" t="s">
        <v>39</v>
      </c>
      <c r="B60" s="2">
        <v>135000</v>
      </c>
    </row>
    <row r="61" spans="1:2" x14ac:dyDescent="0.25">
      <c r="A61" s="4" t="s">
        <v>82</v>
      </c>
      <c r="B61" s="2">
        <v>251271</v>
      </c>
    </row>
    <row r="62" spans="1:2" x14ac:dyDescent="0.25">
      <c r="A62" s="4" t="s">
        <v>114</v>
      </c>
      <c r="B62" s="2">
        <v>44356</v>
      </c>
    </row>
    <row r="63" spans="1:2" x14ac:dyDescent="0.25">
      <c r="A63" s="4" t="s">
        <v>183</v>
      </c>
      <c r="B63" s="2">
        <v>38334</v>
      </c>
    </row>
    <row r="64" spans="1:2" x14ac:dyDescent="0.25">
      <c r="A64" s="4" t="s">
        <v>137</v>
      </c>
      <c r="B64" s="2">
        <v>122880</v>
      </c>
    </row>
    <row r="65" spans="1:2" x14ac:dyDescent="0.25">
      <c r="A65" s="4" t="s">
        <v>127</v>
      </c>
      <c r="B65" s="2">
        <v>20784</v>
      </c>
    </row>
    <row r="66" spans="1:2" x14ac:dyDescent="0.25">
      <c r="A66" s="4" t="s">
        <v>79</v>
      </c>
      <c r="B66" s="2">
        <v>468814</v>
      </c>
    </row>
    <row r="67" spans="1:2" x14ac:dyDescent="0.25">
      <c r="A67" s="4" t="s">
        <v>186</v>
      </c>
      <c r="B67" s="2">
        <v>43045</v>
      </c>
    </row>
    <row r="68" spans="1:2" x14ac:dyDescent="0.25">
      <c r="A68" s="4" t="s">
        <v>220</v>
      </c>
      <c r="B68" s="2">
        <v>1816</v>
      </c>
    </row>
    <row r="69" spans="1:2" x14ac:dyDescent="0.25">
      <c r="A69" s="4" t="s">
        <v>209</v>
      </c>
      <c r="B69" s="2">
        <v>6693</v>
      </c>
    </row>
    <row r="70" spans="1:2" x14ac:dyDescent="0.25">
      <c r="A70" s="4" t="s">
        <v>103</v>
      </c>
      <c r="B70" s="2">
        <v>389500</v>
      </c>
    </row>
    <row r="71" spans="1:2" x14ac:dyDescent="0.25">
      <c r="A71" s="4" t="s">
        <v>32</v>
      </c>
      <c r="B71" s="2">
        <v>3992206</v>
      </c>
    </row>
    <row r="72" spans="1:2" x14ac:dyDescent="0.25">
      <c r="A72" s="4" t="s">
        <v>98</v>
      </c>
      <c r="B72" s="2">
        <v>41412</v>
      </c>
    </row>
    <row r="73" spans="1:2" x14ac:dyDescent="0.25">
      <c r="A73" s="4" t="s">
        <v>204</v>
      </c>
      <c r="B73" s="2">
        <v>5849</v>
      </c>
    </row>
    <row r="74" spans="1:2" x14ac:dyDescent="0.25">
      <c r="A74" s="4" t="s">
        <v>99</v>
      </c>
      <c r="B74" s="2">
        <v>85369</v>
      </c>
    </row>
    <row r="75" spans="1:2" x14ac:dyDescent="0.25">
      <c r="A75" s="4" t="s">
        <v>164</v>
      </c>
      <c r="B75" s="2">
        <v>5183</v>
      </c>
    </row>
    <row r="76" spans="1:2" x14ac:dyDescent="0.25">
      <c r="A76" s="4" t="s">
        <v>155</v>
      </c>
      <c r="B76" s="2">
        <v>240473</v>
      </c>
    </row>
    <row r="77" spans="1:2" x14ac:dyDescent="0.25">
      <c r="A77" s="4" t="s">
        <v>31</v>
      </c>
      <c r="B77" s="2">
        <v>8586648</v>
      </c>
    </row>
    <row r="78" spans="1:2" x14ac:dyDescent="0.25">
      <c r="A78" s="4" t="s">
        <v>63</v>
      </c>
      <c r="B78" s="2">
        <v>405817</v>
      </c>
    </row>
    <row r="79" spans="1:2" x14ac:dyDescent="0.25">
      <c r="A79" s="4" t="s">
        <v>191</v>
      </c>
      <c r="B79" s="2">
        <v>23063</v>
      </c>
    </row>
    <row r="80" spans="1:2" x14ac:dyDescent="0.25">
      <c r="A80" s="4" t="s">
        <v>112</v>
      </c>
      <c r="B80" s="2">
        <v>619393</v>
      </c>
    </row>
    <row r="81" spans="1:2" x14ac:dyDescent="0.25">
      <c r="A81" s="4" t="s">
        <v>217</v>
      </c>
      <c r="B81" s="2">
        <v>5977</v>
      </c>
    </row>
    <row r="82" spans="1:2" x14ac:dyDescent="0.25">
      <c r="A82" s="4" t="s">
        <v>212</v>
      </c>
      <c r="B82" s="2">
        <v>6252</v>
      </c>
    </row>
    <row r="83" spans="1:2" x14ac:dyDescent="0.25">
      <c r="A83" s="4" t="s">
        <v>184</v>
      </c>
      <c r="B83" s="2">
        <v>18476</v>
      </c>
    </row>
    <row r="84" spans="1:2" x14ac:dyDescent="0.25">
      <c r="A84" s="4" t="s">
        <v>55</v>
      </c>
      <c r="B84" s="2">
        <v>172712</v>
      </c>
    </row>
    <row r="85" spans="1:2" x14ac:dyDescent="0.25">
      <c r="A85" s="4" t="s">
        <v>101</v>
      </c>
      <c r="B85" s="2">
        <v>14407</v>
      </c>
    </row>
    <row r="86" spans="1:2" x14ac:dyDescent="0.25">
      <c r="A86" s="4" t="s">
        <v>141</v>
      </c>
      <c r="B86" s="2">
        <v>1500</v>
      </c>
    </row>
    <row r="87" spans="1:2" x14ac:dyDescent="0.25">
      <c r="A87" s="4" t="s">
        <v>174</v>
      </c>
      <c r="B87" s="2">
        <v>5165</v>
      </c>
    </row>
    <row r="88" spans="1:2" x14ac:dyDescent="0.25">
      <c r="A88" s="4" t="s">
        <v>102</v>
      </c>
      <c r="B88" s="2">
        <v>18443</v>
      </c>
    </row>
    <row r="89" spans="1:2" x14ac:dyDescent="0.25">
      <c r="A89" s="4" t="s">
        <v>59</v>
      </c>
      <c r="B89" s="2">
        <v>109292</v>
      </c>
    </row>
    <row r="90" spans="1:2" x14ac:dyDescent="0.25">
      <c r="A90" s="4" t="s">
        <v>121</v>
      </c>
      <c r="B90" s="2">
        <v>692430</v>
      </c>
    </row>
    <row r="91" spans="1:2" x14ac:dyDescent="0.25">
      <c r="A91" s="4" t="s">
        <v>117</v>
      </c>
      <c r="B91" s="2">
        <v>352546</v>
      </c>
    </row>
    <row r="92" spans="1:2" x14ac:dyDescent="0.25">
      <c r="A92" s="4" t="s">
        <v>143</v>
      </c>
      <c r="B92" s="2">
        <v>149693</v>
      </c>
    </row>
    <row r="93" spans="1:2" x14ac:dyDescent="0.25">
      <c r="A93" s="4" t="s">
        <v>12</v>
      </c>
      <c r="B93" s="2">
        <v>22149351</v>
      </c>
    </row>
    <row r="94" spans="1:2" x14ac:dyDescent="0.25">
      <c r="A94" s="4" t="s">
        <v>35</v>
      </c>
      <c r="B94" s="2">
        <v>1633156</v>
      </c>
    </row>
    <row r="95" spans="1:2" x14ac:dyDescent="0.25">
      <c r="A95" s="4" t="s">
        <v>23</v>
      </c>
      <c r="B95" s="2">
        <v>2612763</v>
      </c>
    </row>
    <row r="96" spans="1:2" x14ac:dyDescent="0.25">
      <c r="A96" s="4" t="s">
        <v>33</v>
      </c>
      <c r="B96" s="2">
        <v>1092741</v>
      </c>
    </row>
    <row r="97" spans="1:2" x14ac:dyDescent="0.25">
      <c r="A97" s="4" t="s">
        <v>73</v>
      </c>
      <c r="B97" s="2">
        <v>652917</v>
      </c>
    </row>
    <row r="98" spans="1:2" x14ac:dyDescent="0.25">
      <c r="A98" s="4" t="s">
        <v>181</v>
      </c>
      <c r="B98" s="2">
        <v>8627</v>
      </c>
    </row>
    <row r="99" spans="1:2" x14ac:dyDescent="0.25">
      <c r="A99" s="4" t="s">
        <v>44</v>
      </c>
      <c r="B99" s="2">
        <v>1872453</v>
      </c>
    </row>
    <row r="100" spans="1:2" x14ac:dyDescent="0.25">
      <c r="A100" s="4" t="s">
        <v>28</v>
      </c>
      <c r="B100" s="2">
        <v>7099713</v>
      </c>
    </row>
    <row r="101" spans="1:2" x14ac:dyDescent="0.25">
      <c r="A101" s="4" t="s">
        <v>85</v>
      </c>
      <c r="B101" s="2">
        <v>104584</v>
      </c>
    </row>
    <row r="102" spans="1:2" x14ac:dyDescent="0.25">
      <c r="A102" s="4" t="s">
        <v>160</v>
      </c>
      <c r="B102" s="2">
        <v>41840</v>
      </c>
    </row>
    <row r="103" spans="1:2" x14ac:dyDescent="0.25">
      <c r="A103" s="4" t="s">
        <v>61</v>
      </c>
      <c r="B103" s="2">
        <v>938739</v>
      </c>
    </row>
    <row r="104" spans="1:2" x14ac:dyDescent="0.25">
      <c r="A104" s="4" t="s">
        <v>151</v>
      </c>
      <c r="B104" s="2">
        <v>628745</v>
      </c>
    </row>
    <row r="105" spans="1:2" x14ac:dyDescent="0.25">
      <c r="A105" s="4" t="s">
        <v>38</v>
      </c>
      <c r="B105" s="2">
        <v>2163713</v>
      </c>
    </row>
    <row r="106" spans="1:2" x14ac:dyDescent="0.25">
      <c r="A106" s="4" t="s">
        <v>74</v>
      </c>
      <c r="B106" s="2">
        <v>335318</v>
      </c>
    </row>
    <row r="107" spans="1:2" x14ac:dyDescent="0.25">
      <c r="A107" s="4" t="s">
        <v>49</v>
      </c>
      <c r="B107" s="2">
        <v>522200</v>
      </c>
    </row>
    <row r="108" spans="1:2" x14ac:dyDescent="0.25">
      <c r="A108" s="4" t="s">
        <v>64</v>
      </c>
      <c r="B108" s="2">
        <v>267718</v>
      </c>
    </row>
    <row r="109" spans="1:2" x14ac:dyDescent="0.25">
      <c r="A109" s="4" t="s">
        <v>214</v>
      </c>
      <c r="B109" s="2">
        <v>29374</v>
      </c>
    </row>
    <row r="110" spans="1:2" x14ac:dyDescent="0.25">
      <c r="A110" s="4" t="s">
        <v>150</v>
      </c>
      <c r="B110" s="2">
        <v>207909</v>
      </c>
    </row>
    <row r="111" spans="1:2" x14ac:dyDescent="0.25">
      <c r="A111" s="4" t="s">
        <v>109</v>
      </c>
      <c r="B111" s="2">
        <v>345268</v>
      </c>
    </row>
    <row r="112" spans="1:2" x14ac:dyDescent="0.25">
      <c r="A112" s="4" t="s">
        <v>169</v>
      </c>
      <c r="B112" s="2">
        <v>8771</v>
      </c>
    </row>
    <row r="113" spans="1:2" x14ac:dyDescent="0.25">
      <c r="A113" s="4" t="s">
        <v>152</v>
      </c>
      <c r="B113" s="2">
        <v>628745</v>
      </c>
    </row>
    <row r="114" spans="1:2" x14ac:dyDescent="0.25">
      <c r="A114" s="4" t="s">
        <v>113</v>
      </c>
      <c r="B114" s="2">
        <v>59699</v>
      </c>
    </row>
    <row r="115" spans="1:2" x14ac:dyDescent="0.25">
      <c r="A115" s="4" t="s">
        <v>202</v>
      </c>
      <c r="B115" s="2">
        <v>900</v>
      </c>
    </row>
    <row r="116" spans="1:2" x14ac:dyDescent="0.25">
      <c r="A116" s="4" t="s">
        <v>136</v>
      </c>
      <c r="B116" s="2">
        <v>540784</v>
      </c>
    </row>
    <row r="117" spans="1:2" x14ac:dyDescent="0.25">
      <c r="A117" s="4" t="s">
        <v>105</v>
      </c>
      <c r="B117" s="2">
        <v>623994</v>
      </c>
    </row>
    <row r="118" spans="1:2" x14ac:dyDescent="0.25">
      <c r="A118" s="4" t="s">
        <v>207</v>
      </c>
      <c r="B118" s="2">
        <v>4071</v>
      </c>
    </row>
    <row r="119" spans="1:2" x14ac:dyDescent="0.25">
      <c r="A119" s="4" t="s">
        <v>91</v>
      </c>
      <c r="B119" s="2">
        <v>46301</v>
      </c>
    </row>
    <row r="120" spans="1:2" x14ac:dyDescent="0.25">
      <c r="A120" s="4" t="s">
        <v>118</v>
      </c>
      <c r="B120" s="2">
        <v>33466</v>
      </c>
    </row>
    <row r="121" spans="1:2" x14ac:dyDescent="0.25">
      <c r="A121" s="4" t="s">
        <v>97</v>
      </c>
      <c r="B121" s="2">
        <v>991333</v>
      </c>
    </row>
    <row r="122" spans="1:2" x14ac:dyDescent="0.25">
      <c r="A122" s="4" t="s">
        <v>115</v>
      </c>
      <c r="B122" s="2">
        <v>85587</v>
      </c>
    </row>
    <row r="123" spans="1:2" x14ac:dyDescent="0.25">
      <c r="A123" s="4" t="s">
        <v>132</v>
      </c>
      <c r="B123" s="2">
        <v>25152</v>
      </c>
    </row>
    <row r="124" spans="1:2" x14ac:dyDescent="0.25">
      <c r="A124" s="4" t="s">
        <v>161</v>
      </c>
      <c r="B124" s="2">
        <v>136713</v>
      </c>
    </row>
    <row r="125" spans="1:2" x14ac:dyDescent="0.25">
      <c r="A125" s="4" t="s">
        <v>185</v>
      </c>
      <c r="B125" s="2">
        <v>12227</v>
      </c>
    </row>
    <row r="126" spans="1:2" x14ac:dyDescent="0.25">
      <c r="A126" s="4" t="s">
        <v>106</v>
      </c>
      <c r="B126" s="2">
        <v>57387</v>
      </c>
    </row>
    <row r="127" spans="1:2" x14ac:dyDescent="0.25">
      <c r="A127" s="4" t="s">
        <v>180</v>
      </c>
      <c r="B127" s="2">
        <v>205285</v>
      </c>
    </row>
    <row r="128" spans="1:2" x14ac:dyDescent="0.25">
      <c r="A128" s="4" t="s">
        <v>126</v>
      </c>
      <c r="B128" s="2">
        <v>13000</v>
      </c>
    </row>
    <row r="129" spans="1:2" x14ac:dyDescent="0.25">
      <c r="A129" s="4" t="s">
        <v>18</v>
      </c>
      <c r="B129" s="2">
        <v>1056915</v>
      </c>
    </row>
    <row r="130" spans="1:2" x14ac:dyDescent="0.25">
      <c r="A130" s="4" t="s">
        <v>72</v>
      </c>
      <c r="B130" s="2">
        <v>128076</v>
      </c>
    </row>
    <row r="131" spans="1:2" x14ac:dyDescent="0.25">
      <c r="A131" s="4" t="s">
        <v>199</v>
      </c>
      <c r="B131" s="2">
        <v>38209</v>
      </c>
    </row>
    <row r="132" spans="1:2" x14ac:dyDescent="0.25">
      <c r="A132" s="4" t="s">
        <v>182</v>
      </c>
      <c r="B132" s="2">
        <v>38334</v>
      </c>
    </row>
    <row r="133" spans="1:2" x14ac:dyDescent="0.25">
      <c r="A133" s="4" t="s">
        <v>123</v>
      </c>
      <c r="B133" s="2">
        <v>38427</v>
      </c>
    </row>
    <row r="134" spans="1:2" x14ac:dyDescent="0.25">
      <c r="A134" s="4" t="s">
        <v>218</v>
      </c>
      <c r="B134" s="2">
        <v>61</v>
      </c>
    </row>
    <row r="135" spans="1:2" x14ac:dyDescent="0.25">
      <c r="A135" s="4" t="s">
        <v>69</v>
      </c>
      <c r="B135" s="2">
        <v>1383816</v>
      </c>
    </row>
    <row r="136" spans="1:2" x14ac:dyDescent="0.25">
      <c r="A136" s="4" t="s">
        <v>138</v>
      </c>
      <c r="B136" s="2">
        <v>65151</v>
      </c>
    </row>
    <row r="137" spans="1:2" x14ac:dyDescent="0.25">
      <c r="A137" s="4" t="s">
        <v>179</v>
      </c>
      <c r="B137" s="2">
        <v>122290</v>
      </c>
    </row>
    <row r="138" spans="1:2" x14ac:dyDescent="0.25">
      <c r="A138" s="4" t="s">
        <v>131</v>
      </c>
      <c r="B138" s="2">
        <v>29233</v>
      </c>
    </row>
    <row r="139" spans="1:2" x14ac:dyDescent="0.25">
      <c r="A139" s="4" t="s">
        <v>76</v>
      </c>
      <c r="B139" s="2">
        <v>731977</v>
      </c>
    </row>
    <row r="140" spans="1:2" x14ac:dyDescent="0.25">
      <c r="A140" s="4" t="s">
        <v>53</v>
      </c>
      <c r="B140" s="2">
        <v>1079860</v>
      </c>
    </row>
    <row r="141" spans="1:2" x14ac:dyDescent="0.25">
      <c r="A141" s="4" t="s">
        <v>213</v>
      </c>
      <c r="B141" s="2">
        <v>11099</v>
      </c>
    </row>
    <row r="142" spans="1:2" x14ac:dyDescent="0.25">
      <c r="A142" s="4" t="s">
        <v>147</v>
      </c>
      <c r="B142" s="2">
        <v>486943</v>
      </c>
    </row>
    <row r="143" spans="1:2" x14ac:dyDescent="0.25">
      <c r="A143" s="4" t="s">
        <v>120</v>
      </c>
      <c r="B143" s="2">
        <v>140421</v>
      </c>
    </row>
    <row r="144" spans="1:2" x14ac:dyDescent="0.25">
      <c r="A144" s="4" t="s">
        <v>157</v>
      </c>
      <c r="B144" s="2">
        <v>9052</v>
      </c>
    </row>
    <row r="145" spans="1:2" x14ac:dyDescent="0.25">
      <c r="A145" s="4" t="s">
        <v>58</v>
      </c>
      <c r="B145" s="2">
        <v>306894</v>
      </c>
    </row>
    <row r="146" spans="1:2" x14ac:dyDescent="0.25">
      <c r="A146" s="4" t="s">
        <v>93</v>
      </c>
      <c r="B146" s="2">
        <v>109946</v>
      </c>
    </row>
    <row r="147" spans="1:2" x14ac:dyDescent="0.25">
      <c r="A147" s="4" t="s">
        <v>95</v>
      </c>
      <c r="B147" s="2">
        <v>472841</v>
      </c>
    </row>
    <row r="148" spans="1:2" x14ac:dyDescent="0.25">
      <c r="A148" s="4" t="s">
        <v>43</v>
      </c>
      <c r="B148" s="2">
        <v>309212</v>
      </c>
    </row>
    <row r="149" spans="1:2" x14ac:dyDescent="0.25">
      <c r="A149" s="4" t="s">
        <v>26</v>
      </c>
      <c r="B149" s="2">
        <v>2058872</v>
      </c>
    </row>
    <row r="150" spans="1:2" x14ac:dyDescent="0.25">
      <c r="A150" s="4" t="s">
        <v>88</v>
      </c>
      <c r="B150" s="2">
        <v>200280</v>
      </c>
    </row>
    <row r="151" spans="1:2" x14ac:dyDescent="0.25">
      <c r="A151" s="4" t="s">
        <v>47</v>
      </c>
      <c r="B151" s="2">
        <v>240995</v>
      </c>
    </row>
    <row r="152" spans="1:2" x14ac:dyDescent="0.25">
      <c r="A152" s="4" t="s">
        <v>192</v>
      </c>
      <c r="B152" s="2">
        <v>10808</v>
      </c>
    </row>
    <row r="153" spans="1:2" x14ac:dyDescent="0.25">
      <c r="A153" s="4" t="s">
        <v>107</v>
      </c>
      <c r="B153" s="2">
        <v>135277</v>
      </c>
    </row>
    <row r="154" spans="1:2" x14ac:dyDescent="0.25">
      <c r="A154" s="4" t="s">
        <v>19</v>
      </c>
      <c r="B154" s="2">
        <v>2493429</v>
      </c>
    </row>
    <row r="155" spans="1:2" x14ac:dyDescent="0.25">
      <c r="A155" s="4" t="s">
        <v>34</v>
      </c>
      <c r="B155" s="2">
        <v>1669996</v>
      </c>
    </row>
    <row r="156" spans="1:2" x14ac:dyDescent="0.25">
      <c r="A156" s="4" t="s">
        <v>57</v>
      </c>
      <c r="B156" s="2">
        <v>2374686</v>
      </c>
    </row>
    <row r="157" spans="1:2" x14ac:dyDescent="0.25">
      <c r="A157" s="4" t="s">
        <v>56</v>
      </c>
      <c r="B157" s="2">
        <v>1705474</v>
      </c>
    </row>
    <row r="158" spans="1:2" x14ac:dyDescent="0.25">
      <c r="A158" s="4" t="s">
        <v>37</v>
      </c>
      <c r="B158" s="2">
        <v>511000</v>
      </c>
    </row>
    <row r="159" spans="1:2" x14ac:dyDescent="0.25">
      <c r="A159" s="4" t="s">
        <v>172</v>
      </c>
      <c r="B159" s="2">
        <v>35419</v>
      </c>
    </row>
    <row r="160" spans="1:2" x14ac:dyDescent="0.25">
      <c r="A160" s="4" t="s">
        <v>52</v>
      </c>
      <c r="B160" s="2">
        <v>1319369</v>
      </c>
    </row>
    <row r="161" spans="1:2" x14ac:dyDescent="0.25">
      <c r="A161" s="4" t="s">
        <v>14</v>
      </c>
      <c r="B161" s="2">
        <v>29716907</v>
      </c>
    </row>
    <row r="162" spans="1:2" x14ac:dyDescent="0.25">
      <c r="A162" s="4" t="s">
        <v>139</v>
      </c>
      <c r="B162" s="2">
        <v>286251</v>
      </c>
    </row>
    <row r="163" spans="1:2" x14ac:dyDescent="0.25">
      <c r="A163" s="4" t="s">
        <v>86</v>
      </c>
      <c r="B163" s="2">
        <v>1613652</v>
      </c>
    </row>
    <row r="164" spans="1:2" x14ac:dyDescent="0.25">
      <c r="A164" s="4" t="s">
        <v>216</v>
      </c>
      <c r="B164" s="2">
        <v>1146</v>
      </c>
    </row>
    <row r="165" spans="1:2" x14ac:dyDescent="0.25">
      <c r="A165" s="4" t="s">
        <v>210</v>
      </c>
      <c r="B165" s="2">
        <v>3895</v>
      </c>
    </row>
    <row r="166" spans="1:2" x14ac:dyDescent="0.25">
      <c r="A166" s="4" t="s">
        <v>206</v>
      </c>
      <c r="B166" s="2">
        <v>1183</v>
      </c>
    </row>
    <row r="167" spans="1:2" x14ac:dyDescent="0.25">
      <c r="A167" s="4" t="s">
        <v>171</v>
      </c>
      <c r="B167" s="2">
        <v>6068</v>
      </c>
    </row>
    <row r="168" spans="1:2" x14ac:dyDescent="0.25">
      <c r="A168" s="4" t="s">
        <v>165</v>
      </c>
      <c r="B168" s="2">
        <v>3079</v>
      </c>
    </row>
    <row r="169" spans="1:2" x14ac:dyDescent="0.25">
      <c r="A169" s="4" t="s">
        <v>25</v>
      </c>
      <c r="B169" s="2">
        <v>3635705</v>
      </c>
    </row>
    <row r="170" spans="1:2" x14ac:dyDescent="0.25">
      <c r="A170" s="4" t="s">
        <v>94</v>
      </c>
      <c r="B170" s="2">
        <v>114761</v>
      </c>
    </row>
    <row r="171" spans="1:2" x14ac:dyDescent="0.25">
      <c r="A171" s="4" t="s">
        <v>71</v>
      </c>
      <c r="B171" s="2">
        <v>723137</v>
      </c>
    </row>
    <row r="172" spans="1:2" x14ac:dyDescent="0.25">
      <c r="A172" s="4" t="s">
        <v>198</v>
      </c>
      <c r="B172" s="2">
        <v>1252</v>
      </c>
    </row>
    <row r="173" spans="1:2" x14ac:dyDescent="0.25">
      <c r="A173" s="4" t="s">
        <v>144</v>
      </c>
      <c r="B173" s="2">
        <v>149693</v>
      </c>
    </row>
    <row r="174" spans="1:2" x14ac:dyDescent="0.25">
      <c r="A174" s="4" t="s">
        <v>54</v>
      </c>
      <c r="B174" s="2">
        <v>1474372</v>
      </c>
    </row>
    <row r="175" spans="1:2" x14ac:dyDescent="0.25">
      <c r="A175" s="4" t="s">
        <v>193</v>
      </c>
      <c r="B175" s="2">
        <v>1115</v>
      </c>
    </row>
    <row r="176" spans="1:2" x14ac:dyDescent="0.25">
      <c r="A176" s="4" t="s">
        <v>133</v>
      </c>
      <c r="B176" s="2">
        <v>272322</v>
      </c>
    </row>
    <row r="177" spans="1:2" x14ac:dyDescent="0.25">
      <c r="A177" s="4" t="s">
        <v>135</v>
      </c>
      <c r="B177" s="2">
        <v>135702</v>
      </c>
    </row>
    <row r="178" spans="1:2" x14ac:dyDescent="0.25">
      <c r="A178" s="4" t="s">
        <v>125</v>
      </c>
      <c r="B178" s="2">
        <v>749213</v>
      </c>
    </row>
    <row r="179" spans="1:2" x14ac:dyDescent="0.25">
      <c r="A179" s="4" t="s">
        <v>16</v>
      </c>
      <c r="B179" s="2">
        <v>3149807</v>
      </c>
    </row>
    <row r="180" spans="1:2" x14ac:dyDescent="0.25">
      <c r="A180" s="4" t="s">
        <v>134</v>
      </c>
      <c r="B180" s="2">
        <v>12044</v>
      </c>
    </row>
    <row r="181" spans="1:2" x14ac:dyDescent="0.25">
      <c r="A181" s="4" t="s">
        <v>22</v>
      </c>
      <c r="B181" s="2">
        <v>7064329</v>
      </c>
    </row>
    <row r="182" spans="1:2" x14ac:dyDescent="0.25">
      <c r="A182" s="4" t="s">
        <v>128</v>
      </c>
      <c r="B182" s="2">
        <v>166737</v>
      </c>
    </row>
    <row r="183" spans="1:2" x14ac:dyDescent="0.25">
      <c r="A183" s="4" t="s">
        <v>205</v>
      </c>
      <c r="B183" s="2">
        <v>2447</v>
      </c>
    </row>
    <row r="184" spans="1:2" x14ac:dyDescent="0.25">
      <c r="A184" s="4" t="s">
        <v>92</v>
      </c>
      <c r="B184" s="2">
        <v>401</v>
      </c>
    </row>
    <row r="185" spans="1:2" x14ac:dyDescent="0.25">
      <c r="A185" s="4" t="s">
        <v>140</v>
      </c>
      <c r="B185" s="2">
        <v>2785</v>
      </c>
    </row>
    <row r="186" spans="1:2" x14ac:dyDescent="0.25">
      <c r="A186" s="4" t="s">
        <v>42</v>
      </c>
      <c r="B186" s="2">
        <v>863315</v>
      </c>
    </row>
    <row r="187" spans="1:2" x14ac:dyDescent="0.25">
      <c r="A187" s="4" t="s">
        <v>66</v>
      </c>
      <c r="B187" s="2">
        <v>822764</v>
      </c>
    </row>
    <row r="188" spans="1:2" x14ac:dyDescent="0.25">
      <c r="A188" s="4" t="s">
        <v>159</v>
      </c>
      <c r="B188" s="2">
        <v>45767</v>
      </c>
    </row>
    <row r="189" spans="1:2" x14ac:dyDescent="0.25">
      <c r="A189" s="4" t="s">
        <v>176</v>
      </c>
      <c r="B189" s="2">
        <v>82737</v>
      </c>
    </row>
    <row r="190" spans="1:2" x14ac:dyDescent="0.25">
      <c r="A190" s="4" t="s">
        <v>100</v>
      </c>
      <c r="B190" s="2">
        <v>85369</v>
      </c>
    </row>
    <row r="191" spans="1:2" x14ac:dyDescent="0.25">
      <c r="A191" s="4" t="s">
        <v>175</v>
      </c>
      <c r="B191" s="2">
        <v>5165</v>
      </c>
    </row>
    <row r="192" spans="1:2" x14ac:dyDescent="0.25">
      <c r="A192" s="4" t="s">
        <v>124</v>
      </c>
      <c r="B192" s="2">
        <v>749213</v>
      </c>
    </row>
    <row r="193" spans="1:2" x14ac:dyDescent="0.25">
      <c r="A193" s="4" t="s">
        <v>211</v>
      </c>
      <c r="B193" s="2">
        <v>4238</v>
      </c>
    </row>
    <row r="194" spans="1:2" x14ac:dyDescent="0.25">
      <c r="A194" s="4" t="s">
        <v>158</v>
      </c>
      <c r="B194" s="2">
        <v>45767</v>
      </c>
    </row>
    <row r="195" spans="1:2" x14ac:dyDescent="0.25">
      <c r="A195" s="4" t="s">
        <v>189</v>
      </c>
      <c r="B195" s="2">
        <v>9559</v>
      </c>
    </row>
    <row r="196" spans="1:2" x14ac:dyDescent="0.25">
      <c r="A196" s="4" t="s">
        <v>146</v>
      </c>
      <c r="B196" s="2">
        <v>100298</v>
      </c>
    </row>
    <row r="197" spans="1:2" x14ac:dyDescent="0.25">
      <c r="A197" s="4" t="s">
        <v>29</v>
      </c>
      <c r="B197" s="2">
        <v>5081802</v>
      </c>
    </row>
    <row r="198" spans="1:2" x14ac:dyDescent="0.25">
      <c r="A198" s="4" t="s">
        <v>197</v>
      </c>
      <c r="B198" s="2">
        <v>1252</v>
      </c>
    </row>
    <row r="199" spans="1:2" x14ac:dyDescent="0.25">
      <c r="A199" s="4" t="s">
        <v>51</v>
      </c>
      <c r="B199" s="2">
        <v>5262658</v>
      </c>
    </row>
    <row r="200" spans="1:2" x14ac:dyDescent="0.25">
      <c r="A200" s="4" t="s">
        <v>153</v>
      </c>
      <c r="B200" s="2">
        <v>288367</v>
      </c>
    </row>
    <row r="201" spans="1:2" x14ac:dyDescent="0.25">
      <c r="A201" s="4" t="s">
        <v>24</v>
      </c>
      <c r="B201" s="2">
        <v>17515234</v>
      </c>
    </row>
    <row r="202" spans="1:2" x14ac:dyDescent="0.25">
      <c r="A202" s="4" t="s">
        <v>45</v>
      </c>
      <c r="B202" s="2">
        <v>1116641</v>
      </c>
    </row>
    <row r="203" spans="1:2" x14ac:dyDescent="0.25">
      <c r="A203" s="4" t="s">
        <v>149</v>
      </c>
      <c r="B203" s="2">
        <v>126956</v>
      </c>
    </row>
    <row r="204" spans="1:2" x14ac:dyDescent="0.25">
      <c r="A204" s="4" t="s">
        <v>8</v>
      </c>
      <c r="B204" s="2">
        <v>63139605</v>
      </c>
    </row>
    <row r="205" spans="1:2" x14ac:dyDescent="0.25">
      <c r="A205" s="4" t="s">
        <v>70</v>
      </c>
      <c r="B205" s="2">
        <v>1377915</v>
      </c>
    </row>
    <row r="206" spans="1:2" x14ac:dyDescent="0.25">
      <c r="A206" s="4" t="s">
        <v>221</v>
      </c>
      <c r="B206" s="2">
        <v>1816</v>
      </c>
    </row>
    <row r="207" spans="1:2" x14ac:dyDescent="0.25">
      <c r="A207" s="4" t="s">
        <v>75</v>
      </c>
      <c r="B207" s="2">
        <v>1567431</v>
      </c>
    </row>
    <row r="208" spans="1:2" x14ac:dyDescent="0.25">
      <c r="A208" s="4" t="s">
        <v>168</v>
      </c>
      <c r="B208" s="2">
        <v>482456</v>
      </c>
    </row>
    <row r="209" spans="1:7" x14ac:dyDescent="0.25">
      <c r="A209" s="4" t="s">
        <v>222</v>
      </c>
      <c r="B209" s="2">
        <v>1816</v>
      </c>
    </row>
    <row r="210" spans="1:7" x14ac:dyDescent="0.25">
      <c r="A210" s="4" t="s">
        <v>145</v>
      </c>
      <c r="B210" s="2">
        <v>120</v>
      </c>
    </row>
    <row r="211" spans="1:7" x14ac:dyDescent="0.25">
      <c r="A211" s="4" t="s">
        <v>104</v>
      </c>
      <c r="B211" s="2">
        <v>90307</v>
      </c>
    </row>
    <row r="212" spans="1:7" x14ac:dyDescent="0.25">
      <c r="A212" s="4" t="s">
        <v>119</v>
      </c>
      <c r="B212" s="2">
        <v>140421</v>
      </c>
    </row>
    <row r="213" spans="1:7" x14ac:dyDescent="0.25">
      <c r="A213" s="4" t="s">
        <v>230</v>
      </c>
      <c r="B213" s="2">
        <v>272030655</v>
      </c>
    </row>
    <row r="220" spans="1:7" x14ac:dyDescent="0.25">
      <c r="A220" t="s">
        <v>233</v>
      </c>
      <c r="B220" t="s">
        <v>232</v>
      </c>
      <c r="F220" t="s">
        <v>232</v>
      </c>
      <c r="G220" t="s">
        <v>231</v>
      </c>
    </row>
    <row r="221" spans="1:7" x14ac:dyDescent="0.25">
      <c r="A221" s="2">
        <v>713098</v>
      </c>
      <c r="B221" s="9">
        <v>19169166</v>
      </c>
      <c r="F221" s="2">
        <v>19169166</v>
      </c>
      <c r="G221" s="9">
        <v>272030655</v>
      </c>
    </row>
    <row r="226" spans="1:10" x14ac:dyDescent="0.25">
      <c r="A226" s="3" t="s">
        <v>229</v>
      </c>
      <c r="B226" t="s">
        <v>231</v>
      </c>
      <c r="C226" t="s">
        <v>232</v>
      </c>
      <c r="E226" t="s">
        <v>244</v>
      </c>
    </row>
    <row r="227" spans="1:10" x14ac:dyDescent="0.25">
      <c r="A227" s="4" t="s">
        <v>237</v>
      </c>
      <c r="B227" s="2">
        <v>9161608</v>
      </c>
      <c r="C227" s="2">
        <v>282832</v>
      </c>
      <c r="E227" s="7">
        <v>32.392402556995002</v>
      </c>
      <c r="H227" cm="1">
        <f t="array" ref="H227:H233">B227:B233/H241:H247</f>
        <v>32.392402556994966</v>
      </c>
      <c r="J227" s="7"/>
    </row>
    <row r="228" spans="1:10" x14ac:dyDescent="0.25">
      <c r="A228" s="4" t="s">
        <v>238</v>
      </c>
      <c r="B228" s="2">
        <v>78150377</v>
      </c>
      <c r="C228" s="2">
        <v>4285427</v>
      </c>
      <c r="E228" s="7">
        <v>18.236310407340973</v>
      </c>
      <c r="H228">
        <v>18.236310407340973</v>
      </c>
      <c r="J228" s="7"/>
    </row>
    <row r="229" spans="1:10" x14ac:dyDescent="0.25">
      <c r="A229" s="4" t="s">
        <v>239</v>
      </c>
      <c r="B229" s="2">
        <v>145538981</v>
      </c>
      <c r="C229" s="2">
        <v>13382238</v>
      </c>
      <c r="E229" s="7">
        <v>10.875533748540416</v>
      </c>
      <c r="H229">
        <v>10.875533748540416</v>
      </c>
      <c r="J229" s="7"/>
    </row>
    <row r="230" spans="1:10" x14ac:dyDescent="0.25">
      <c r="A230" s="4" t="s">
        <v>240</v>
      </c>
      <c r="B230" s="2">
        <v>1101734</v>
      </c>
      <c r="C230" s="2">
        <v>7328</v>
      </c>
      <c r="E230" s="7">
        <v>150.34579694323145</v>
      </c>
      <c r="H230">
        <v>150.34579694323145</v>
      </c>
      <c r="J230" s="7"/>
    </row>
    <row r="231" spans="1:10" x14ac:dyDescent="0.25">
      <c r="A231" s="4" t="s">
        <v>241</v>
      </c>
      <c r="B231" s="2">
        <v>4175882</v>
      </c>
      <c r="C231" s="2">
        <v>31344</v>
      </c>
      <c r="E231" s="7">
        <v>133.22747575293516</v>
      </c>
      <c r="H231">
        <v>133.22747575293516</v>
      </c>
      <c r="J231" s="7"/>
    </row>
    <row r="232" spans="1:10" x14ac:dyDescent="0.25">
      <c r="A232" s="4" t="s">
        <v>242</v>
      </c>
      <c r="B232" s="2">
        <v>27719482</v>
      </c>
      <c r="C232" s="2">
        <v>1086002</v>
      </c>
      <c r="E232" s="7">
        <v>25.524337892563732</v>
      </c>
      <c r="H232">
        <v>25.524337892563732</v>
      </c>
      <c r="J232" s="7"/>
    </row>
    <row r="233" spans="1:10" x14ac:dyDescent="0.25">
      <c r="A233" s="4" t="s">
        <v>243</v>
      </c>
      <c r="B233" s="2">
        <v>6182591</v>
      </c>
      <c r="C233" s="2">
        <v>93995</v>
      </c>
      <c r="E233" s="7">
        <v>65.775743390605882</v>
      </c>
      <c r="H233">
        <v>65.775743390605882</v>
      </c>
      <c r="J233" s="7"/>
    </row>
    <row r="234" spans="1:10" x14ac:dyDescent="0.25">
      <c r="A234" s="4" t="s">
        <v>230</v>
      </c>
      <c r="B234" s="2">
        <v>272030655</v>
      </c>
      <c r="C234" s="2">
        <v>19169166</v>
      </c>
      <c r="G234" s="7"/>
      <c r="H234" s="6">
        <f>SUM(_xlfn.ANCHORARRAY(H227))</f>
        <v>436.37760069221258</v>
      </c>
    </row>
    <row r="240" spans="1:10" x14ac:dyDescent="0.25">
      <c r="A240" s="3" t="s">
        <v>229</v>
      </c>
      <c r="B240" t="s">
        <v>232</v>
      </c>
      <c r="C240" t="s">
        <v>231</v>
      </c>
      <c r="E240" t="s">
        <v>244</v>
      </c>
      <c r="G240" s="3" t="s">
        <v>229</v>
      </c>
      <c r="H240" t="s">
        <v>232</v>
      </c>
    </row>
    <row r="241" spans="1:8" x14ac:dyDescent="0.25">
      <c r="A241" s="4" t="s">
        <v>17</v>
      </c>
      <c r="B241" s="10">
        <v>1012579</v>
      </c>
      <c r="C241" s="10">
        <v>12571837</v>
      </c>
      <c r="E241" s="8" cm="1">
        <f t="array" ref="E241:E246">C241:C246/B241:B246</f>
        <v>12.415660407731149</v>
      </c>
      <c r="G241" s="4" t="s">
        <v>237</v>
      </c>
      <c r="H241" s="2">
        <v>282832</v>
      </c>
    </row>
    <row r="242" spans="1:8" x14ac:dyDescent="0.25">
      <c r="A242" s="4" t="s">
        <v>13</v>
      </c>
      <c r="B242" s="10">
        <v>4689794</v>
      </c>
      <c r="C242" s="10">
        <v>65484957</v>
      </c>
      <c r="E242" s="8">
        <v>13.963290711702902</v>
      </c>
      <c r="G242" s="4" t="s">
        <v>238</v>
      </c>
      <c r="H242" s="2">
        <v>4285427</v>
      </c>
    </row>
    <row r="243" spans="1:8" x14ac:dyDescent="0.25">
      <c r="A243" s="4" t="s">
        <v>81</v>
      </c>
      <c r="B243" s="10">
        <v>21735</v>
      </c>
      <c r="C243" s="10">
        <v>5152811</v>
      </c>
      <c r="E243" s="8">
        <v>237.07435012652405</v>
      </c>
      <c r="G243" s="4" t="s">
        <v>239</v>
      </c>
      <c r="H243" s="2">
        <v>13382238</v>
      </c>
    </row>
    <row r="244" spans="1:8" x14ac:dyDescent="0.25">
      <c r="A244" s="4" t="s">
        <v>15</v>
      </c>
      <c r="B244" s="10">
        <v>2982576</v>
      </c>
      <c r="C244" s="10">
        <v>96127427</v>
      </c>
      <c r="E244" s="8">
        <v>32.229665564263911</v>
      </c>
      <c r="G244" s="4" t="s">
        <v>240</v>
      </c>
      <c r="H244" s="2">
        <v>7328</v>
      </c>
    </row>
    <row r="245" spans="1:8" x14ac:dyDescent="0.25">
      <c r="A245" s="4" t="s">
        <v>9</v>
      </c>
      <c r="B245" s="10">
        <v>5919209</v>
      </c>
      <c r="C245" s="10">
        <v>70314005</v>
      </c>
      <c r="E245" s="8">
        <v>11.878952914147819</v>
      </c>
      <c r="G245" s="4" t="s">
        <v>241</v>
      </c>
      <c r="H245" s="2">
        <v>31344</v>
      </c>
    </row>
    <row r="246" spans="1:8" x14ac:dyDescent="0.25">
      <c r="A246" s="4" t="s">
        <v>11</v>
      </c>
      <c r="B246" s="10">
        <v>4543273</v>
      </c>
      <c r="C246" s="10">
        <v>22379618</v>
      </c>
      <c r="E246" s="8">
        <v>4.9258800868889017</v>
      </c>
      <c r="G246" s="4" t="s">
        <v>242</v>
      </c>
      <c r="H246" s="2">
        <v>1086002</v>
      </c>
    </row>
    <row r="247" spans="1:8" x14ac:dyDescent="0.25">
      <c r="A247" s="4" t="s">
        <v>230</v>
      </c>
      <c r="B247" s="2">
        <v>19169166</v>
      </c>
      <c r="C247" s="2">
        <v>272030655</v>
      </c>
      <c r="G247" s="4" t="s">
        <v>243</v>
      </c>
      <c r="H247" s="2">
        <v>93995</v>
      </c>
    </row>
    <row r="248" spans="1:8" x14ac:dyDescent="0.25">
      <c r="G248" s="4" t="s">
        <v>230</v>
      </c>
      <c r="H248" s="2">
        <v>19169166</v>
      </c>
    </row>
  </sheetData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E028-58DC-4670-AF70-30E1F0735527}">
  <dimension ref="A1:K210"/>
  <sheetViews>
    <sheetView zoomScale="70" zoomScaleNormal="70" workbookViewId="0"/>
  </sheetViews>
  <sheetFormatPr defaultRowHeight="15" x14ac:dyDescent="0.25"/>
  <cols>
    <col min="1" max="1" width="10.42578125" bestFit="1" customWidth="1"/>
    <col min="2" max="2" width="20.85546875" bestFit="1" customWidth="1"/>
    <col min="3" max="3" width="15.85546875" bestFit="1" customWidth="1"/>
    <col min="4" max="4" width="22" bestFit="1" customWidth="1"/>
    <col min="5" max="5" width="13.7109375" bestFit="1" customWidth="1"/>
    <col min="6" max="6" width="16.5703125" bestFit="1" customWidth="1"/>
    <col min="7" max="7" width="12.140625" bestFit="1" customWidth="1"/>
    <col min="8" max="8" width="13.42578125" bestFit="1" customWidth="1"/>
    <col min="9" max="9" width="6.85546875" style="5" bestFit="1" customWidth="1"/>
    <col min="10" max="10" width="8.85546875" bestFit="1" customWidth="1"/>
    <col min="11" max="11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" t="s">
        <v>234</v>
      </c>
      <c r="J1" t="s">
        <v>235</v>
      </c>
      <c r="K1" t="s">
        <v>245</v>
      </c>
    </row>
    <row r="2" spans="1:11" x14ac:dyDescent="0.25">
      <c r="A2" s="1">
        <v>43852</v>
      </c>
      <c r="B2" s="2" t="s">
        <v>8</v>
      </c>
      <c r="C2" s="2" t="s">
        <v>9</v>
      </c>
      <c r="D2" s="10">
        <v>5032179</v>
      </c>
      <c r="E2" s="10">
        <v>162804</v>
      </c>
      <c r="F2" s="10">
        <v>2576668</v>
      </c>
      <c r="G2" s="10">
        <v>63139605</v>
      </c>
      <c r="H2" s="10">
        <v>2292707</v>
      </c>
      <c r="I2" s="5">
        <f>YEAR(Covid_Group1[[#This Row],[Date]])</f>
        <v>2020</v>
      </c>
      <c r="J2" t="str">
        <f>TEXT(Covid_Group1[[#This Row],[Date]],"mmmm")</f>
        <v>January</v>
      </c>
      <c r="K2" s="10">
        <v>331198130</v>
      </c>
    </row>
    <row r="3" spans="1:11" x14ac:dyDescent="0.25">
      <c r="A3" s="1">
        <v>43853</v>
      </c>
      <c r="B3" s="2" t="s">
        <v>10</v>
      </c>
      <c r="C3" s="2" t="s">
        <v>11</v>
      </c>
      <c r="D3">
        <v>2917562</v>
      </c>
      <c r="E3">
        <v>98644</v>
      </c>
      <c r="F3">
        <v>2047660</v>
      </c>
      <c r="G3">
        <v>13206188</v>
      </c>
      <c r="H3">
        <v>771258</v>
      </c>
      <c r="I3" s="5">
        <f>YEAR(Covid_Group1[[#This Row],[Date]])</f>
        <v>2020</v>
      </c>
      <c r="J3" t="str">
        <f>TEXT(Covid_Group1[[#This Row],[Date]],"mmmm")</f>
        <v>January</v>
      </c>
      <c r="K3">
        <v>212710692</v>
      </c>
    </row>
    <row r="4" spans="1:11" x14ac:dyDescent="0.25">
      <c r="A4" s="1">
        <v>43854</v>
      </c>
      <c r="B4" s="2" t="s">
        <v>12</v>
      </c>
      <c r="C4" s="2" t="s">
        <v>13</v>
      </c>
      <c r="D4">
        <v>2025409</v>
      </c>
      <c r="E4">
        <v>41638</v>
      </c>
      <c r="F4">
        <v>1377384</v>
      </c>
      <c r="G4">
        <v>22149351</v>
      </c>
      <c r="H4">
        <v>606387</v>
      </c>
      <c r="I4" s="5">
        <f>YEAR(Covid_Group1[[#This Row],[Date]])</f>
        <v>2020</v>
      </c>
      <c r="J4" t="str">
        <f>TEXT(Covid_Group1[[#This Row],[Date]],"mmmm")</f>
        <v>January</v>
      </c>
      <c r="K4">
        <v>1381344997</v>
      </c>
    </row>
    <row r="5" spans="1:11" x14ac:dyDescent="0.25">
      <c r="A5" s="1">
        <v>43855</v>
      </c>
      <c r="B5" s="2" t="s">
        <v>14</v>
      </c>
      <c r="C5" s="2" t="s">
        <v>15</v>
      </c>
      <c r="D5">
        <v>871894</v>
      </c>
      <c r="E5">
        <v>14606</v>
      </c>
      <c r="F5">
        <v>676357</v>
      </c>
      <c r="G5">
        <v>29716907</v>
      </c>
      <c r="H5">
        <v>180931</v>
      </c>
      <c r="I5" s="5">
        <f>YEAR(Covid_Group1[[#This Row],[Date]])</f>
        <v>2020</v>
      </c>
      <c r="J5" t="str">
        <f>TEXT(Covid_Group1[[#This Row],[Date]],"mmmm")</f>
        <v>January</v>
      </c>
      <c r="K5">
        <v>145940924</v>
      </c>
    </row>
    <row r="6" spans="1:11" x14ac:dyDescent="0.25">
      <c r="A6" s="1">
        <v>43856</v>
      </c>
      <c r="B6" s="2" t="s">
        <v>16</v>
      </c>
      <c r="C6" s="2" t="s">
        <v>17</v>
      </c>
      <c r="D6">
        <v>538184</v>
      </c>
      <c r="E6">
        <v>9604</v>
      </c>
      <c r="F6">
        <v>387316</v>
      </c>
      <c r="G6">
        <v>3149807</v>
      </c>
      <c r="H6">
        <v>141264</v>
      </c>
      <c r="I6" s="5">
        <f>YEAR(Covid_Group1[[#This Row],[Date]])</f>
        <v>2020</v>
      </c>
      <c r="J6" t="str">
        <f>TEXT(Covid_Group1[[#This Row],[Date]],"mmmm")</f>
        <v>January</v>
      </c>
      <c r="K6">
        <v>59381566</v>
      </c>
    </row>
    <row r="7" spans="1:11" x14ac:dyDescent="0.25">
      <c r="A7" s="1">
        <v>43857</v>
      </c>
      <c r="B7" s="2" t="s">
        <v>18</v>
      </c>
      <c r="C7" s="2" t="s">
        <v>9</v>
      </c>
      <c r="D7">
        <v>462690</v>
      </c>
      <c r="E7">
        <v>50517</v>
      </c>
      <c r="F7">
        <v>308848</v>
      </c>
      <c r="G7">
        <v>1056915</v>
      </c>
      <c r="H7">
        <v>103325</v>
      </c>
      <c r="I7" s="5">
        <f>YEAR(Covid_Group1[[#This Row],[Date]])</f>
        <v>2020</v>
      </c>
      <c r="J7" t="str">
        <f>TEXT(Covid_Group1[[#This Row],[Date]],"mmmm")</f>
        <v>January</v>
      </c>
      <c r="K7">
        <v>129066160</v>
      </c>
    </row>
    <row r="8" spans="1:11" x14ac:dyDescent="0.25">
      <c r="A8" s="1">
        <v>43858</v>
      </c>
      <c r="B8" s="2" t="s">
        <v>19</v>
      </c>
      <c r="C8" s="2" t="s">
        <v>11</v>
      </c>
      <c r="D8">
        <v>455409</v>
      </c>
      <c r="E8">
        <v>20424</v>
      </c>
      <c r="F8">
        <v>310337</v>
      </c>
      <c r="G8">
        <v>2493429</v>
      </c>
      <c r="H8">
        <v>124648</v>
      </c>
      <c r="I8" s="5">
        <f>YEAR(Covid_Group1[[#This Row],[Date]])</f>
        <v>2020</v>
      </c>
      <c r="J8" t="str">
        <f>TEXT(Covid_Group1[[#This Row],[Date]],"mmmm")</f>
        <v>January</v>
      </c>
      <c r="K8">
        <v>33016319</v>
      </c>
    </row>
    <row r="9" spans="1:11" x14ac:dyDescent="0.25">
      <c r="A9" s="1">
        <v>43859</v>
      </c>
      <c r="B9" s="2" t="s">
        <v>20</v>
      </c>
      <c r="C9" s="2" t="s">
        <v>11</v>
      </c>
      <c r="D9">
        <v>366671</v>
      </c>
      <c r="E9">
        <v>9889</v>
      </c>
      <c r="F9">
        <v>340168</v>
      </c>
      <c r="G9">
        <v>1760615</v>
      </c>
      <c r="H9">
        <v>16614</v>
      </c>
      <c r="I9" s="5">
        <f>YEAR(Covid_Group1[[#This Row],[Date]])</f>
        <v>2020</v>
      </c>
      <c r="J9" t="str">
        <f>TEXT(Covid_Group1[[#This Row],[Date]],"mmmm")</f>
        <v>January</v>
      </c>
      <c r="K9">
        <v>19132514</v>
      </c>
    </row>
    <row r="10" spans="1:11" x14ac:dyDescent="0.25">
      <c r="A10" s="1">
        <v>43860</v>
      </c>
      <c r="B10" s="2" t="s">
        <v>21</v>
      </c>
      <c r="C10" s="2" t="s">
        <v>11</v>
      </c>
      <c r="D10">
        <v>357710</v>
      </c>
      <c r="E10">
        <v>11939</v>
      </c>
      <c r="F10">
        <v>192355</v>
      </c>
      <c r="G10">
        <v>1801835</v>
      </c>
      <c r="H10">
        <v>153416</v>
      </c>
      <c r="I10" s="5">
        <f>YEAR(Covid_Group1[[#This Row],[Date]])</f>
        <v>2020</v>
      </c>
      <c r="J10" t="str">
        <f>TEXT(Covid_Group1[[#This Row],[Date]],"mmmm")</f>
        <v>January</v>
      </c>
      <c r="K10">
        <v>50936262</v>
      </c>
    </row>
    <row r="11" spans="1:11" x14ac:dyDescent="0.25">
      <c r="A11" s="1">
        <v>43861</v>
      </c>
      <c r="B11" s="2" t="s">
        <v>22</v>
      </c>
      <c r="C11" s="2" t="s">
        <v>15</v>
      </c>
      <c r="D11">
        <v>354530</v>
      </c>
      <c r="E11">
        <v>28500</v>
      </c>
      <c r="F11">
        <v>192355</v>
      </c>
      <c r="G11">
        <v>7064329</v>
      </c>
      <c r="H11">
        <v>153416</v>
      </c>
      <c r="I11" s="5">
        <f>YEAR(Covid_Group1[[#This Row],[Date]])</f>
        <v>2020</v>
      </c>
      <c r="J11" t="str">
        <f>TEXT(Covid_Group1[[#This Row],[Date]],"mmmm")</f>
        <v>January</v>
      </c>
      <c r="K11">
        <v>46756648</v>
      </c>
    </row>
    <row r="12" spans="1:11" x14ac:dyDescent="0.25">
      <c r="A12" s="1">
        <v>43862</v>
      </c>
      <c r="B12" s="2" t="s">
        <v>23</v>
      </c>
      <c r="C12" s="2" t="s">
        <v>13</v>
      </c>
      <c r="D12">
        <v>320117</v>
      </c>
      <c r="E12">
        <v>17976</v>
      </c>
      <c r="F12">
        <v>277463</v>
      </c>
      <c r="G12">
        <v>2612763</v>
      </c>
      <c r="H12">
        <v>24678</v>
      </c>
      <c r="I12" s="5">
        <f>YEAR(Covid_Group1[[#This Row],[Date]])</f>
        <v>2020</v>
      </c>
      <c r="J12" t="str">
        <f>TEXT(Covid_Group1[[#This Row],[Date]],"mmmm")</f>
        <v>February</v>
      </c>
      <c r="K12">
        <v>84097623</v>
      </c>
    </row>
    <row r="13" spans="1:11" x14ac:dyDescent="0.25">
      <c r="A13" s="1">
        <v>43863</v>
      </c>
      <c r="B13" s="2" t="s">
        <v>24</v>
      </c>
      <c r="C13" s="2" t="s">
        <v>15</v>
      </c>
      <c r="D13">
        <v>308134</v>
      </c>
      <c r="E13">
        <v>46413</v>
      </c>
      <c r="F13">
        <v>277463</v>
      </c>
      <c r="G13">
        <v>17515234</v>
      </c>
      <c r="H13">
        <v>24678</v>
      </c>
      <c r="I13" s="5">
        <f>YEAR(Covid_Group1[[#This Row],[Date]])</f>
        <v>2020</v>
      </c>
      <c r="J13" t="str">
        <f>TEXT(Covid_Group1[[#This Row],[Date]],"mmmm")</f>
        <v>February</v>
      </c>
      <c r="K13">
        <v>67922029</v>
      </c>
    </row>
    <row r="14" spans="1:11" x14ac:dyDescent="0.25">
      <c r="A14" s="1">
        <v>43864</v>
      </c>
      <c r="B14" s="2" t="s">
        <v>25</v>
      </c>
      <c r="C14" s="2" t="s">
        <v>13</v>
      </c>
      <c r="D14">
        <v>284226</v>
      </c>
      <c r="E14">
        <v>3055</v>
      </c>
      <c r="F14">
        <v>247089</v>
      </c>
      <c r="G14">
        <v>3635705</v>
      </c>
      <c r="H14">
        <v>34082</v>
      </c>
      <c r="I14" s="5">
        <f>YEAR(Covid_Group1[[#This Row],[Date]])</f>
        <v>2020</v>
      </c>
      <c r="J14" t="str">
        <f>TEXT(Covid_Group1[[#This Row],[Date]],"mmmm")</f>
        <v>February</v>
      </c>
      <c r="K14">
        <v>34865919</v>
      </c>
    </row>
    <row r="15" spans="1:11" x14ac:dyDescent="0.25">
      <c r="A15" s="1">
        <v>43865</v>
      </c>
      <c r="B15" s="2" t="s">
        <v>26</v>
      </c>
      <c r="C15" s="2" t="s">
        <v>13</v>
      </c>
      <c r="D15">
        <v>281863</v>
      </c>
      <c r="E15">
        <v>6035</v>
      </c>
      <c r="F15">
        <v>256058</v>
      </c>
      <c r="G15">
        <v>2058872</v>
      </c>
      <c r="H15">
        <v>19770</v>
      </c>
      <c r="I15" s="5">
        <f>YEAR(Covid_Group1[[#This Row],[Date]])</f>
        <v>2020</v>
      </c>
      <c r="J15" t="str">
        <f>TEXT(Covid_Group1[[#This Row],[Date]],"mmmm")</f>
        <v>February</v>
      </c>
      <c r="K15">
        <v>221295851</v>
      </c>
    </row>
    <row r="16" spans="1:11" x14ac:dyDescent="0.25">
      <c r="A16" s="1">
        <v>43866</v>
      </c>
      <c r="B16" s="2" t="s">
        <v>27</v>
      </c>
      <c r="C16" s="2" t="s">
        <v>13</v>
      </c>
      <c r="D16">
        <v>249651</v>
      </c>
      <c r="E16">
        <v>3306</v>
      </c>
      <c r="F16">
        <v>143824</v>
      </c>
      <c r="G16">
        <v>1225124</v>
      </c>
      <c r="H16">
        <v>102521</v>
      </c>
      <c r="I16" s="5">
        <f>YEAR(Covid_Group1[[#This Row],[Date]])</f>
        <v>2020</v>
      </c>
      <c r="J16" t="str">
        <f>TEXT(Covid_Group1[[#This Row],[Date]],"mmmm")</f>
        <v>February</v>
      </c>
      <c r="K16">
        <v>164851401</v>
      </c>
    </row>
    <row r="17" spans="1:11" x14ac:dyDescent="0.25">
      <c r="A17" s="1">
        <v>43867</v>
      </c>
      <c r="B17" s="2" t="s">
        <v>28</v>
      </c>
      <c r="C17" s="2" t="s">
        <v>15</v>
      </c>
      <c r="D17">
        <v>249204</v>
      </c>
      <c r="E17">
        <v>35187</v>
      </c>
      <c r="F17">
        <v>201323</v>
      </c>
      <c r="G17">
        <v>7099713</v>
      </c>
      <c r="H17">
        <v>12694</v>
      </c>
      <c r="I17" s="5">
        <f>YEAR(Covid_Group1[[#This Row],[Date]])</f>
        <v>2020</v>
      </c>
      <c r="J17" t="str">
        <f>TEXT(Covid_Group1[[#This Row],[Date]],"mmmm")</f>
        <v>February</v>
      </c>
      <c r="K17">
        <v>60452568</v>
      </c>
    </row>
    <row r="18" spans="1:11" x14ac:dyDescent="0.25">
      <c r="A18" s="1">
        <v>43868</v>
      </c>
      <c r="B18" s="2" t="s">
        <v>29</v>
      </c>
      <c r="C18" s="2" t="s">
        <v>13</v>
      </c>
      <c r="D18">
        <v>237265</v>
      </c>
      <c r="E18">
        <v>5798</v>
      </c>
      <c r="F18">
        <v>220546</v>
      </c>
      <c r="G18">
        <v>5081802</v>
      </c>
      <c r="H18">
        <v>10921</v>
      </c>
      <c r="I18" s="5">
        <f>YEAR(Covid_Group1[[#This Row],[Date]])</f>
        <v>2020</v>
      </c>
      <c r="J18" t="str">
        <f>TEXT(Covid_Group1[[#This Row],[Date]],"mmmm")</f>
        <v>February</v>
      </c>
      <c r="K18">
        <v>84428331</v>
      </c>
    </row>
    <row r="19" spans="1:11" x14ac:dyDescent="0.25">
      <c r="A19" s="1">
        <v>43869</v>
      </c>
      <c r="B19" s="2" t="s">
        <v>30</v>
      </c>
      <c r="C19" s="2" t="s">
        <v>11</v>
      </c>
      <c r="D19">
        <v>228195</v>
      </c>
      <c r="E19">
        <v>4251</v>
      </c>
      <c r="F19">
        <v>99852</v>
      </c>
      <c r="G19">
        <v>794544</v>
      </c>
      <c r="H19">
        <v>124092</v>
      </c>
      <c r="I19" s="5">
        <f>YEAR(Covid_Group1[[#This Row],[Date]])</f>
        <v>2020</v>
      </c>
      <c r="J19" t="str">
        <f>TEXT(Covid_Group1[[#This Row],[Date]],"mmmm")</f>
        <v>February</v>
      </c>
      <c r="K19">
        <v>45236884</v>
      </c>
    </row>
    <row r="20" spans="1:11" x14ac:dyDescent="0.25">
      <c r="A20" s="1">
        <v>43870</v>
      </c>
      <c r="B20" s="2" t="s">
        <v>31</v>
      </c>
      <c r="C20" s="2" t="s">
        <v>15</v>
      </c>
      <c r="D20">
        <v>215210</v>
      </c>
      <c r="E20">
        <v>9252</v>
      </c>
      <c r="F20">
        <v>196200</v>
      </c>
      <c r="G20">
        <v>8586648</v>
      </c>
      <c r="H20">
        <v>9758</v>
      </c>
      <c r="I20" s="5">
        <f>YEAR(Covid_Group1[[#This Row],[Date]])</f>
        <v>2020</v>
      </c>
      <c r="J20" t="str">
        <f>TEXT(Covid_Group1[[#This Row],[Date]],"mmmm")</f>
        <v>February</v>
      </c>
      <c r="K20">
        <v>83811260</v>
      </c>
    </row>
    <row r="21" spans="1:11" x14ac:dyDescent="0.25">
      <c r="A21" s="1">
        <v>43871</v>
      </c>
      <c r="B21" s="2" t="s">
        <v>32</v>
      </c>
      <c r="C21" s="2" t="s">
        <v>15</v>
      </c>
      <c r="D21">
        <v>195633</v>
      </c>
      <c r="E21">
        <v>30312</v>
      </c>
      <c r="F21">
        <v>82460</v>
      </c>
      <c r="G21">
        <v>3992206</v>
      </c>
      <c r="H21">
        <v>82861</v>
      </c>
      <c r="I21" s="5">
        <f>YEAR(Covid_Group1[[#This Row],[Date]])</f>
        <v>2020</v>
      </c>
      <c r="J21" t="str">
        <f>TEXT(Covid_Group1[[#This Row],[Date]],"mmmm")</f>
        <v>February</v>
      </c>
      <c r="K21">
        <v>65288306</v>
      </c>
    </row>
    <row r="22" spans="1:11" x14ac:dyDescent="0.25">
      <c r="A22" s="1">
        <v>43872</v>
      </c>
      <c r="B22" s="2" t="s">
        <v>33</v>
      </c>
      <c r="C22" s="2" t="s">
        <v>13</v>
      </c>
      <c r="D22">
        <v>140603</v>
      </c>
      <c r="E22">
        <v>5161</v>
      </c>
      <c r="F22">
        <v>101025</v>
      </c>
      <c r="G22">
        <v>1092741</v>
      </c>
      <c r="H22">
        <v>34417</v>
      </c>
      <c r="I22" s="5">
        <f>YEAR(Covid_Group1[[#This Row],[Date]])</f>
        <v>2020</v>
      </c>
      <c r="J22" t="str">
        <f>TEXT(Covid_Group1[[#This Row],[Date]],"mmmm")</f>
        <v>February</v>
      </c>
      <c r="K22">
        <v>40306025</v>
      </c>
    </row>
    <row r="23" spans="1:11" x14ac:dyDescent="0.25">
      <c r="A23" s="1">
        <v>43873</v>
      </c>
      <c r="B23" s="2" t="s">
        <v>34</v>
      </c>
      <c r="C23" s="2" t="s">
        <v>13</v>
      </c>
      <c r="D23">
        <v>119460</v>
      </c>
      <c r="E23">
        <v>2150</v>
      </c>
      <c r="F23">
        <v>66837</v>
      </c>
      <c r="G23">
        <v>1669996</v>
      </c>
      <c r="H23">
        <v>50473</v>
      </c>
      <c r="I23" s="5">
        <f>YEAR(Covid_Group1[[#This Row],[Date]])</f>
        <v>2020</v>
      </c>
      <c r="J23" t="str">
        <f>TEXT(Covid_Group1[[#This Row],[Date]],"mmmm")</f>
        <v>February</v>
      </c>
      <c r="K23">
        <v>109722719</v>
      </c>
    </row>
    <row r="24" spans="1:11" x14ac:dyDescent="0.25">
      <c r="A24" s="1">
        <v>43874</v>
      </c>
      <c r="B24" s="2" t="s">
        <v>35</v>
      </c>
      <c r="C24" s="2" t="s">
        <v>13</v>
      </c>
      <c r="D24">
        <v>118753</v>
      </c>
      <c r="E24">
        <v>5521</v>
      </c>
      <c r="F24">
        <v>75645</v>
      </c>
      <c r="G24">
        <v>1633156</v>
      </c>
      <c r="H24">
        <v>37587</v>
      </c>
      <c r="I24" s="5">
        <f>YEAR(Covid_Group1[[#This Row],[Date]])</f>
        <v>2020</v>
      </c>
      <c r="J24" t="str">
        <f>TEXT(Covid_Group1[[#This Row],[Date]],"mmmm")</f>
        <v>February</v>
      </c>
      <c r="K24">
        <v>273808365</v>
      </c>
    </row>
    <row r="25" spans="1:11" x14ac:dyDescent="0.25">
      <c r="A25" s="1">
        <v>43875</v>
      </c>
      <c r="B25" s="2" t="s">
        <v>36</v>
      </c>
      <c r="C25" s="2" t="s">
        <v>9</v>
      </c>
      <c r="D25">
        <v>118561</v>
      </c>
      <c r="E25">
        <v>8966</v>
      </c>
      <c r="F25">
        <v>103106</v>
      </c>
      <c r="G25">
        <v>4319172</v>
      </c>
      <c r="H25">
        <v>6489</v>
      </c>
      <c r="I25" s="5">
        <f>YEAR(Covid_Group1[[#This Row],[Date]])</f>
        <v>2020</v>
      </c>
      <c r="J25" t="str">
        <f>TEXT(Covid_Group1[[#This Row],[Date]],"mmmm")</f>
        <v>February</v>
      </c>
      <c r="K25">
        <v>37775022</v>
      </c>
    </row>
    <row r="26" spans="1:11" x14ac:dyDescent="0.25">
      <c r="A26" s="1">
        <v>43876</v>
      </c>
      <c r="B26" s="2" t="s">
        <v>37</v>
      </c>
      <c r="C26" s="2" t="s">
        <v>13</v>
      </c>
      <c r="D26">
        <v>112092</v>
      </c>
      <c r="E26">
        <v>178</v>
      </c>
      <c r="F26">
        <v>108831</v>
      </c>
      <c r="G26">
        <v>511000</v>
      </c>
      <c r="H26">
        <v>3083</v>
      </c>
      <c r="I26" s="5">
        <f>YEAR(Covid_Group1[[#This Row],[Date]])</f>
        <v>2020</v>
      </c>
      <c r="J26" t="str">
        <f>TEXT(Covid_Group1[[#This Row],[Date]],"mmmm")</f>
        <v>February</v>
      </c>
      <c r="K26">
        <v>2807805</v>
      </c>
    </row>
    <row r="27" spans="1:11" x14ac:dyDescent="0.25">
      <c r="A27" s="1">
        <v>43877</v>
      </c>
      <c r="B27" s="2" t="s">
        <v>38</v>
      </c>
      <c r="C27" s="2" t="s">
        <v>13</v>
      </c>
      <c r="D27">
        <v>95942</v>
      </c>
      <c r="E27">
        <v>1058</v>
      </c>
      <c r="F27">
        <v>68871</v>
      </c>
      <c r="G27">
        <v>2163713</v>
      </c>
      <c r="H27">
        <v>26013</v>
      </c>
      <c r="I27" s="5">
        <f>YEAR(Covid_Group1[[#This Row],[Date]])</f>
        <v>2020</v>
      </c>
      <c r="J27" t="str">
        <f>TEXT(Covid_Group1[[#This Row],[Date]],"mmmm")</f>
        <v>February</v>
      </c>
      <c r="K27">
        <v>18798667</v>
      </c>
    </row>
    <row r="28" spans="1:11" x14ac:dyDescent="0.25">
      <c r="A28" s="1">
        <v>43878</v>
      </c>
      <c r="B28" s="2" t="s">
        <v>39</v>
      </c>
      <c r="C28" s="2" t="s">
        <v>17</v>
      </c>
      <c r="D28">
        <v>95006</v>
      </c>
      <c r="E28">
        <v>4951</v>
      </c>
      <c r="F28">
        <v>48898</v>
      </c>
      <c r="G28">
        <v>135000</v>
      </c>
      <c r="H28">
        <v>41157</v>
      </c>
      <c r="I28" s="5">
        <f>YEAR(Covid_Group1[[#This Row],[Date]])</f>
        <v>2020</v>
      </c>
      <c r="J28" t="str">
        <f>TEXT(Covid_Group1[[#This Row],[Date]],"mmmm")</f>
        <v>February</v>
      </c>
      <c r="K28">
        <v>102516525</v>
      </c>
    </row>
    <row r="29" spans="1:11" x14ac:dyDescent="0.25">
      <c r="A29" s="1">
        <v>43879</v>
      </c>
      <c r="B29" s="2" t="s">
        <v>40</v>
      </c>
      <c r="C29" s="2" t="s">
        <v>11</v>
      </c>
      <c r="D29">
        <v>90537</v>
      </c>
      <c r="E29">
        <v>5877</v>
      </c>
      <c r="F29">
        <v>71318</v>
      </c>
      <c r="G29">
        <v>258582</v>
      </c>
      <c r="H29">
        <v>13342</v>
      </c>
      <c r="I29" s="5">
        <f>YEAR(Covid_Group1[[#This Row],[Date]])</f>
        <v>2020</v>
      </c>
      <c r="J29" t="str">
        <f>TEXT(Covid_Group1[[#This Row],[Date]],"mmmm")</f>
        <v>February</v>
      </c>
      <c r="K29">
        <v>17668824</v>
      </c>
    </row>
    <row r="30" spans="1:11" x14ac:dyDescent="0.25">
      <c r="A30" s="1">
        <v>43880</v>
      </c>
      <c r="B30" s="2" t="s">
        <v>41</v>
      </c>
      <c r="C30" s="2" t="s">
        <v>11</v>
      </c>
      <c r="D30">
        <v>86423</v>
      </c>
      <c r="E30">
        <v>3465</v>
      </c>
      <c r="F30">
        <v>27373</v>
      </c>
      <c r="G30">
        <v>183583</v>
      </c>
      <c r="H30">
        <v>55585</v>
      </c>
      <c r="I30" s="5">
        <f>YEAR(Covid_Group1[[#This Row],[Date]])</f>
        <v>2020</v>
      </c>
      <c r="J30" t="str">
        <f>TEXT(Covid_Group1[[#This Row],[Date]],"mmmm")</f>
        <v>February</v>
      </c>
      <c r="K30">
        <v>11688459</v>
      </c>
    </row>
    <row r="31" spans="1:11" x14ac:dyDescent="0.25">
      <c r="A31" s="1">
        <v>43881</v>
      </c>
      <c r="B31" s="2" t="s">
        <v>42</v>
      </c>
      <c r="C31" s="2" t="s">
        <v>15</v>
      </c>
      <c r="D31">
        <v>81967</v>
      </c>
      <c r="E31">
        <v>5766</v>
      </c>
      <c r="F31">
        <v>27373</v>
      </c>
      <c r="G31">
        <v>863315</v>
      </c>
      <c r="H31">
        <v>55585</v>
      </c>
      <c r="I31" s="5">
        <f>YEAR(Covid_Group1[[#This Row],[Date]])</f>
        <v>2020</v>
      </c>
      <c r="J31" t="str">
        <f>TEXT(Covid_Group1[[#This Row],[Date]],"mmmm")</f>
        <v>February</v>
      </c>
      <c r="K31">
        <v>10105596</v>
      </c>
    </row>
    <row r="32" spans="1:11" x14ac:dyDescent="0.25">
      <c r="A32" s="1">
        <v>43882</v>
      </c>
      <c r="B32" s="2" t="s">
        <v>43</v>
      </c>
      <c r="C32" s="2" t="s">
        <v>13</v>
      </c>
      <c r="D32">
        <v>80713</v>
      </c>
      <c r="E32">
        <v>492</v>
      </c>
      <c r="F32">
        <v>70910</v>
      </c>
      <c r="G32">
        <v>309212</v>
      </c>
      <c r="H32">
        <v>9311</v>
      </c>
      <c r="I32" s="5">
        <f>YEAR(Covid_Group1[[#This Row],[Date]])</f>
        <v>2020</v>
      </c>
      <c r="J32" t="str">
        <f>TEXT(Covid_Group1[[#This Row],[Date]],"mmmm")</f>
        <v>February</v>
      </c>
      <c r="K32">
        <v>5118446</v>
      </c>
    </row>
    <row r="33" spans="1:11" x14ac:dyDescent="0.25">
      <c r="A33" s="1">
        <v>43883</v>
      </c>
      <c r="B33" s="2" t="s">
        <v>44</v>
      </c>
      <c r="C33" s="2" t="s">
        <v>13</v>
      </c>
      <c r="D33">
        <v>79559</v>
      </c>
      <c r="E33">
        <v>576</v>
      </c>
      <c r="F33">
        <v>53427</v>
      </c>
      <c r="G33">
        <v>1872453</v>
      </c>
      <c r="H33">
        <v>25556</v>
      </c>
      <c r="I33" s="5">
        <f>YEAR(Covid_Group1[[#This Row],[Date]])</f>
        <v>2020</v>
      </c>
      <c r="J33" t="str">
        <f>TEXT(Covid_Group1[[#This Row],[Date]],"mmmm")</f>
        <v>February</v>
      </c>
      <c r="K33">
        <v>9197590</v>
      </c>
    </row>
    <row r="34" spans="1:11" x14ac:dyDescent="0.25">
      <c r="A34" s="1">
        <v>43884</v>
      </c>
      <c r="B34" s="2" t="s">
        <v>45</v>
      </c>
      <c r="C34" s="2" t="s">
        <v>15</v>
      </c>
      <c r="D34">
        <v>76808</v>
      </c>
      <c r="E34">
        <v>1819</v>
      </c>
      <c r="F34">
        <v>42524</v>
      </c>
      <c r="G34">
        <v>1116641</v>
      </c>
      <c r="H34">
        <v>32465</v>
      </c>
      <c r="I34" s="5">
        <f>YEAR(Covid_Group1[[#This Row],[Date]])</f>
        <v>2020</v>
      </c>
      <c r="J34" t="str">
        <f>TEXT(Covid_Group1[[#This Row],[Date]],"mmmm")</f>
        <v>February</v>
      </c>
      <c r="K34">
        <v>43705858</v>
      </c>
    </row>
    <row r="35" spans="1:11" x14ac:dyDescent="0.25">
      <c r="A35" s="1">
        <v>43885</v>
      </c>
      <c r="B35" s="2" t="s">
        <v>46</v>
      </c>
      <c r="C35" s="2" t="s">
        <v>9</v>
      </c>
      <c r="D35">
        <v>76536</v>
      </c>
      <c r="E35">
        <v>1246</v>
      </c>
      <c r="F35">
        <v>40539</v>
      </c>
      <c r="G35">
        <v>281926</v>
      </c>
      <c r="H35">
        <v>34751</v>
      </c>
      <c r="I35" s="5">
        <f>YEAR(Covid_Group1[[#This Row],[Date]])</f>
        <v>2020</v>
      </c>
      <c r="J35" t="str">
        <f>TEXT(Covid_Group1[[#This Row],[Date]],"mmmm")</f>
        <v>February</v>
      </c>
      <c r="K35">
        <v>10858648</v>
      </c>
    </row>
    <row r="36" spans="1:11" x14ac:dyDescent="0.25">
      <c r="A36" s="1">
        <v>43886</v>
      </c>
      <c r="B36" s="2" t="s">
        <v>47</v>
      </c>
      <c r="C36" s="2" t="s">
        <v>9</v>
      </c>
      <c r="D36">
        <v>71418</v>
      </c>
      <c r="E36">
        <v>1574</v>
      </c>
      <c r="F36">
        <v>45658</v>
      </c>
      <c r="G36">
        <v>240995</v>
      </c>
      <c r="H36">
        <v>24186</v>
      </c>
      <c r="I36" s="5">
        <f>YEAR(Covid_Group1[[#This Row],[Date]])</f>
        <v>2020</v>
      </c>
      <c r="J36" t="str">
        <f>TEXT(Covid_Group1[[#This Row],[Date]],"mmmm")</f>
        <v>February</v>
      </c>
      <c r="K36">
        <v>4321282</v>
      </c>
    </row>
    <row r="37" spans="1:11" x14ac:dyDescent="0.25">
      <c r="A37" s="1">
        <v>43887</v>
      </c>
      <c r="B37" s="2" t="s">
        <v>48</v>
      </c>
      <c r="C37" s="2" t="s">
        <v>15</v>
      </c>
      <c r="D37">
        <v>71158</v>
      </c>
      <c r="E37">
        <v>9859</v>
      </c>
      <c r="F37">
        <v>17661</v>
      </c>
      <c r="G37">
        <v>1767120</v>
      </c>
      <c r="H37">
        <v>43638</v>
      </c>
      <c r="I37" s="5">
        <f>YEAR(Covid_Group1[[#This Row],[Date]])</f>
        <v>2020</v>
      </c>
      <c r="J37" t="str">
        <f>TEXT(Covid_Group1[[#This Row],[Date]],"mmmm")</f>
        <v>February</v>
      </c>
      <c r="K37">
        <v>11594739</v>
      </c>
    </row>
    <row r="38" spans="1:11" x14ac:dyDescent="0.25">
      <c r="A38" s="1">
        <v>43888</v>
      </c>
      <c r="B38" s="2" t="s">
        <v>49</v>
      </c>
      <c r="C38" s="2" t="s">
        <v>13</v>
      </c>
      <c r="D38">
        <v>70045</v>
      </c>
      <c r="E38">
        <v>469</v>
      </c>
      <c r="F38">
        <v>61610</v>
      </c>
      <c r="G38">
        <v>522200</v>
      </c>
      <c r="H38">
        <v>7966</v>
      </c>
      <c r="I38" s="5">
        <f>YEAR(Covid_Group1[[#This Row],[Date]])</f>
        <v>2020</v>
      </c>
      <c r="J38" t="str">
        <f>TEXT(Covid_Group1[[#This Row],[Date]],"mmmm")</f>
        <v>February</v>
      </c>
      <c r="K38">
        <v>4276658</v>
      </c>
    </row>
    <row r="39" spans="1:11" x14ac:dyDescent="0.25">
      <c r="A39" s="1">
        <v>43889</v>
      </c>
      <c r="B39" s="2" t="s">
        <v>50</v>
      </c>
      <c r="C39" s="2" t="s">
        <v>15</v>
      </c>
      <c r="D39">
        <v>68503</v>
      </c>
      <c r="E39">
        <v>580</v>
      </c>
      <c r="F39">
        <v>63756</v>
      </c>
      <c r="G39">
        <v>1344303</v>
      </c>
      <c r="H39">
        <v>4167</v>
      </c>
      <c r="I39" s="5">
        <f>YEAR(Covid_Group1[[#This Row],[Date]])</f>
        <v>2020</v>
      </c>
      <c r="J39" t="str">
        <f>TEXT(Covid_Group1[[#This Row],[Date]],"mmmm")</f>
        <v>February</v>
      </c>
      <c r="K39">
        <v>9449001</v>
      </c>
    </row>
    <row r="40" spans="1:11" x14ac:dyDescent="0.25">
      <c r="A40" s="1">
        <v>43890</v>
      </c>
      <c r="B40" s="2" t="s">
        <v>51</v>
      </c>
      <c r="C40" s="2" t="s">
        <v>13</v>
      </c>
      <c r="D40">
        <v>61845</v>
      </c>
      <c r="E40">
        <v>354</v>
      </c>
      <c r="F40">
        <v>55739</v>
      </c>
      <c r="G40">
        <v>5262658</v>
      </c>
      <c r="H40">
        <v>5752</v>
      </c>
      <c r="I40" s="5">
        <f>YEAR(Covid_Group1[[#This Row],[Date]])</f>
        <v>2020</v>
      </c>
      <c r="J40" t="str">
        <f>TEXT(Covid_Group1[[#This Row],[Date]],"mmmm")</f>
        <v>February</v>
      </c>
      <c r="K40">
        <v>9902079</v>
      </c>
    </row>
    <row r="41" spans="1:11" x14ac:dyDescent="0.25">
      <c r="A41" s="1">
        <v>43891</v>
      </c>
      <c r="B41" s="2" t="s">
        <v>52</v>
      </c>
      <c r="C41" s="2" t="s">
        <v>15</v>
      </c>
      <c r="D41">
        <v>57895</v>
      </c>
      <c r="E41">
        <v>2566</v>
      </c>
      <c r="F41">
        <v>28992</v>
      </c>
      <c r="G41">
        <v>1319369</v>
      </c>
      <c r="H41">
        <v>26337</v>
      </c>
      <c r="I41" s="5">
        <f>YEAR(Covid_Group1[[#This Row],[Date]])</f>
        <v>2020</v>
      </c>
      <c r="J41" t="str">
        <f>TEXT(Covid_Group1[[#This Row],[Date]],"mmmm")</f>
        <v>March</v>
      </c>
      <c r="K41">
        <v>19224023</v>
      </c>
    </row>
    <row r="42" spans="1:11" x14ac:dyDescent="0.25">
      <c r="A42" s="1">
        <v>43892</v>
      </c>
      <c r="B42" s="2" t="s">
        <v>53</v>
      </c>
      <c r="C42" s="2" t="s">
        <v>15</v>
      </c>
      <c r="D42">
        <v>56982</v>
      </c>
      <c r="E42">
        <v>6153</v>
      </c>
      <c r="F42">
        <v>28992</v>
      </c>
      <c r="G42">
        <v>1079860</v>
      </c>
      <c r="H42">
        <v>26337</v>
      </c>
      <c r="I42" s="5">
        <f>YEAR(Covid_Group1[[#This Row],[Date]])</f>
        <v>2020</v>
      </c>
      <c r="J42" t="str">
        <f>TEXT(Covid_Group1[[#This Row],[Date]],"mmmm")</f>
        <v>March</v>
      </c>
      <c r="K42">
        <v>17138756</v>
      </c>
    </row>
    <row r="43" spans="1:11" x14ac:dyDescent="0.25">
      <c r="A43" s="1">
        <v>43893</v>
      </c>
      <c r="B43" s="2" t="s">
        <v>54</v>
      </c>
      <c r="C43" s="2" t="s">
        <v>13</v>
      </c>
      <c r="D43">
        <v>54555</v>
      </c>
      <c r="E43">
        <v>27</v>
      </c>
      <c r="F43">
        <v>48031</v>
      </c>
      <c r="G43">
        <v>1474372</v>
      </c>
      <c r="H43">
        <v>6497</v>
      </c>
      <c r="I43" s="5">
        <f>YEAR(Covid_Group1[[#This Row],[Date]])</f>
        <v>2020</v>
      </c>
      <c r="J43" t="str">
        <f>TEXT(Covid_Group1[[#This Row],[Date]],"mmmm")</f>
        <v>March</v>
      </c>
      <c r="K43">
        <v>5854932</v>
      </c>
    </row>
    <row r="44" spans="1:11" x14ac:dyDescent="0.25">
      <c r="A44" s="1">
        <v>43894</v>
      </c>
      <c r="B44" s="2" t="s">
        <v>55</v>
      </c>
      <c r="C44" s="2" t="s">
        <v>9</v>
      </c>
      <c r="D44">
        <v>54339</v>
      </c>
      <c r="E44">
        <v>2119</v>
      </c>
      <c r="F44">
        <v>42070</v>
      </c>
      <c r="G44">
        <v>172712</v>
      </c>
      <c r="H44">
        <v>10150</v>
      </c>
      <c r="I44" s="5">
        <f>YEAR(Covid_Group1[[#This Row],[Date]])</f>
        <v>2020</v>
      </c>
      <c r="J44" t="str">
        <f>TEXT(Covid_Group1[[#This Row],[Date]],"mmmm")</f>
        <v>March</v>
      </c>
      <c r="K44">
        <v>17946899</v>
      </c>
    </row>
    <row r="45" spans="1:11" x14ac:dyDescent="0.25">
      <c r="A45" s="1">
        <v>43895</v>
      </c>
      <c r="B45" s="2" t="s">
        <v>56</v>
      </c>
      <c r="C45" s="2" t="s">
        <v>15</v>
      </c>
      <c r="D45">
        <v>52061</v>
      </c>
      <c r="E45">
        <v>1743</v>
      </c>
      <c r="F45">
        <v>37840</v>
      </c>
      <c r="G45">
        <v>1705474</v>
      </c>
      <c r="H45">
        <v>12478</v>
      </c>
      <c r="I45" s="5">
        <f>YEAR(Covid_Group1[[#This Row],[Date]])</f>
        <v>2020</v>
      </c>
      <c r="J45" t="str">
        <f>TEXT(Covid_Group1[[#This Row],[Date]],"mmmm")</f>
        <v>March</v>
      </c>
      <c r="K45">
        <v>10193593</v>
      </c>
    </row>
    <row r="46" spans="1:11" x14ac:dyDescent="0.25">
      <c r="A46" s="1">
        <v>43896</v>
      </c>
      <c r="B46" s="2" t="s">
        <v>57</v>
      </c>
      <c r="C46" s="2" t="s">
        <v>15</v>
      </c>
      <c r="D46">
        <v>49515</v>
      </c>
      <c r="E46">
        <v>1774</v>
      </c>
      <c r="F46">
        <v>35642</v>
      </c>
      <c r="G46">
        <v>2374686</v>
      </c>
      <c r="H46">
        <v>12099</v>
      </c>
      <c r="I46" s="5">
        <f>YEAR(Covid_Group1[[#This Row],[Date]])</f>
        <v>2020</v>
      </c>
      <c r="J46" t="str">
        <f>TEXT(Covid_Group1[[#This Row],[Date]],"mmmm")</f>
        <v>March</v>
      </c>
      <c r="K46">
        <v>37842302</v>
      </c>
    </row>
    <row r="47" spans="1:11" x14ac:dyDescent="0.25">
      <c r="A47" s="1">
        <v>43897</v>
      </c>
      <c r="B47" s="2" t="s">
        <v>58</v>
      </c>
      <c r="C47" s="2" t="s">
        <v>17</v>
      </c>
      <c r="D47">
        <v>45244</v>
      </c>
      <c r="E47">
        <v>930</v>
      </c>
      <c r="F47">
        <v>32430</v>
      </c>
      <c r="G47">
        <v>306894</v>
      </c>
      <c r="H47">
        <v>11884</v>
      </c>
      <c r="I47" s="5">
        <f>YEAR(Covid_Group1[[#This Row],[Date]])</f>
        <v>2020</v>
      </c>
      <c r="J47" t="str">
        <f>TEXT(Covid_Group1[[#This Row],[Date]],"mmmm")</f>
        <v>March</v>
      </c>
      <c r="K47">
        <v>206606300</v>
      </c>
    </row>
    <row r="48" spans="1:11" x14ac:dyDescent="0.25">
      <c r="A48" s="1">
        <v>43898</v>
      </c>
      <c r="B48" s="2" t="s">
        <v>59</v>
      </c>
      <c r="C48" s="2" t="s">
        <v>9</v>
      </c>
      <c r="D48">
        <v>45098</v>
      </c>
      <c r="E48">
        <v>1423</v>
      </c>
      <c r="F48">
        <v>6116</v>
      </c>
      <c r="G48">
        <v>109292</v>
      </c>
      <c r="H48">
        <v>37559</v>
      </c>
      <c r="I48" s="5">
        <f>YEAR(Covid_Group1[[#This Row],[Date]])</f>
        <v>2020</v>
      </c>
      <c r="J48" t="str">
        <f>TEXT(Covid_Group1[[#This Row],[Date]],"mmmm")</f>
        <v>March</v>
      </c>
      <c r="K48">
        <v>9919704</v>
      </c>
    </row>
    <row r="49" spans="1:11" x14ac:dyDescent="0.25">
      <c r="A49" s="1">
        <v>43899</v>
      </c>
      <c r="B49" s="2" t="s">
        <v>60</v>
      </c>
      <c r="C49" s="2" t="s">
        <v>13</v>
      </c>
      <c r="D49">
        <v>42889</v>
      </c>
      <c r="E49">
        <v>156</v>
      </c>
      <c r="F49">
        <v>39945</v>
      </c>
      <c r="G49">
        <v>876700</v>
      </c>
      <c r="H49">
        <v>2788</v>
      </c>
      <c r="I49" s="5">
        <f>YEAR(Covid_Group1[[#This Row],[Date]])</f>
        <v>2020</v>
      </c>
      <c r="J49" t="str">
        <f>TEXT(Covid_Group1[[#This Row],[Date]],"mmmm")</f>
        <v>March</v>
      </c>
      <c r="K49">
        <v>1706669</v>
      </c>
    </row>
    <row r="50" spans="1:11" x14ac:dyDescent="0.25">
      <c r="A50" s="1">
        <v>43900</v>
      </c>
      <c r="B50" s="2" t="s">
        <v>61</v>
      </c>
      <c r="C50" s="2" t="s">
        <v>13</v>
      </c>
      <c r="D50">
        <v>42263</v>
      </c>
      <c r="E50">
        <v>1026</v>
      </c>
      <c r="F50">
        <v>28877</v>
      </c>
      <c r="G50">
        <v>938739</v>
      </c>
      <c r="H50">
        <v>12360</v>
      </c>
      <c r="I50" s="5">
        <f>YEAR(Covid_Group1[[#This Row],[Date]])</f>
        <v>2020</v>
      </c>
      <c r="J50" t="str">
        <f>TEXT(Covid_Group1[[#This Row],[Date]],"mmmm")</f>
        <v>March</v>
      </c>
      <c r="K50">
        <v>126435859</v>
      </c>
    </row>
    <row r="51" spans="1:11" x14ac:dyDescent="0.25">
      <c r="A51" s="1">
        <v>43901</v>
      </c>
      <c r="B51" s="2" t="s">
        <v>62</v>
      </c>
      <c r="C51" s="2" t="s">
        <v>13</v>
      </c>
      <c r="D51">
        <v>39819</v>
      </c>
      <c r="E51">
        <v>772</v>
      </c>
      <c r="F51">
        <v>31556</v>
      </c>
      <c r="G51">
        <v>171600</v>
      </c>
      <c r="H51">
        <v>7491</v>
      </c>
      <c r="I51" s="5">
        <f>YEAR(Covid_Group1[[#This Row],[Date]])</f>
        <v>2020</v>
      </c>
      <c r="J51" t="str">
        <f>TEXT(Covid_Group1[[#This Row],[Date]],"mmmm")</f>
        <v>March</v>
      </c>
      <c r="K51">
        <v>2963811</v>
      </c>
    </row>
    <row r="52" spans="1:11" x14ac:dyDescent="0.25">
      <c r="A52" s="1">
        <v>43902</v>
      </c>
      <c r="B52" s="2" t="s">
        <v>63</v>
      </c>
      <c r="C52" s="2" t="s">
        <v>17</v>
      </c>
      <c r="D52">
        <v>39642</v>
      </c>
      <c r="E52">
        <v>199</v>
      </c>
      <c r="F52">
        <v>36384</v>
      </c>
      <c r="G52">
        <v>405817</v>
      </c>
      <c r="H52">
        <v>3059</v>
      </c>
      <c r="I52" s="5">
        <f>YEAR(Covid_Group1[[#This Row],[Date]])</f>
        <v>2020</v>
      </c>
      <c r="J52" t="str">
        <f>TEXT(Covid_Group1[[#This Row],[Date]],"mmmm")</f>
        <v>March</v>
      </c>
      <c r="K52">
        <v>31133483</v>
      </c>
    </row>
    <row r="53" spans="1:11" x14ac:dyDescent="0.25">
      <c r="A53" s="1">
        <v>43903</v>
      </c>
      <c r="B53" s="2" t="s">
        <v>64</v>
      </c>
      <c r="C53" s="2" t="s">
        <v>13</v>
      </c>
      <c r="D53">
        <v>38659</v>
      </c>
      <c r="E53">
        <v>1447</v>
      </c>
      <c r="F53">
        <v>30099</v>
      </c>
      <c r="G53">
        <v>267718</v>
      </c>
      <c r="H53">
        <v>7113</v>
      </c>
      <c r="I53" s="5">
        <f>YEAR(Covid_Group1[[#This Row],[Date]])</f>
        <v>2020</v>
      </c>
      <c r="J53" t="str">
        <f>TEXT(Covid_Group1[[#This Row],[Date]],"mmmm")</f>
        <v>March</v>
      </c>
      <c r="K53">
        <v>6534479</v>
      </c>
    </row>
    <row r="54" spans="1:11" x14ac:dyDescent="0.25">
      <c r="A54" s="1">
        <v>43904</v>
      </c>
      <c r="B54" s="2" t="s">
        <v>65</v>
      </c>
      <c r="C54" s="2" t="s">
        <v>13</v>
      </c>
      <c r="D54">
        <v>36896</v>
      </c>
      <c r="E54">
        <v>1298</v>
      </c>
      <c r="F54">
        <v>25840</v>
      </c>
      <c r="G54">
        <v>90396</v>
      </c>
      <c r="H54">
        <v>9758</v>
      </c>
      <c r="I54" s="5">
        <f>YEAR(Covid_Group1[[#This Row],[Date]])</f>
        <v>2020</v>
      </c>
      <c r="J54" t="str">
        <f>TEXT(Covid_Group1[[#This Row],[Date]],"mmmm")</f>
        <v>March</v>
      </c>
      <c r="K54">
        <v>39009447</v>
      </c>
    </row>
    <row r="55" spans="1:11" x14ac:dyDescent="0.25">
      <c r="A55" s="1">
        <v>43905</v>
      </c>
      <c r="B55" s="2" t="s">
        <v>66</v>
      </c>
      <c r="C55" s="2" t="s">
        <v>15</v>
      </c>
      <c r="D55">
        <v>36108</v>
      </c>
      <c r="E55">
        <v>1985</v>
      </c>
      <c r="F55">
        <v>31600</v>
      </c>
      <c r="G55">
        <v>822764</v>
      </c>
      <c r="H55">
        <v>2523</v>
      </c>
      <c r="I55" s="5">
        <f>YEAR(Covid_Group1[[#This Row],[Date]])</f>
        <v>2020</v>
      </c>
      <c r="J55" t="str">
        <f>TEXT(Covid_Group1[[#This Row],[Date]],"mmmm")</f>
        <v>March</v>
      </c>
      <c r="K55">
        <v>8660952</v>
      </c>
    </row>
    <row r="56" spans="1:11" x14ac:dyDescent="0.25">
      <c r="A56" s="1">
        <v>43906</v>
      </c>
      <c r="B56" s="2" t="s">
        <v>67</v>
      </c>
      <c r="C56" s="2" t="s">
        <v>17</v>
      </c>
      <c r="D56">
        <v>33626</v>
      </c>
      <c r="E56">
        <v>1273</v>
      </c>
      <c r="F56">
        <v>23238</v>
      </c>
      <c r="G56">
        <v>822764</v>
      </c>
      <c r="H56">
        <v>9115</v>
      </c>
      <c r="I56" s="5">
        <f>YEAR(Covid_Group1[[#This Row],[Date]])</f>
        <v>2020</v>
      </c>
      <c r="J56" t="str">
        <f>TEXT(Covid_Group1[[#This Row],[Date]],"mmmm")</f>
        <v>March</v>
      </c>
      <c r="K56">
        <v>43926079</v>
      </c>
    </row>
    <row r="57" spans="1:11" x14ac:dyDescent="0.25">
      <c r="A57" s="1">
        <v>43907</v>
      </c>
      <c r="B57" s="2" t="s">
        <v>68</v>
      </c>
      <c r="C57" s="2" t="s">
        <v>13</v>
      </c>
      <c r="D57">
        <v>33247</v>
      </c>
      <c r="E57">
        <v>479</v>
      </c>
      <c r="F57">
        <v>29275</v>
      </c>
      <c r="G57">
        <v>766179</v>
      </c>
      <c r="H57">
        <v>3493</v>
      </c>
      <c r="I57" s="5">
        <f>YEAR(Covid_Group1[[#This Row],[Date]])</f>
        <v>2020</v>
      </c>
      <c r="J57" t="str">
        <f>TEXT(Covid_Group1[[#This Row],[Date]],"mmmm")</f>
        <v>March</v>
      </c>
      <c r="K57">
        <v>10148243</v>
      </c>
    </row>
    <row r="58" spans="1:11" x14ac:dyDescent="0.25">
      <c r="A58" s="1">
        <v>43908</v>
      </c>
      <c r="B58" s="2" t="s">
        <v>69</v>
      </c>
      <c r="C58" s="2" t="s">
        <v>17</v>
      </c>
      <c r="D58">
        <v>29644</v>
      </c>
      <c r="E58">
        <v>449</v>
      </c>
      <c r="F58">
        <v>20553</v>
      </c>
      <c r="G58">
        <v>1383816</v>
      </c>
      <c r="H58">
        <v>8642</v>
      </c>
      <c r="I58" s="5">
        <f>YEAR(Covid_Group1[[#This Row],[Date]])</f>
        <v>2020</v>
      </c>
      <c r="J58" t="str">
        <f>TEXT(Covid_Group1[[#This Row],[Date]],"mmmm")</f>
        <v>March</v>
      </c>
      <c r="K58">
        <v>36953359</v>
      </c>
    </row>
    <row r="59" spans="1:11" x14ac:dyDescent="0.25">
      <c r="A59" s="1">
        <v>43909</v>
      </c>
      <c r="B59" s="2" t="s">
        <v>70</v>
      </c>
      <c r="C59" s="2" t="s">
        <v>13</v>
      </c>
      <c r="D59">
        <v>28315</v>
      </c>
      <c r="E59">
        <v>175</v>
      </c>
      <c r="F59">
        <v>19291</v>
      </c>
      <c r="G59">
        <v>1377915</v>
      </c>
      <c r="H59">
        <v>8849</v>
      </c>
      <c r="I59" s="5">
        <f>YEAR(Covid_Group1[[#This Row],[Date]])</f>
        <v>2020</v>
      </c>
      <c r="J59" t="str">
        <f>TEXT(Covid_Group1[[#This Row],[Date]],"mmmm")</f>
        <v>March</v>
      </c>
      <c r="K59">
        <v>33516027</v>
      </c>
    </row>
    <row r="60" spans="1:11" x14ac:dyDescent="0.25">
      <c r="A60" s="1">
        <v>43910</v>
      </c>
      <c r="B60" s="2" t="s">
        <v>71</v>
      </c>
      <c r="C60" s="2" t="s">
        <v>15</v>
      </c>
      <c r="D60">
        <v>27332</v>
      </c>
      <c r="E60">
        <v>621</v>
      </c>
      <c r="F60">
        <v>14047</v>
      </c>
      <c r="G60">
        <v>723137</v>
      </c>
      <c r="H60">
        <v>12664</v>
      </c>
      <c r="I60" s="5">
        <f>YEAR(Covid_Group1[[#This Row],[Date]])</f>
        <v>2020</v>
      </c>
      <c r="J60" t="str">
        <f>TEXT(Covid_Group1[[#This Row],[Date]],"mmmm")</f>
        <v>March</v>
      </c>
      <c r="K60">
        <v>8733665</v>
      </c>
    </row>
    <row r="61" spans="1:11" x14ac:dyDescent="0.25">
      <c r="A61" s="1">
        <v>43911</v>
      </c>
      <c r="B61" s="2" t="s">
        <v>72</v>
      </c>
      <c r="C61" s="2" t="s">
        <v>15</v>
      </c>
      <c r="D61">
        <v>26628</v>
      </c>
      <c r="E61">
        <v>828</v>
      </c>
      <c r="F61">
        <v>18676</v>
      </c>
      <c r="G61">
        <v>128076</v>
      </c>
      <c r="H61">
        <v>7124</v>
      </c>
      <c r="I61" s="5">
        <f>YEAR(Covid_Group1[[#This Row],[Date]])</f>
        <v>2020</v>
      </c>
      <c r="J61" t="str">
        <f>TEXT(Covid_Group1[[#This Row],[Date]],"mmmm")</f>
        <v>March</v>
      </c>
      <c r="K61">
        <v>4032983</v>
      </c>
    </row>
    <row r="62" spans="1:11" x14ac:dyDescent="0.25">
      <c r="A62" s="1">
        <v>43912</v>
      </c>
      <c r="B62" s="2" t="s">
        <v>73</v>
      </c>
      <c r="C62" s="2" t="s">
        <v>15</v>
      </c>
      <c r="D62">
        <v>26372</v>
      </c>
      <c r="E62">
        <v>1768</v>
      </c>
      <c r="F62">
        <v>23364</v>
      </c>
      <c r="G62">
        <v>652917</v>
      </c>
      <c r="H62">
        <v>1240</v>
      </c>
      <c r="I62" s="5">
        <f>YEAR(Covid_Group1[[#This Row],[Date]])</f>
        <v>2020</v>
      </c>
      <c r="J62" t="str">
        <f>TEXT(Covid_Group1[[#This Row],[Date]],"mmmm")</f>
        <v>March</v>
      </c>
      <c r="K62">
        <v>4943200</v>
      </c>
    </row>
    <row r="63" spans="1:11" x14ac:dyDescent="0.25">
      <c r="A63" s="1">
        <v>43913</v>
      </c>
      <c r="B63" s="2" t="s">
        <v>74</v>
      </c>
      <c r="C63" s="2" t="s">
        <v>17</v>
      </c>
      <c r="D63">
        <v>24411</v>
      </c>
      <c r="E63">
        <v>399</v>
      </c>
      <c r="F63">
        <v>10444</v>
      </c>
      <c r="G63">
        <v>335318</v>
      </c>
      <c r="H63">
        <v>13568</v>
      </c>
      <c r="I63" s="5">
        <f>YEAR(Covid_Group1[[#This Row],[Date]])</f>
        <v>2020</v>
      </c>
      <c r="J63" t="str">
        <f>TEXT(Covid_Group1[[#This Row],[Date]],"mmmm")</f>
        <v>March</v>
      </c>
      <c r="K63">
        <v>53881160</v>
      </c>
    </row>
    <row r="64" spans="1:11" x14ac:dyDescent="0.25">
      <c r="A64" s="1">
        <v>43914</v>
      </c>
      <c r="B64" s="2" t="s">
        <v>75</v>
      </c>
      <c r="C64" s="2" t="s">
        <v>11</v>
      </c>
      <c r="D64">
        <v>22299</v>
      </c>
      <c r="E64">
        <v>195</v>
      </c>
      <c r="F64">
        <v>12146</v>
      </c>
      <c r="G64">
        <v>1567431</v>
      </c>
      <c r="H64">
        <v>9958</v>
      </c>
      <c r="I64" s="5">
        <f>YEAR(Covid_Group1[[#This Row],[Date]])</f>
        <v>2020</v>
      </c>
      <c r="J64" t="str">
        <f>TEXT(Covid_Group1[[#This Row],[Date]],"mmmm")</f>
        <v>March</v>
      </c>
      <c r="K64">
        <v>28427499</v>
      </c>
    </row>
    <row r="65" spans="1:11" x14ac:dyDescent="0.25">
      <c r="A65" s="1">
        <v>43915</v>
      </c>
      <c r="B65" s="2" t="s">
        <v>76</v>
      </c>
      <c r="C65" s="2" t="s">
        <v>13</v>
      </c>
      <c r="D65">
        <v>21750</v>
      </c>
      <c r="E65">
        <v>65</v>
      </c>
      <c r="F65">
        <v>15389</v>
      </c>
      <c r="G65">
        <v>731977</v>
      </c>
      <c r="H65">
        <v>6296</v>
      </c>
      <c r="I65" s="5">
        <f>YEAR(Covid_Group1[[#This Row],[Date]])</f>
        <v>2020</v>
      </c>
      <c r="J65" t="str">
        <f>TEXT(Covid_Group1[[#This Row],[Date]],"mmmm")</f>
        <v>March</v>
      </c>
      <c r="K65">
        <v>29186486</v>
      </c>
    </row>
    <row r="66" spans="1:11" x14ac:dyDescent="0.25">
      <c r="A66" s="1">
        <v>43916</v>
      </c>
      <c r="B66" s="2" t="s">
        <v>77</v>
      </c>
      <c r="C66" s="2" t="s">
        <v>15</v>
      </c>
      <c r="D66">
        <v>21696</v>
      </c>
      <c r="E66">
        <v>719</v>
      </c>
      <c r="F66">
        <v>19596</v>
      </c>
      <c r="G66">
        <v>937275</v>
      </c>
      <c r="H66">
        <v>1381</v>
      </c>
      <c r="I66" s="5">
        <f>YEAR(Covid_Group1[[#This Row],[Date]])</f>
        <v>2020</v>
      </c>
      <c r="J66" t="str">
        <f>TEXT(Covid_Group1[[#This Row],[Date]],"mmmm")</f>
        <v>March</v>
      </c>
      <c r="K66">
        <v>9011577</v>
      </c>
    </row>
    <row r="67" spans="1:11" x14ac:dyDescent="0.25">
      <c r="A67" s="1">
        <v>43917</v>
      </c>
      <c r="B67" s="2" t="s">
        <v>78</v>
      </c>
      <c r="C67" s="2" t="s">
        <v>9</v>
      </c>
      <c r="D67">
        <v>21070</v>
      </c>
      <c r="E67">
        <v>200</v>
      </c>
      <c r="F67">
        <v>7038</v>
      </c>
      <c r="G67">
        <v>96110</v>
      </c>
      <c r="H67">
        <v>13832</v>
      </c>
      <c r="I67" s="5">
        <f>YEAR(Covid_Group1[[#This Row],[Date]])</f>
        <v>2020</v>
      </c>
      <c r="J67" t="str">
        <f>TEXT(Covid_Group1[[#This Row],[Date]],"mmmm")</f>
        <v>March</v>
      </c>
      <c r="K67">
        <v>5098730</v>
      </c>
    </row>
    <row r="68" spans="1:11" x14ac:dyDescent="0.25">
      <c r="A68" s="1">
        <v>43918</v>
      </c>
      <c r="B68" s="2" t="s">
        <v>79</v>
      </c>
      <c r="C68" s="2" t="s">
        <v>17</v>
      </c>
      <c r="D68">
        <v>20900</v>
      </c>
      <c r="E68">
        <v>365</v>
      </c>
      <c r="F68">
        <v>9027</v>
      </c>
      <c r="G68">
        <v>468814</v>
      </c>
      <c r="H68">
        <v>11508</v>
      </c>
      <c r="I68" s="5">
        <f>YEAR(Covid_Group1[[#This Row],[Date]])</f>
        <v>2020</v>
      </c>
      <c r="J68" t="str">
        <f>TEXT(Covid_Group1[[#This Row],[Date]],"mmmm")</f>
        <v>March</v>
      </c>
      <c r="K68">
        <v>115223736</v>
      </c>
    </row>
    <row r="69" spans="1:11" x14ac:dyDescent="0.25">
      <c r="A69" s="1">
        <v>43919</v>
      </c>
      <c r="B69" s="2" t="s">
        <v>80</v>
      </c>
      <c r="C69" s="2" t="s">
        <v>81</v>
      </c>
      <c r="D69">
        <v>19890</v>
      </c>
      <c r="E69">
        <v>255</v>
      </c>
      <c r="F69">
        <v>10941</v>
      </c>
      <c r="G69">
        <v>4631419</v>
      </c>
      <c r="H69">
        <v>8694</v>
      </c>
      <c r="I69" s="5">
        <f>YEAR(Covid_Group1[[#This Row],[Date]])</f>
        <v>2020</v>
      </c>
      <c r="J69" t="str">
        <f>TEXT(Covid_Group1[[#This Row],[Date]],"mmmm")</f>
        <v>March</v>
      </c>
      <c r="K69">
        <v>25528864</v>
      </c>
    </row>
    <row r="70" spans="1:11" x14ac:dyDescent="0.25">
      <c r="A70" s="1">
        <v>43920</v>
      </c>
      <c r="B70" s="2" t="s">
        <v>82</v>
      </c>
      <c r="C70" s="2" t="s">
        <v>9</v>
      </c>
      <c r="D70">
        <v>19126</v>
      </c>
      <c r="E70">
        <v>513</v>
      </c>
      <c r="F70">
        <v>9236</v>
      </c>
      <c r="G70">
        <v>251271</v>
      </c>
      <c r="H70">
        <v>9377</v>
      </c>
      <c r="I70" s="5">
        <f>YEAR(Covid_Group1[[#This Row],[Date]])</f>
        <v>2020</v>
      </c>
      <c r="J70" t="str">
        <f>TEXT(Covid_Group1[[#This Row],[Date]],"mmmm")</f>
        <v>March</v>
      </c>
      <c r="K70">
        <v>6489514</v>
      </c>
    </row>
    <row r="71" spans="1:11" x14ac:dyDescent="0.25">
      <c r="A71" s="1">
        <v>43921</v>
      </c>
      <c r="B71" s="2" t="s">
        <v>83</v>
      </c>
      <c r="C71" s="2" t="s">
        <v>15</v>
      </c>
      <c r="D71">
        <v>17731</v>
      </c>
      <c r="E71">
        <v>390</v>
      </c>
      <c r="F71">
        <v>12320</v>
      </c>
      <c r="G71">
        <v>728670</v>
      </c>
      <c r="H71">
        <v>5021</v>
      </c>
      <c r="I71" s="5">
        <f>YEAR(Covid_Group1[[#This Row],[Date]])</f>
        <v>2020</v>
      </c>
      <c r="J71" t="str">
        <f>TEXT(Covid_Group1[[#This Row],[Date]],"mmmm")</f>
        <v>March</v>
      </c>
      <c r="K71">
        <v>10711019</v>
      </c>
    </row>
    <row r="72" spans="1:11" x14ac:dyDescent="0.25">
      <c r="A72" s="1">
        <v>43922</v>
      </c>
      <c r="B72" s="2" t="s">
        <v>84</v>
      </c>
      <c r="C72" s="2" t="s">
        <v>17</v>
      </c>
      <c r="D72">
        <v>17718</v>
      </c>
      <c r="E72">
        <v>391</v>
      </c>
      <c r="F72">
        <v>15320</v>
      </c>
      <c r="G72">
        <v>149000</v>
      </c>
      <c r="H72">
        <v>2007</v>
      </c>
      <c r="I72" s="5">
        <f>YEAR(Covid_Group1[[#This Row],[Date]])</f>
        <v>2020</v>
      </c>
      <c r="J72" t="str">
        <f>TEXT(Covid_Group1[[#This Row],[Date]],"mmmm")</f>
        <v>April</v>
      </c>
      <c r="K72">
        <v>26606188</v>
      </c>
    </row>
    <row r="73" spans="1:11" x14ac:dyDescent="0.25">
      <c r="A73" s="1">
        <v>43923</v>
      </c>
      <c r="B73" s="2" t="s">
        <v>85</v>
      </c>
      <c r="C73" s="2" t="s">
        <v>17</v>
      </c>
      <c r="D73">
        <v>16447</v>
      </c>
      <c r="E73">
        <v>103</v>
      </c>
      <c r="F73">
        <v>12484</v>
      </c>
      <c r="G73">
        <v>104584</v>
      </c>
      <c r="H73">
        <v>3860</v>
      </c>
      <c r="I73" s="5">
        <f>YEAR(Covid_Group1[[#This Row],[Date]])</f>
        <v>2020</v>
      </c>
      <c r="J73" t="str">
        <f>TEXT(Covid_Group1[[#This Row],[Date]],"mmmm")</f>
        <v>April</v>
      </c>
      <c r="K73">
        <v>26437950</v>
      </c>
    </row>
    <row r="74" spans="1:11" x14ac:dyDescent="0.25">
      <c r="A74" s="1">
        <v>43924</v>
      </c>
      <c r="B74" s="2" t="s">
        <v>86</v>
      </c>
      <c r="C74" s="2" t="s">
        <v>13</v>
      </c>
      <c r="D74">
        <v>14519</v>
      </c>
      <c r="E74">
        <v>303</v>
      </c>
      <c r="F74">
        <v>13543</v>
      </c>
      <c r="G74">
        <v>1613652</v>
      </c>
      <c r="H74">
        <v>673</v>
      </c>
      <c r="I74" s="5">
        <f>YEAR(Covid_Group1[[#This Row],[Date]])</f>
        <v>2020</v>
      </c>
      <c r="J74" t="str">
        <f>TEXT(Covid_Group1[[#This Row],[Date]],"mmmm")</f>
        <v>April</v>
      </c>
      <c r="K74">
        <v>51273732</v>
      </c>
    </row>
    <row r="75" spans="1:11" x14ac:dyDescent="0.25">
      <c r="A75" s="1">
        <v>43925</v>
      </c>
      <c r="B75" s="2" t="s">
        <v>87</v>
      </c>
      <c r="C75" s="2" t="s">
        <v>15</v>
      </c>
      <c r="D75">
        <v>14306</v>
      </c>
      <c r="E75">
        <v>617</v>
      </c>
      <c r="F75">
        <v>12787</v>
      </c>
      <c r="G75">
        <v>1654512</v>
      </c>
      <c r="H75">
        <v>902</v>
      </c>
      <c r="I75" s="5">
        <f>YEAR(Covid_Group1[[#This Row],[Date]])</f>
        <v>2020</v>
      </c>
      <c r="J75" t="str">
        <f>TEXT(Covid_Group1[[#This Row],[Date]],"mmmm")</f>
        <v>April</v>
      </c>
      <c r="K75">
        <v>5794279</v>
      </c>
    </row>
    <row r="76" spans="1:11" x14ac:dyDescent="0.25">
      <c r="A76" s="1">
        <v>43926</v>
      </c>
      <c r="B76" s="2" t="s">
        <v>88</v>
      </c>
      <c r="C76" s="2" t="s">
        <v>13</v>
      </c>
      <c r="D76">
        <v>13398</v>
      </c>
      <c r="E76">
        <v>92</v>
      </c>
      <c r="F76">
        <v>6907</v>
      </c>
      <c r="G76">
        <v>200280</v>
      </c>
      <c r="H76">
        <v>6399</v>
      </c>
      <c r="I76" s="5">
        <f>YEAR(Covid_Group1[[#This Row],[Date]])</f>
        <v>2020</v>
      </c>
      <c r="J76" t="str">
        <f>TEXT(Covid_Group1[[#This Row],[Date]],"mmmm")</f>
        <v>April</v>
      </c>
      <c r="K76">
        <v>5112340</v>
      </c>
    </row>
    <row r="77" spans="1:11" x14ac:dyDescent="0.25">
      <c r="A77" s="1">
        <v>43927</v>
      </c>
      <c r="B77" s="2" t="s">
        <v>89</v>
      </c>
      <c r="C77" s="2" t="s">
        <v>15</v>
      </c>
      <c r="D77">
        <v>13396</v>
      </c>
      <c r="E77">
        <v>384</v>
      </c>
      <c r="F77">
        <v>7042</v>
      </c>
      <c r="G77">
        <v>147021</v>
      </c>
      <c r="H77">
        <v>5970</v>
      </c>
      <c r="I77" s="5">
        <f>YEAR(Covid_Group1[[#This Row],[Date]])</f>
        <v>2020</v>
      </c>
      <c r="J77" t="str">
        <f>TEXT(Covid_Group1[[#This Row],[Date]],"mmmm")</f>
        <v>April</v>
      </c>
      <c r="K77">
        <v>3278650</v>
      </c>
    </row>
    <row r="78" spans="1:11" x14ac:dyDescent="0.25">
      <c r="A78" s="1">
        <v>43928</v>
      </c>
      <c r="B78" s="2" t="s">
        <v>90</v>
      </c>
      <c r="C78" s="2" t="s">
        <v>15</v>
      </c>
      <c r="D78">
        <v>13014</v>
      </c>
      <c r="E78">
        <v>435</v>
      </c>
      <c r="F78">
        <v>7374</v>
      </c>
      <c r="G78">
        <v>294087</v>
      </c>
      <c r="H78">
        <v>5205</v>
      </c>
      <c r="I78" s="5">
        <f>YEAR(Covid_Group1[[#This Row],[Date]])</f>
        <v>2020</v>
      </c>
      <c r="J78" t="str">
        <f>TEXT(Covid_Group1[[#This Row],[Date]],"mmmm")</f>
        <v>April</v>
      </c>
      <c r="K78">
        <v>6942854</v>
      </c>
    </row>
    <row r="79" spans="1:11" x14ac:dyDescent="0.25">
      <c r="A79" s="1">
        <v>43929</v>
      </c>
      <c r="B79" s="2" t="s">
        <v>91</v>
      </c>
      <c r="C79" s="2" t="s">
        <v>17</v>
      </c>
      <c r="D79">
        <v>12526</v>
      </c>
      <c r="E79">
        <v>134</v>
      </c>
      <c r="F79">
        <v>10148</v>
      </c>
      <c r="G79">
        <v>46301</v>
      </c>
      <c r="H79">
        <v>2244</v>
      </c>
      <c r="I79" s="5">
        <f>YEAR(Covid_Group1[[#This Row],[Date]])</f>
        <v>2020</v>
      </c>
      <c r="J79" t="str">
        <f>TEXT(Covid_Group1[[#This Row],[Date]],"mmmm")</f>
        <v>April</v>
      </c>
      <c r="K79">
        <v>27755708</v>
      </c>
    </row>
    <row r="80" spans="1:11" x14ac:dyDescent="0.25">
      <c r="A80" s="1">
        <v>43930</v>
      </c>
      <c r="B80" s="2" t="s">
        <v>92</v>
      </c>
      <c r="C80" s="2" t="s">
        <v>17</v>
      </c>
      <c r="D80">
        <v>11780</v>
      </c>
      <c r="E80">
        <v>763</v>
      </c>
      <c r="F80">
        <v>6194</v>
      </c>
      <c r="G80">
        <v>401</v>
      </c>
      <c r="H80">
        <v>4823</v>
      </c>
      <c r="I80" s="5">
        <f>YEAR(Covid_Group1[[#This Row],[Date]])</f>
        <v>2020</v>
      </c>
      <c r="J80" t="str">
        <f>TEXT(Covid_Group1[[#This Row],[Date]],"mmmm")</f>
        <v>April</v>
      </c>
      <c r="K80">
        <v>43943536</v>
      </c>
    </row>
    <row r="81" spans="1:11" x14ac:dyDescent="0.25">
      <c r="A81" s="1">
        <v>43931</v>
      </c>
      <c r="B81" s="2" t="s">
        <v>93</v>
      </c>
      <c r="C81" s="2" t="s">
        <v>15</v>
      </c>
      <c r="D81">
        <v>11399</v>
      </c>
      <c r="E81">
        <v>517</v>
      </c>
      <c r="F81">
        <v>7480</v>
      </c>
      <c r="G81">
        <v>109946</v>
      </c>
      <c r="H81">
        <v>3402</v>
      </c>
      <c r="I81" s="5">
        <f>YEAR(Covid_Group1[[#This Row],[Date]])</f>
        <v>2020</v>
      </c>
      <c r="J81" t="str">
        <f>TEXT(Covid_Group1[[#This Row],[Date]],"mmmm")</f>
        <v>April</v>
      </c>
      <c r="K81">
        <v>2083365</v>
      </c>
    </row>
    <row r="82" spans="1:11" x14ac:dyDescent="0.25">
      <c r="A82" s="1">
        <v>43932</v>
      </c>
      <c r="B82" s="2" t="s">
        <v>94</v>
      </c>
      <c r="C82" s="2" t="s">
        <v>17</v>
      </c>
      <c r="D82">
        <v>10715</v>
      </c>
      <c r="E82">
        <v>223</v>
      </c>
      <c r="F82">
        <v>7101</v>
      </c>
      <c r="G82">
        <v>114761</v>
      </c>
      <c r="H82">
        <v>3391</v>
      </c>
      <c r="I82" s="5">
        <f>YEAR(Covid_Group1[[#This Row],[Date]])</f>
        <v>2020</v>
      </c>
      <c r="J82" t="str">
        <f>TEXT(Covid_Group1[[#This Row],[Date]],"mmmm")</f>
        <v>April</v>
      </c>
      <c r="K82">
        <v>16783877</v>
      </c>
    </row>
    <row r="83" spans="1:11" x14ac:dyDescent="0.25">
      <c r="A83" s="1">
        <v>43933</v>
      </c>
      <c r="B83" s="2" t="s">
        <v>95</v>
      </c>
      <c r="C83" s="2" t="s">
        <v>15</v>
      </c>
      <c r="D83">
        <v>9468</v>
      </c>
      <c r="E83">
        <v>256</v>
      </c>
      <c r="F83">
        <v>8857</v>
      </c>
      <c r="G83">
        <v>472841</v>
      </c>
      <c r="H83">
        <v>355</v>
      </c>
      <c r="I83" s="5">
        <f>YEAR(Covid_Group1[[#This Row],[Date]])</f>
        <v>2020</v>
      </c>
      <c r="J83" t="str">
        <f>TEXT(Covid_Group1[[#This Row],[Date]],"mmmm")</f>
        <v>April</v>
      </c>
      <c r="K83">
        <v>5425471</v>
      </c>
    </row>
    <row r="84" spans="1:11" x14ac:dyDescent="0.25">
      <c r="A84" s="1">
        <v>43934</v>
      </c>
      <c r="B84" s="2" t="s">
        <v>96</v>
      </c>
      <c r="C84" s="2" t="s">
        <v>17</v>
      </c>
      <c r="D84">
        <v>9309</v>
      </c>
      <c r="E84">
        <v>215</v>
      </c>
      <c r="F84">
        <v>8048</v>
      </c>
      <c r="G84">
        <v>472841</v>
      </c>
      <c r="H84">
        <v>1046</v>
      </c>
      <c r="I84" s="5">
        <f>YEAR(Covid_Group1[[#This Row],[Date]])</f>
        <v>2020</v>
      </c>
      <c r="J84" t="str">
        <f>TEXT(Covid_Group1[[#This Row],[Date]],"mmmm")</f>
        <v>April</v>
      </c>
      <c r="K84">
        <v>89802183</v>
      </c>
    </row>
    <row r="85" spans="1:11" x14ac:dyDescent="0.25">
      <c r="A85" s="1">
        <v>43935</v>
      </c>
      <c r="B85" s="2" t="s">
        <v>97</v>
      </c>
      <c r="C85" s="2" t="s">
        <v>13</v>
      </c>
      <c r="D85">
        <v>9038</v>
      </c>
      <c r="E85">
        <v>125</v>
      </c>
      <c r="F85">
        <v>8713</v>
      </c>
      <c r="G85">
        <v>991333</v>
      </c>
      <c r="H85">
        <v>200</v>
      </c>
      <c r="I85" s="5">
        <f>YEAR(Covid_Group1[[#This Row],[Date]])</f>
        <v>2020</v>
      </c>
      <c r="J85" t="str">
        <f>TEXT(Covid_Group1[[#This Row],[Date]],"mmmm")</f>
        <v>April</v>
      </c>
      <c r="K85">
        <v>32406372</v>
      </c>
    </row>
    <row r="86" spans="1:11" x14ac:dyDescent="0.25">
      <c r="A86" s="1">
        <v>43936</v>
      </c>
      <c r="B86" s="2" t="s">
        <v>98</v>
      </c>
      <c r="C86" s="2" t="s">
        <v>11</v>
      </c>
      <c r="D86">
        <v>8127</v>
      </c>
      <c r="E86">
        <v>47</v>
      </c>
      <c r="F86">
        <v>7240</v>
      </c>
      <c r="G86">
        <v>41412</v>
      </c>
      <c r="H86">
        <v>840</v>
      </c>
      <c r="I86" s="5">
        <f>YEAR(Covid_Group1[[#This Row],[Date]])</f>
        <v>2020</v>
      </c>
      <c r="J86" t="str">
        <f>TEXT(Covid_Group1[[#This Row],[Date]],"mmmm")</f>
        <v>April</v>
      </c>
      <c r="K86">
        <v>299385</v>
      </c>
    </row>
    <row r="87" spans="1:11" x14ac:dyDescent="0.25">
      <c r="A87" s="1">
        <v>43937</v>
      </c>
      <c r="B87" s="2" t="s">
        <v>99</v>
      </c>
      <c r="C87" s="2" t="s">
        <v>17</v>
      </c>
      <c r="D87">
        <v>7787</v>
      </c>
      <c r="E87">
        <v>51</v>
      </c>
      <c r="F87">
        <v>5609</v>
      </c>
      <c r="G87">
        <v>85369</v>
      </c>
      <c r="H87">
        <v>2127</v>
      </c>
      <c r="I87" s="5">
        <f>YEAR(Covid_Group1[[#This Row],[Date]])</f>
        <v>2020</v>
      </c>
      <c r="J87" t="str">
        <f>TEXT(Covid_Group1[[#This Row],[Date]],"mmmm")</f>
        <v>April</v>
      </c>
      <c r="K87">
        <v>2230563</v>
      </c>
    </row>
    <row r="88" spans="1:11" x14ac:dyDescent="0.25">
      <c r="A88" s="1">
        <v>43938</v>
      </c>
      <c r="B88" s="2" t="s">
        <v>100</v>
      </c>
      <c r="C88" s="2" t="s">
        <v>13</v>
      </c>
      <c r="D88">
        <v>7665</v>
      </c>
      <c r="E88">
        <v>62</v>
      </c>
      <c r="F88">
        <v>6443</v>
      </c>
      <c r="G88">
        <v>85369</v>
      </c>
      <c r="H88">
        <v>1160</v>
      </c>
      <c r="I88" s="5">
        <f>YEAR(Covid_Group1[[#This Row],[Date]])</f>
        <v>2020</v>
      </c>
      <c r="J88" t="str">
        <f>TEXT(Covid_Group1[[#This Row],[Date]],"mmmm")</f>
        <v>April</v>
      </c>
      <c r="K88">
        <v>9557468</v>
      </c>
    </row>
    <row r="89" spans="1:11" x14ac:dyDescent="0.25">
      <c r="A89" s="1">
        <v>43939</v>
      </c>
      <c r="B89" s="2" t="s">
        <v>101</v>
      </c>
      <c r="C89" s="2" t="s">
        <v>17</v>
      </c>
      <c r="D89">
        <v>7664</v>
      </c>
      <c r="E89">
        <v>49</v>
      </c>
      <c r="F89">
        <v>6757</v>
      </c>
      <c r="G89">
        <v>14407</v>
      </c>
      <c r="H89">
        <v>858</v>
      </c>
      <c r="I89" s="5">
        <f>YEAR(Covid_Group1[[#This Row],[Date]])</f>
        <v>2020</v>
      </c>
      <c r="J89" t="str">
        <f>TEXT(Covid_Group1[[#This Row],[Date]],"mmmm")</f>
        <v>April</v>
      </c>
      <c r="K89">
        <v>13164905</v>
      </c>
    </row>
    <row r="90" spans="1:11" x14ac:dyDescent="0.25">
      <c r="A90" s="1">
        <v>43940</v>
      </c>
      <c r="B90" s="2" t="s">
        <v>102</v>
      </c>
      <c r="C90" s="2" t="s">
        <v>9</v>
      </c>
      <c r="D90">
        <v>7544</v>
      </c>
      <c r="E90">
        <v>171</v>
      </c>
      <c r="F90">
        <v>4832</v>
      </c>
      <c r="G90">
        <v>18443</v>
      </c>
      <c r="H90">
        <v>2541</v>
      </c>
      <c r="I90" s="5">
        <f>YEAR(Covid_Group1[[#This Row],[Date]])</f>
        <v>2020</v>
      </c>
      <c r="J90" t="str">
        <f>TEXT(Covid_Group1[[#This Row],[Date]],"mmmm")</f>
        <v>April</v>
      </c>
      <c r="K90">
        <v>11416103</v>
      </c>
    </row>
    <row r="91" spans="1:11" x14ac:dyDescent="0.25">
      <c r="A91" s="1">
        <v>43941</v>
      </c>
      <c r="B91" s="2" t="s">
        <v>103</v>
      </c>
      <c r="C91" s="2" t="s">
        <v>15</v>
      </c>
      <c r="D91">
        <v>7532</v>
      </c>
      <c r="E91">
        <v>331</v>
      </c>
      <c r="F91">
        <v>6980</v>
      </c>
      <c r="G91">
        <v>389500</v>
      </c>
      <c r="H91">
        <v>221</v>
      </c>
      <c r="I91" s="5">
        <f>YEAR(Covid_Group1[[#This Row],[Date]])</f>
        <v>2020</v>
      </c>
      <c r="J91" t="str">
        <f>TEXT(Covid_Group1[[#This Row],[Date]],"mmmm")</f>
        <v>April</v>
      </c>
      <c r="K91">
        <v>5541604</v>
      </c>
    </row>
    <row r="92" spans="1:11" x14ac:dyDescent="0.25">
      <c r="A92" s="1">
        <v>43942</v>
      </c>
      <c r="B92" s="2" t="s">
        <v>104</v>
      </c>
      <c r="C92" s="2" t="s">
        <v>17</v>
      </c>
      <c r="D92">
        <v>7164</v>
      </c>
      <c r="E92">
        <v>199</v>
      </c>
      <c r="F92">
        <v>5786</v>
      </c>
      <c r="G92">
        <v>90307</v>
      </c>
      <c r="H92">
        <v>1179</v>
      </c>
      <c r="I92" s="5">
        <f>YEAR(Covid_Group1[[#This Row],[Date]])</f>
        <v>2020</v>
      </c>
      <c r="J92" t="str">
        <f>TEXT(Covid_Group1[[#This Row],[Date]],"mmmm")</f>
        <v>April</v>
      </c>
      <c r="K92">
        <v>18430129</v>
      </c>
    </row>
    <row r="93" spans="1:11" x14ac:dyDescent="0.25">
      <c r="A93" s="1">
        <v>43943</v>
      </c>
      <c r="B93" s="2" t="s">
        <v>105</v>
      </c>
      <c r="C93" s="2" t="s">
        <v>15</v>
      </c>
      <c r="D93">
        <v>7073</v>
      </c>
      <c r="E93">
        <v>119</v>
      </c>
      <c r="F93">
        <v>5750</v>
      </c>
      <c r="G93">
        <v>623994</v>
      </c>
      <c r="H93">
        <v>1204</v>
      </c>
      <c r="I93" s="5">
        <f>YEAR(Covid_Group1[[#This Row],[Date]])</f>
        <v>2020</v>
      </c>
      <c r="J93" t="str">
        <f>TEXT(Covid_Group1[[#This Row],[Date]],"mmmm")</f>
        <v>April</v>
      </c>
      <c r="K93">
        <v>626952</v>
      </c>
    </row>
    <row r="94" spans="1:11" x14ac:dyDescent="0.25">
      <c r="A94" s="1">
        <v>43944</v>
      </c>
      <c r="B94" s="2" t="s">
        <v>106</v>
      </c>
      <c r="C94" s="2" t="s">
        <v>17</v>
      </c>
      <c r="D94">
        <v>6444</v>
      </c>
      <c r="E94">
        <v>157</v>
      </c>
      <c r="F94">
        <v>5291</v>
      </c>
      <c r="G94">
        <v>57387</v>
      </c>
      <c r="H94">
        <v>996</v>
      </c>
      <c r="I94" s="5">
        <f>YEAR(Covid_Group1[[#This Row],[Date]])</f>
        <v>2020</v>
      </c>
      <c r="J94" t="str">
        <f>TEXT(Covid_Group1[[#This Row],[Date]],"mmmm")</f>
        <v>April</v>
      </c>
      <c r="K94">
        <v>4660728</v>
      </c>
    </row>
    <row r="95" spans="1:11" x14ac:dyDescent="0.25">
      <c r="A95" s="1">
        <v>43945</v>
      </c>
      <c r="B95" s="2" t="s">
        <v>107</v>
      </c>
      <c r="C95" s="2" t="s">
        <v>11</v>
      </c>
      <c r="D95">
        <v>6375</v>
      </c>
      <c r="E95">
        <v>66</v>
      </c>
      <c r="F95">
        <v>4974</v>
      </c>
      <c r="G95">
        <v>135277</v>
      </c>
      <c r="H95">
        <v>1335</v>
      </c>
      <c r="I95" s="5">
        <f>YEAR(Covid_Group1[[#This Row],[Date]])</f>
        <v>2020</v>
      </c>
      <c r="J95" t="str">
        <f>TEXT(Covid_Group1[[#This Row],[Date]],"mmmm")</f>
        <v>April</v>
      </c>
      <c r="K95">
        <v>7141091</v>
      </c>
    </row>
    <row r="96" spans="1:11" x14ac:dyDescent="0.25">
      <c r="A96" s="1">
        <v>43946</v>
      </c>
      <c r="B96" s="2" t="s">
        <v>108</v>
      </c>
      <c r="C96" s="2" t="s">
        <v>15</v>
      </c>
      <c r="D96">
        <v>6016</v>
      </c>
      <c r="E96">
        <v>188</v>
      </c>
      <c r="F96">
        <v>3155</v>
      </c>
      <c r="G96">
        <v>38997</v>
      </c>
      <c r="H96">
        <v>2673</v>
      </c>
      <c r="I96" s="5">
        <f>YEAR(Covid_Group1[[#This Row],[Date]])</f>
        <v>2020</v>
      </c>
      <c r="J96" t="str">
        <f>TEXT(Covid_Group1[[#This Row],[Date]],"mmmm")</f>
        <v>April</v>
      </c>
      <c r="K96">
        <v>2877470</v>
      </c>
    </row>
    <row r="97" spans="1:11" x14ac:dyDescent="0.25">
      <c r="A97" s="1">
        <v>43947</v>
      </c>
      <c r="B97" s="2" t="s">
        <v>109</v>
      </c>
      <c r="C97" s="2" t="s">
        <v>13</v>
      </c>
      <c r="D97">
        <v>5672</v>
      </c>
      <c r="E97">
        <v>70</v>
      </c>
      <c r="F97">
        <v>1974</v>
      </c>
      <c r="G97">
        <v>345268</v>
      </c>
      <c r="H97">
        <v>3628</v>
      </c>
      <c r="I97" s="5">
        <f>YEAR(Covid_Group1[[#This Row],[Date]])</f>
        <v>2020</v>
      </c>
      <c r="J97" t="str">
        <f>TEXT(Covid_Group1[[#This Row],[Date]],"mmmm")</f>
        <v>April</v>
      </c>
      <c r="K97">
        <v>6822220</v>
      </c>
    </row>
    <row r="98" spans="1:11" x14ac:dyDescent="0.25">
      <c r="A98" s="1">
        <v>43948</v>
      </c>
      <c r="B98" s="2" t="s">
        <v>110</v>
      </c>
      <c r="C98" s="2" t="s">
        <v>15</v>
      </c>
      <c r="D98">
        <v>5404</v>
      </c>
      <c r="E98">
        <v>155</v>
      </c>
      <c r="F98">
        <v>4688</v>
      </c>
      <c r="G98">
        <v>125317</v>
      </c>
      <c r="H98">
        <v>561</v>
      </c>
      <c r="I98" s="5">
        <f>YEAR(Covid_Group1[[#This Row],[Date]])</f>
        <v>2020</v>
      </c>
      <c r="J98" t="str">
        <f>TEXT(Covid_Group1[[#This Row],[Date]],"mmmm")</f>
        <v>April</v>
      </c>
      <c r="K98">
        <v>4102577</v>
      </c>
    </row>
    <row r="99" spans="1:11" x14ac:dyDescent="0.25">
      <c r="A99" s="1">
        <v>43949</v>
      </c>
      <c r="B99" s="2" t="s">
        <v>111</v>
      </c>
      <c r="C99" s="2" t="s">
        <v>17</v>
      </c>
      <c r="D99">
        <v>5330</v>
      </c>
      <c r="E99">
        <v>59</v>
      </c>
      <c r="F99">
        <v>5057</v>
      </c>
      <c r="G99">
        <v>59909</v>
      </c>
      <c r="H99">
        <v>214</v>
      </c>
      <c r="I99" s="5">
        <f>YEAR(Covid_Group1[[#This Row],[Date]])</f>
        <v>2020</v>
      </c>
      <c r="J99" t="str">
        <f>TEXT(Covid_Group1[[#This Row],[Date]],"mmmm")</f>
        <v>April</v>
      </c>
      <c r="K99">
        <v>989387</v>
      </c>
    </row>
    <row r="100" spans="1:11" x14ac:dyDescent="0.25">
      <c r="A100" s="1">
        <v>43950</v>
      </c>
      <c r="B100" s="2" t="s">
        <v>112</v>
      </c>
      <c r="C100" s="2" t="s">
        <v>15</v>
      </c>
      <c r="D100">
        <v>5123</v>
      </c>
      <c r="E100">
        <v>210</v>
      </c>
      <c r="F100">
        <v>1374</v>
      </c>
      <c r="G100">
        <v>619393</v>
      </c>
      <c r="H100">
        <v>3539</v>
      </c>
      <c r="I100" s="5">
        <f>YEAR(Covid_Group1[[#This Row],[Date]])</f>
        <v>2020</v>
      </c>
      <c r="J100" t="str">
        <f>TEXT(Covid_Group1[[#This Row],[Date]],"mmmm")</f>
        <v>April</v>
      </c>
      <c r="K100">
        <v>10417673</v>
      </c>
    </row>
    <row r="101" spans="1:11" x14ac:dyDescent="0.25">
      <c r="A101" s="1">
        <v>43951</v>
      </c>
      <c r="B101" s="2" t="s">
        <v>113</v>
      </c>
      <c r="C101" s="2" t="s">
        <v>17</v>
      </c>
      <c r="D101">
        <v>4879</v>
      </c>
      <c r="E101">
        <v>107</v>
      </c>
      <c r="F101">
        <v>652</v>
      </c>
      <c r="G101">
        <v>59699</v>
      </c>
      <c r="H101">
        <v>4120</v>
      </c>
      <c r="I101" s="5">
        <f>YEAR(Covid_Group1[[#This Row],[Date]])</f>
        <v>2020</v>
      </c>
      <c r="J101" t="str">
        <f>TEXT(Covid_Group1[[#This Row],[Date]],"mmmm")</f>
        <v>April</v>
      </c>
      <c r="K101">
        <v>6880353</v>
      </c>
    </row>
    <row r="102" spans="1:11" x14ac:dyDescent="0.25">
      <c r="A102" s="1">
        <v>43952</v>
      </c>
      <c r="B102" s="2" t="s">
        <v>114</v>
      </c>
      <c r="C102" s="2" t="s">
        <v>17</v>
      </c>
      <c r="D102">
        <v>4821</v>
      </c>
      <c r="E102">
        <v>83</v>
      </c>
      <c r="F102">
        <v>2182</v>
      </c>
      <c r="G102">
        <v>44356</v>
      </c>
      <c r="H102">
        <v>2556</v>
      </c>
      <c r="I102" s="5">
        <f>YEAR(Covid_Group1[[#This Row],[Date]])</f>
        <v>2020</v>
      </c>
      <c r="J102" t="str">
        <f>TEXT(Covid_Group1[[#This Row],[Date]],"mmmm")</f>
        <v>May</v>
      </c>
      <c r="K102">
        <v>1407001</v>
      </c>
    </row>
    <row r="103" spans="1:11" x14ac:dyDescent="0.25">
      <c r="A103" s="1">
        <v>43953</v>
      </c>
      <c r="B103" s="2" t="s">
        <v>115</v>
      </c>
      <c r="C103" s="2" t="s">
        <v>13</v>
      </c>
      <c r="D103">
        <v>4680</v>
      </c>
      <c r="E103">
        <v>19</v>
      </c>
      <c r="F103">
        <v>2725</v>
      </c>
      <c r="G103">
        <v>85587</v>
      </c>
      <c r="H103">
        <v>1936</v>
      </c>
      <c r="I103" s="5">
        <f>YEAR(Covid_Group1[[#This Row],[Date]])</f>
        <v>2020</v>
      </c>
      <c r="J103" t="str">
        <f>TEXT(Covid_Group1[[#This Row],[Date]],"mmmm")</f>
        <v>May</v>
      </c>
      <c r="K103">
        <v>541448</v>
      </c>
    </row>
    <row r="104" spans="1:11" x14ac:dyDescent="0.25">
      <c r="A104" s="1">
        <v>43954</v>
      </c>
      <c r="B104" s="2" t="s">
        <v>116</v>
      </c>
      <c r="C104" s="2" t="s">
        <v>17</v>
      </c>
      <c r="D104">
        <v>4620</v>
      </c>
      <c r="E104">
        <v>59</v>
      </c>
      <c r="F104">
        <v>1641</v>
      </c>
      <c r="G104">
        <v>29589</v>
      </c>
      <c r="H104">
        <v>2920</v>
      </c>
      <c r="I104" s="5">
        <f>YEAR(Covid_Group1[[#This Row],[Date]])</f>
        <v>2020</v>
      </c>
      <c r="J104" t="str">
        <f>TEXT(Covid_Group1[[#This Row],[Date]],"mmmm")</f>
        <v>May</v>
      </c>
      <c r="K104">
        <v>4837752</v>
      </c>
    </row>
    <row r="105" spans="1:11" x14ac:dyDescent="0.25">
      <c r="A105" s="1">
        <v>43955</v>
      </c>
      <c r="B105" s="2" t="s">
        <v>117</v>
      </c>
      <c r="C105" s="2" t="s">
        <v>15</v>
      </c>
      <c r="D105">
        <v>4597</v>
      </c>
      <c r="E105">
        <v>600</v>
      </c>
      <c r="F105">
        <v>3463</v>
      </c>
      <c r="G105">
        <v>352546</v>
      </c>
      <c r="H105">
        <v>534</v>
      </c>
      <c r="I105" s="5">
        <f>YEAR(Covid_Group1[[#This Row],[Date]])</f>
        <v>2020</v>
      </c>
      <c r="J105" t="str">
        <f>TEXT(Covid_Group1[[#This Row],[Date]],"mmmm")</f>
        <v>May</v>
      </c>
      <c r="K105">
        <v>9657785</v>
      </c>
    </row>
    <row r="106" spans="1:11" x14ac:dyDescent="0.25">
      <c r="A106" s="1">
        <v>43956</v>
      </c>
      <c r="B106" s="2" t="s">
        <v>118</v>
      </c>
      <c r="C106" s="2" t="s">
        <v>17</v>
      </c>
      <c r="D106">
        <v>4491</v>
      </c>
      <c r="E106">
        <v>137</v>
      </c>
      <c r="F106">
        <v>2137</v>
      </c>
      <c r="G106">
        <v>33466</v>
      </c>
      <c r="H106">
        <v>2217</v>
      </c>
      <c r="I106" s="5">
        <f>YEAR(Covid_Group1[[#This Row],[Date]])</f>
        <v>2020</v>
      </c>
      <c r="J106" t="str">
        <f>TEXT(Covid_Group1[[#This Row],[Date]],"mmmm")</f>
        <v>May</v>
      </c>
      <c r="K106">
        <v>19174839</v>
      </c>
    </row>
    <row r="107" spans="1:11" x14ac:dyDescent="0.25">
      <c r="A107" s="1">
        <v>43957</v>
      </c>
      <c r="B107" s="2" t="s">
        <v>119</v>
      </c>
      <c r="C107" s="2" t="s">
        <v>17</v>
      </c>
      <c r="D107">
        <v>4339</v>
      </c>
      <c r="E107">
        <v>84</v>
      </c>
      <c r="F107">
        <v>1264</v>
      </c>
      <c r="G107">
        <v>140421</v>
      </c>
      <c r="H107">
        <v>2991</v>
      </c>
      <c r="I107" s="5">
        <f>YEAR(Covid_Group1[[#This Row],[Date]])</f>
        <v>2020</v>
      </c>
      <c r="J107" t="str">
        <f>TEXT(Covid_Group1[[#This Row],[Date]],"mmmm")</f>
        <v>May</v>
      </c>
      <c r="K107">
        <v>14883803</v>
      </c>
    </row>
    <row r="108" spans="1:11" x14ac:dyDescent="0.25">
      <c r="A108" s="1">
        <v>43958</v>
      </c>
      <c r="B108" s="2" t="s">
        <v>120</v>
      </c>
      <c r="C108" s="2" t="s">
        <v>9</v>
      </c>
      <c r="D108">
        <v>3902</v>
      </c>
      <c r="E108">
        <v>123</v>
      </c>
      <c r="F108">
        <v>2913</v>
      </c>
      <c r="G108">
        <v>140421</v>
      </c>
      <c r="H108">
        <v>866</v>
      </c>
      <c r="I108" s="5">
        <f>YEAR(Covid_Group1[[#This Row],[Date]])</f>
        <v>2020</v>
      </c>
      <c r="J108" t="str">
        <f>TEXT(Covid_Group1[[#This Row],[Date]],"mmmm")</f>
        <v>May</v>
      </c>
      <c r="K108">
        <v>6632263</v>
      </c>
    </row>
    <row r="109" spans="1:11" x14ac:dyDescent="0.25">
      <c r="A109" s="1">
        <v>43959</v>
      </c>
      <c r="B109" s="2" t="s">
        <v>121</v>
      </c>
      <c r="C109" s="2" t="s">
        <v>13</v>
      </c>
      <c r="D109">
        <v>3850</v>
      </c>
      <c r="E109">
        <v>46</v>
      </c>
      <c r="F109">
        <v>2458</v>
      </c>
      <c r="G109">
        <v>692430</v>
      </c>
      <c r="H109">
        <v>1346</v>
      </c>
      <c r="I109" s="5">
        <f>YEAR(Covid_Group1[[#This Row],[Date]])</f>
        <v>2020</v>
      </c>
      <c r="J109" t="str">
        <f>TEXT(Covid_Group1[[#This Row],[Date]],"mmmm")</f>
        <v>May</v>
      </c>
      <c r="K109">
        <v>7503041</v>
      </c>
    </row>
    <row r="110" spans="1:11" x14ac:dyDescent="0.25">
      <c r="A110" s="1">
        <v>43960</v>
      </c>
      <c r="B110" s="2" t="s">
        <v>122</v>
      </c>
      <c r="C110" s="2" t="s">
        <v>17</v>
      </c>
      <c r="D110">
        <v>3546</v>
      </c>
      <c r="E110">
        <v>58</v>
      </c>
      <c r="F110">
        <v>1589</v>
      </c>
      <c r="G110">
        <v>692430</v>
      </c>
      <c r="H110">
        <v>1899</v>
      </c>
      <c r="I110" s="5">
        <f>YEAR(Covid_Group1[[#This Row],[Date]])</f>
        <v>2020</v>
      </c>
      <c r="J110" t="str">
        <f>TEXT(Covid_Group1[[#This Row],[Date]],"mmmm")</f>
        <v>May</v>
      </c>
      <c r="K110">
        <v>5530506</v>
      </c>
    </row>
    <row r="111" spans="1:11" x14ac:dyDescent="0.25">
      <c r="A111" s="1">
        <v>43961</v>
      </c>
      <c r="B111" s="2" t="s">
        <v>123</v>
      </c>
      <c r="C111" s="2" t="s">
        <v>15</v>
      </c>
      <c r="D111">
        <v>3480</v>
      </c>
      <c r="E111">
        <v>60</v>
      </c>
      <c r="F111">
        <v>2178</v>
      </c>
      <c r="G111">
        <v>38427</v>
      </c>
      <c r="H111">
        <v>1242</v>
      </c>
      <c r="I111" s="5">
        <f>YEAR(Covid_Group1[[#This Row],[Date]])</f>
        <v>2020</v>
      </c>
      <c r="J111" t="str">
        <f>TEXT(Covid_Group1[[#This Row],[Date]],"mmmm")</f>
        <v>May</v>
      </c>
      <c r="K111">
        <v>628074</v>
      </c>
    </row>
    <row r="112" spans="1:11" x14ac:dyDescent="0.25">
      <c r="A112" s="1">
        <v>43962</v>
      </c>
      <c r="B112" s="2" t="s">
        <v>124</v>
      </c>
      <c r="C112" s="2" t="s">
        <v>13</v>
      </c>
      <c r="D112">
        <v>3330</v>
      </c>
      <c r="E112">
        <v>58</v>
      </c>
      <c r="F112">
        <v>3148</v>
      </c>
      <c r="G112">
        <v>749213</v>
      </c>
      <c r="H112">
        <v>124</v>
      </c>
      <c r="I112" s="5">
        <f>YEAR(Covid_Group1[[#This Row],[Date]])</f>
        <v>2020</v>
      </c>
      <c r="J112" t="str">
        <f>TEXT(Covid_Group1[[#This Row],[Date]],"mmmm")</f>
        <v>May</v>
      </c>
      <c r="K112">
        <v>69817894</v>
      </c>
    </row>
    <row r="113" spans="1:11" x14ac:dyDescent="0.25">
      <c r="A113" s="1">
        <v>43963</v>
      </c>
      <c r="B113" s="2" t="s">
        <v>125</v>
      </c>
      <c r="C113" s="2" t="s">
        <v>17</v>
      </c>
      <c r="D113">
        <v>3227</v>
      </c>
      <c r="E113">
        <v>93</v>
      </c>
      <c r="F113">
        <v>1728</v>
      </c>
      <c r="G113">
        <v>749213</v>
      </c>
      <c r="H113">
        <v>1406</v>
      </c>
      <c r="I113" s="5">
        <f>YEAR(Covid_Group1[[#This Row],[Date]])</f>
        <v>2020</v>
      </c>
      <c r="J113" t="str">
        <f>TEXT(Covid_Group1[[#This Row],[Date]],"mmmm")</f>
        <v>May</v>
      </c>
      <c r="K113">
        <v>15933012</v>
      </c>
    </row>
    <row r="114" spans="1:11" x14ac:dyDescent="0.25">
      <c r="A114" s="1">
        <v>43964</v>
      </c>
      <c r="B114" s="2" t="s">
        <v>126</v>
      </c>
      <c r="C114" s="2" t="s">
        <v>17</v>
      </c>
      <c r="D114">
        <v>3042</v>
      </c>
      <c r="E114">
        <v>39</v>
      </c>
      <c r="F114">
        <v>2738</v>
      </c>
      <c r="G114">
        <v>13000</v>
      </c>
      <c r="H114">
        <v>265</v>
      </c>
      <c r="I114" s="5">
        <f>YEAR(Covid_Group1[[#This Row],[Date]])</f>
        <v>2020</v>
      </c>
      <c r="J114" t="str">
        <f>TEXT(Covid_Group1[[#This Row],[Date]],"mmmm")</f>
        <v>May</v>
      </c>
      <c r="K114">
        <v>273419</v>
      </c>
    </row>
    <row r="115" spans="1:11" x14ac:dyDescent="0.25">
      <c r="A115" s="1">
        <v>43965</v>
      </c>
      <c r="B115" s="2" t="s">
        <v>127</v>
      </c>
      <c r="C115" s="2" t="s">
        <v>17</v>
      </c>
      <c r="D115">
        <v>2968</v>
      </c>
      <c r="E115">
        <v>55</v>
      </c>
      <c r="F115">
        <v>1476</v>
      </c>
      <c r="G115">
        <v>20784</v>
      </c>
      <c r="H115">
        <v>1437</v>
      </c>
      <c r="I115" s="5">
        <f>YEAR(Covid_Group1[[#This Row],[Date]])</f>
        <v>2020</v>
      </c>
      <c r="J115" t="str">
        <f>TEXT(Covid_Group1[[#This Row],[Date]],"mmmm")</f>
        <v>May</v>
      </c>
      <c r="K115">
        <v>1161348</v>
      </c>
    </row>
    <row r="116" spans="1:11" x14ac:dyDescent="0.25">
      <c r="A116" s="1">
        <v>43966</v>
      </c>
      <c r="B116" s="2" t="s">
        <v>128</v>
      </c>
      <c r="C116" s="2" t="s">
        <v>13</v>
      </c>
      <c r="D116">
        <v>2839</v>
      </c>
      <c r="E116">
        <v>11</v>
      </c>
      <c r="F116">
        <v>2541</v>
      </c>
      <c r="G116">
        <v>166737</v>
      </c>
      <c r="H116">
        <v>287</v>
      </c>
      <c r="I116" s="5">
        <f>YEAR(Covid_Group1[[#This Row],[Date]])</f>
        <v>2020</v>
      </c>
      <c r="J116" t="str">
        <f>TEXT(Covid_Group1[[#This Row],[Date]],"mmmm")</f>
        <v>May</v>
      </c>
      <c r="K116">
        <v>21422362</v>
      </c>
    </row>
    <row r="117" spans="1:11" x14ac:dyDescent="0.25">
      <c r="A117" s="1">
        <v>43967</v>
      </c>
      <c r="B117" s="2" t="s">
        <v>129</v>
      </c>
      <c r="C117" s="2" t="s">
        <v>9</v>
      </c>
      <c r="D117">
        <v>2775</v>
      </c>
      <c r="E117">
        <v>88</v>
      </c>
      <c r="F117">
        <v>2409</v>
      </c>
      <c r="G117">
        <v>285471</v>
      </c>
      <c r="H117">
        <v>278</v>
      </c>
      <c r="I117" s="5">
        <f>YEAR(Covid_Group1[[#This Row],[Date]])</f>
        <v>2020</v>
      </c>
      <c r="J117" t="str">
        <f>TEXT(Covid_Group1[[#This Row],[Date]],"mmmm")</f>
        <v>May</v>
      </c>
      <c r="K117">
        <v>11325899</v>
      </c>
    </row>
    <row r="118" spans="1:11" x14ac:dyDescent="0.25">
      <c r="A118" s="1">
        <v>43968</v>
      </c>
      <c r="B118" s="2" t="s">
        <v>130</v>
      </c>
      <c r="C118" s="2" t="s">
        <v>17</v>
      </c>
      <c r="D118">
        <v>2734</v>
      </c>
      <c r="E118">
        <v>27</v>
      </c>
      <c r="F118">
        <v>2010</v>
      </c>
      <c r="G118">
        <v>61633</v>
      </c>
      <c r="H118">
        <v>697</v>
      </c>
      <c r="I118" s="5">
        <f>YEAR(Covid_Group1[[#This Row],[Date]])</f>
        <v>2020</v>
      </c>
      <c r="J118" t="str">
        <f>TEXT(Covid_Group1[[#This Row],[Date]],"mmmm")</f>
        <v>May</v>
      </c>
      <c r="K118">
        <v>556581</v>
      </c>
    </row>
    <row r="119" spans="1:11" x14ac:dyDescent="0.25">
      <c r="A119" s="1">
        <v>43969</v>
      </c>
      <c r="B119" s="2" t="s">
        <v>131</v>
      </c>
      <c r="C119" s="2" t="s">
        <v>17</v>
      </c>
      <c r="D119">
        <v>2652</v>
      </c>
      <c r="E119">
        <v>15</v>
      </c>
      <c r="F119">
        <v>563</v>
      </c>
      <c r="G119">
        <v>29233</v>
      </c>
      <c r="H119">
        <v>2074</v>
      </c>
      <c r="I119" s="5">
        <f>YEAR(Covid_Group1[[#This Row],[Date]])</f>
        <v>2020</v>
      </c>
      <c r="J119" t="str">
        <f>TEXT(Covid_Group1[[#This Row],[Date]],"mmmm")</f>
        <v>May</v>
      </c>
      <c r="K119">
        <v>2545264</v>
      </c>
    </row>
    <row r="120" spans="1:11" x14ac:dyDescent="0.25">
      <c r="A120" s="1">
        <v>43970</v>
      </c>
      <c r="B120" s="2" t="s">
        <v>132</v>
      </c>
      <c r="C120" s="2" t="s">
        <v>17</v>
      </c>
      <c r="D120">
        <v>2552</v>
      </c>
      <c r="E120">
        <v>124</v>
      </c>
      <c r="F120">
        <v>1954</v>
      </c>
      <c r="G120">
        <v>25152</v>
      </c>
      <c r="H120">
        <v>474</v>
      </c>
      <c r="I120" s="5">
        <f>YEAR(Covid_Group1[[#This Row],[Date]])</f>
        <v>2020</v>
      </c>
      <c r="J120" t="str">
        <f>TEXT(Covid_Group1[[#This Row],[Date]],"mmmm")</f>
        <v>May</v>
      </c>
      <c r="K120">
        <v>20302901</v>
      </c>
    </row>
    <row r="121" spans="1:11" x14ac:dyDescent="0.25">
      <c r="A121" s="1">
        <v>43971</v>
      </c>
      <c r="B121" s="2" t="s">
        <v>133</v>
      </c>
      <c r="C121" s="2" t="s">
        <v>15</v>
      </c>
      <c r="D121">
        <v>2480</v>
      </c>
      <c r="E121">
        <v>29</v>
      </c>
      <c r="F121">
        <v>1824</v>
      </c>
      <c r="G121">
        <v>272322</v>
      </c>
      <c r="H121">
        <v>627</v>
      </c>
      <c r="I121" s="5">
        <f>YEAR(Covid_Group1[[#This Row],[Date]])</f>
        <v>2020</v>
      </c>
      <c r="J121" t="str">
        <f>TEXT(Covid_Group1[[#This Row],[Date]],"mmmm")</f>
        <v>May</v>
      </c>
      <c r="K121">
        <v>5459915</v>
      </c>
    </row>
    <row r="122" spans="1:11" x14ac:dyDescent="0.25">
      <c r="A122" s="1">
        <v>43972</v>
      </c>
      <c r="B122" s="2" t="s">
        <v>134</v>
      </c>
      <c r="C122" s="2" t="s">
        <v>17</v>
      </c>
      <c r="D122">
        <v>2450</v>
      </c>
      <c r="E122">
        <v>47</v>
      </c>
      <c r="F122">
        <v>1175</v>
      </c>
      <c r="G122">
        <v>12044</v>
      </c>
      <c r="H122">
        <v>1228</v>
      </c>
      <c r="I122" s="5">
        <f>YEAR(Covid_Group1[[#This Row],[Date]])</f>
        <v>2020</v>
      </c>
      <c r="J122" t="str">
        <f>TEXT(Covid_Group1[[#This Row],[Date]],"mmmm")</f>
        <v>May</v>
      </c>
      <c r="K122">
        <v>11206572</v>
      </c>
    </row>
    <row r="123" spans="1:11" x14ac:dyDescent="0.25">
      <c r="A123" s="1">
        <v>43973</v>
      </c>
      <c r="B123" s="2" t="s">
        <v>135</v>
      </c>
      <c r="C123" s="2" t="s">
        <v>15</v>
      </c>
      <c r="D123">
        <v>2223</v>
      </c>
      <c r="E123">
        <v>125</v>
      </c>
      <c r="F123">
        <v>1909</v>
      </c>
      <c r="G123">
        <v>135702</v>
      </c>
      <c r="H123">
        <v>189</v>
      </c>
      <c r="I123" s="5">
        <f>YEAR(Covid_Group1[[#This Row],[Date]])</f>
        <v>2020</v>
      </c>
      <c r="J123" t="str">
        <f>TEXT(Covid_Group1[[#This Row],[Date]],"mmmm")</f>
        <v>May</v>
      </c>
      <c r="K123">
        <v>2078968</v>
      </c>
    </row>
    <row r="124" spans="1:11" x14ac:dyDescent="0.25">
      <c r="A124" s="1">
        <v>43974</v>
      </c>
      <c r="B124" s="2" t="s">
        <v>136</v>
      </c>
      <c r="C124" s="2" t="s">
        <v>15</v>
      </c>
      <c r="D124">
        <v>2171</v>
      </c>
      <c r="E124">
        <v>81</v>
      </c>
      <c r="F124">
        <v>1656</v>
      </c>
      <c r="G124">
        <v>540784</v>
      </c>
      <c r="H124">
        <v>434</v>
      </c>
      <c r="I124" s="5">
        <f>YEAR(Covid_Group1[[#This Row],[Date]])</f>
        <v>2020</v>
      </c>
      <c r="J124" t="str">
        <f>TEXT(Covid_Group1[[#This Row],[Date]],"mmmm")</f>
        <v>May</v>
      </c>
      <c r="K124">
        <v>2718121</v>
      </c>
    </row>
    <row r="125" spans="1:11" x14ac:dyDescent="0.25">
      <c r="A125" s="1">
        <v>43975</v>
      </c>
      <c r="B125" s="2" t="s">
        <v>137</v>
      </c>
      <c r="C125" s="2" t="s">
        <v>15</v>
      </c>
      <c r="D125">
        <v>2124</v>
      </c>
      <c r="E125">
        <v>63</v>
      </c>
      <c r="F125">
        <v>1954</v>
      </c>
      <c r="G125">
        <v>122880</v>
      </c>
      <c r="H125">
        <v>107</v>
      </c>
      <c r="I125" s="5">
        <f>YEAR(Covid_Group1[[#This Row],[Date]])</f>
        <v>2020</v>
      </c>
      <c r="J125" t="str">
        <f>TEXT(Covid_Group1[[#This Row],[Date]],"mmmm")</f>
        <v>May</v>
      </c>
      <c r="K125">
        <v>1326627</v>
      </c>
    </row>
    <row r="126" spans="1:11" x14ac:dyDescent="0.25">
      <c r="A126" s="1">
        <v>43976</v>
      </c>
      <c r="B126" s="2" t="s">
        <v>138</v>
      </c>
      <c r="C126" s="2" t="s">
        <v>17</v>
      </c>
      <c r="D126">
        <v>2120</v>
      </c>
      <c r="E126">
        <v>15</v>
      </c>
      <c r="F126">
        <v>795</v>
      </c>
      <c r="G126">
        <v>65151</v>
      </c>
      <c r="H126">
        <v>1310</v>
      </c>
      <c r="I126" s="5">
        <f>YEAR(Covid_Group1[[#This Row],[Date]])</f>
        <v>2020</v>
      </c>
      <c r="J126" t="str">
        <f>TEXT(Covid_Group1[[#This Row],[Date]],"mmmm")</f>
        <v>May</v>
      </c>
      <c r="K126">
        <v>31333962</v>
      </c>
    </row>
    <row r="127" spans="1:11" x14ac:dyDescent="0.25">
      <c r="A127" s="1">
        <v>43977</v>
      </c>
      <c r="B127" s="2" t="s">
        <v>139</v>
      </c>
      <c r="C127" s="2" t="s">
        <v>17</v>
      </c>
      <c r="D127">
        <v>2111</v>
      </c>
      <c r="E127">
        <v>5</v>
      </c>
      <c r="F127">
        <v>1258</v>
      </c>
      <c r="G127">
        <v>286251</v>
      </c>
      <c r="H127">
        <v>848</v>
      </c>
      <c r="I127" s="5">
        <f>YEAR(Covid_Group1[[#This Row],[Date]])</f>
        <v>2020</v>
      </c>
      <c r="J127" t="str">
        <f>TEXT(Covid_Group1[[#This Row],[Date]],"mmmm")</f>
        <v>May</v>
      </c>
      <c r="K127">
        <v>12981546</v>
      </c>
    </row>
    <row r="128" spans="1:11" x14ac:dyDescent="0.25">
      <c r="A128" s="1">
        <v>43978</v>
      </c>
      <c r="B128" s="2" t="s">
        <v>140</v>
      </c>
      <c r="C128" s="2" t="s">
        <v>11</v>
      </c>
      <c r="D128">
        <v>2096</v>
      </c>
      <c r="E128">
        <v>29</v>
      </c>
      <c r="F128">
        <v>1446</v>
      </c>
      <c r="G128">
        <v>2785</v>
      </c>
      <c r="H128">
        <v>621</v>
      </c>
      <c r="I128" s="5">
        <f>YEAR(Covid_Group1[[#This Row],[Date]])</f>
        <v>2020</v>
      </c>
      <c r="J128" t="str">
        <f>TEXT(Covid_Group1[[#This Row],[Date]],"mmmm")</f>
        <v>May</v>
      </c>
      <c r="K128">
        <v>587154</v>
      </c>
    </row>
    <row r="129" spans="1:11" x14ac:dyDescent="0.25">
      <c r="A129" s="1">
        <v>43979</v>
      </c>
      <c r="B129" s="2" t="s">
        <v>141</v>
      </c>
      <c r="C129" s="2" t="s">
        <v>17</v>
      </c>
      <c r="D129">
        <v>2032</v>
      </c>
      <c r="E129">
        <v>27</v>
      </c>
      <c r="F129">
        <v>944</v>
      </c>
      <c r="G129">
        <v>1500</v>
      </c>
      <c r="H129">
        <v>1061</v>
      </c>
      <c r="I129" s="5">
        <f>YEAR(Covid_Group1[[#This Row],[Date]])</f>
        <v>2020</v>
      </c>
      <c r="J129" t="str">
        <f>TEXT(Covid_Group1[[#This Row],[Date]],"mmmm")</f>
        <v>May</v>
      </c>
      <c r="K129">
        <v>1972277</v>
      </c>
    </row>
    <row r="130" spans="1:11" x14ac:dyDescent="0.25">
      <c r="A130" s="1">
        <v>43980</v>
      </c>
      <c r="B130" s="2" t="s">
        <v>142</v>
      </c>
      <c r="C130" s="2" t="s">
        <v>17</v>
      </c>
      <c r="D130">
        <v>1936</v>
      </c>
      <c r="E130">
        <v>38</v>
      </c>
      <c r="F130">
        <v>1600</v>
      </c>
      <c r="G130">
        <v>93677</v>
      </c>
      <c r="H130">
        <v>298</v>
      </c>
      <c r="I130" s="5">
        <f>YEAR(Covid_Group1[[#This Row],[Date]])</f>
        <v>2020</v>
      </c>
      <c r="J130" t="str">
        <f>TEXT(Covid_Group1[[#This Row],[Date]],"mmmm")</f>
        <v>May</v>
      </c>
      <c r="K130">
        <v>12151976</v>
      </c>
    </row>
    <row r="131" spans="1:11" x14ac:dyDescent="0.25">
      <c r="A131" s="1">
        <v>43981</v>
      </c>
      <c r="B131" s="2" t="s">
        <v>143</v>
      </c>
      <c r="C131" s="2" t="s">
        <v>15</v>
      </c>
      <c r="D131">
        <v>1930</v>
      </c>
      <c r="E131">
        <v>10</v>
      </c>
      <c r="F131">
        <v>1825</v>
      </c>
      <c r="G131">
        <v>149693</v>
      </c>
      <c r="H131">
        <v>95</v>
      </c>
      <c r="I131" s="5">
        <f>YEAR(Covid_Group1[[#This Row],[Date]])</f>
        <v>2020</v>
      </c>
      <c r="J131" t="str">
        <f>TEXT(Covid_Group1[[#This Row],[Date]],"mmmm")</f>
        <v>May</v>
      </c>
      <c r="K131">
        <v>341465</v>
      </c>
    </row>
    <row r="132" spans="1:11" x14ac:dyDescent="0.25">
      <c r="A132" s="1">
        <v>43982</v>
      </c>
      <c r="B132" s="2" t="s">
        <v>144</v>
      </c>
      <c r="C132" s="2" t="s">
        <v>17</v>
      </c>
      <c r="D132">
        <v>1877</v>
      </c>
      <c r="E132">
        <v>67</v>
      </c>
      <c r="F132">
        <v>1427</v>
      </c>
      <c r="G132">
        <v>149693</v>
      </c>
      <c r="H132">
        <v>383</v>
      </c>
      <c r="I132" s="5">
        <f>YEAR(Covid_Group1[[#This Row],[Date]])</f>
        <v>2020</v>
      </c>
      <c r="J132" t="str">
        <f>TEXT(Covid_Group1[[#This Row],[Date]],"mmmm")</f>
        <v>May</v>
      </c>
      <c r="K132">
        <v>7992169</v>
      </c>
    </row>
    <row r="133" spans="1:11" x14ac:dyDescent="0.25">
      <c r="A133" s="1">
        <v>43983</v>
      </c>
      <c r="B133" s="2" t="s">
        <v>145</v>
      </c>
      <c r="C133" s="2" t="s">
        <v>13</v>
      </c>
      <c r="D133">
        <v>1768</v>
      </c>
      <c r="E133">
        <v>508</v>
      </c>
      <c r="F133">
        <v>898</v>
      </c>
      <c r="G133">
        <v>120</v>
      </c>
      <c r="H133">
        <v>362</v>
      </c>
      <c r="I133" s="5">
        <f>YEAR(Covid_Group1[[#This Row],[Date]])</f>
        <v>2020</v>
      </c>
      <c r="J133" t="str">
        <f>TEXT(Covid_Group1[[#This Row],[Date]],"mmmm")</f>
        <v>June</v>
      </c>
      <c r="K133">
        <v>29886897</v>
      </c>
    </row>
    <row r="134" spans="1:11" x14ac:dyDescent="0.25">
      <c r="A134" s="1">
        <v>43984</v>
      </c>
      <c r="B134" s="2" t="s">
        <v>146</v>
      </c>
      <c r="C134" s="2" t="s">
        <v>17</v>
      </c>
      <c r="D134">
        <v>1642</v>
      </c>
      <c r="E134">
        <v>51</v>
      </c>
      <c r="F134">
        <v>1241</v>
      </c>
      <c r="G134">
        <v>100298</v>
      </c>
      <c r="H134">
        <v>350</v>
      </c>
      <c r="I134" s="5">
        <f>YEAR(Covid_Group1[[#This Row],[Date]])</f>
        <v>2020</v>
      </c>
      <c r="J134" t="str">
        <f>TEXT(Covid_Group1[[#This Row],[Date]],"mmmm")</f>
        <v>June</v>
      </c>
      <c r="K134">
        <v>11830801</v>
      </c>
    </row>
    <row r="135" spans="1:11" x14ac:dyDescent="0.25">
      <c r="A135" s="1">
        <v>43985</v>
      </c>
      <c r="B135" s="2" t="s">
        <v>147</v>
      </c>
      <c r="C135" s="2" t="s">
        <v>81</v>
      </c>
      <c r="D135">
        <v>1569</v>
      </c>
      <c r="E135">
        <v>22</v>
      </c>
      <c r="F135">
        <v>1524</v>
      </c>
      <c r="G135">
        <v>486943</v>
      </c>
      <c r="H135">
        <v>23</v>
      </c>
      <c r="I135" s="5">
        <f>YEAR(Covid_Group1[[#This Row],[Date]])</f>
        <v>2020</v>
      </c>
      <c r="J135" t="str">
        <f>TEXT(Covid_Group1[[#This Row],[Date]],"mmmm")</f>
        <v>June</v>
      </c>
      <c r="K135">
        <v>5002100</v>
      </c>
    </row>
    <row r="136" spans="1:11" x14ac:dyDescent="0.25">
      <c r="A136" s="1">
        <v>43986</v>
      </c>
      <c r="B136" s="2" t="s">
        <v>148</v>
      </c>
      <c r="C136" s="2" t="s">
        <v>17</v>
      </c>
      <c r="D136">
        <v>1483</v>
      </c>
      <c r="E136">
        <v>64</v>
      </c>
      <c r="F136">
        <v>520</v>
      </c>
      <c r="G136">
        <v>64747</v>
      </c>
      <c r="H136">
        <v>899</v>
      </c>
      <c r="I136" s="5">
        <f>YEAR(Covid_Group1[[#This Row],[Date]])</f>
        <v>2020</v>
      </c>
      <c r="J136" t="str">
        <f>TEXT(Covid_Group1[[#This Row],[Date]],"mmmm")</f>
        <v>June</v>
      </c>
      <c r="K136">
        <v>32956300</v>
      </c>
    </row>
    <row r="137" spans="1:11" x14ac:dyDescent="0.25">
      <c r="A137" s="1">
        <v>43987</v>
      </c>
      <c r="B137" s="2" t="s">
        <v>149</v>
      </c>
      <c r="C137" s="2" t="s">
        <v>11</v>
      </c>
      <c r="D137">
        <v>1318</v>
      </c>
      <c r="E137">
        <v>37</v>
      </c>
      <c r="F137">
        <v>1079</v>
      </c>
      <c r="G137">
        <v>126956</v>
      </c>
      <c r="H137">
        <v>202</v>
      </c>
      <c r="I137" s="5">
        <f>YEAR(Covid_Group1[[#This Row],[Date]])</f>
        <v>2020</v>
      </c>
      <c r="J137" t="str">
        <f>TEXT(Covid_Group1[[#This Row],[Date]],"mmmm")</f>
        <v>June</v>
      </c>
      <c r="K137">
        <v>3474956</v>
      </c>
    </row>
    <row r="138" spans="1:11" x14ac:dyDescent="0.25">
      <c r="A138" s="1">
        <v>43988</v>
      </c>
      <c r="B138" s="2" t="s">
        <v>150</v>
      </c>
      <c r="C138" s="2" t="s">
        <v>15</v>
      </c>
      <c r="D138">
        <v>1275</v>
      </c>
      <c r="E138">
        <v>32</v>
      </c>
      <c r="F138">
        <v>1070</v>
      </c>
      <c r="G138">
        <v>207909</v>
      </c>
      <c r="H138">
        <v>173</v>
      </c>
      <c r="I138" s="5">
        <f>YEAR(Covid_Group1[[#This Row],[Date]])</f>
        <v>2020</v>
      </c>
      <c r="J138" t="str">
        <f>TEXT(Covid_Group1[[#This Row],[Date]],"mmmm")</f>
        <v>June</v>
      </c>
      <c r="K138">
        <v>1883936</v>
      </c>
    </row>
    <row r="139" spans="1:11" x14ac:dyDescent="0.25">
      <c r="A139" s="1">
        <v>43989</v>
      </c>
      <c r="B139" s="2" t="s">
        <v>151</v>
      </c>
      <c r="C139" s="2" t="s">
        <v>13</v>
      </c>
      <c r="D139">
        <v>1232</v>
      </c>
      <c r="E139">
        <v>11</v>
      </c>
      <c r="F139">
        <v>1171</v>
      </c>
      <c r="G139">
        <v>628745</v>
      </c>
      <c r="H139">
        <v>50</v>
      </c>
      <c r="I139" s="5">
        <f>YEAR(Covid_Group1[[#This Row],[Date]])</f>
        <v>2020</v>
      </c>
      <c r="J139" t="str">
        <f>TEXT(Covid_Group1[[#This Row],[Date]],"mmmm")</f>
        <v>June</v>
      </c>
      <c r="K139">
        <v>10213138</v>
      </c>
    </row>
    <row r="140" spans="1:11" x14ac:dyDescent="0.25">
      <c r="A140" s="1">
        <v>43990</v>
      </c>
      <c r="B140" s="2" t="s">
        <v>152</v>
      </c>
      <c r="C140" s="2" t="s">
        <v>17</v>
      </c>
      <c r="D140">
        <v>1224</v>
      </c>
      <c r="E140">
        <v>78</v>
      </c>
      <c r="F140">
        <v>705</v>
      </c>
      <c r="G140">
        <v>628745</v>
      </c>
      <c r="H140">
        <v>441</v>
      </c>
      <c r="I140" s="5">
        <f>YEAR(Covid_Group1[[#This Row],[Date]])</f>
        <v>2020</v>
      </c>
      <c r="J140" t="str">
        <f>TEXT(Covid_Group1[[#This Row],[Date]],"mmmm")</f>
        <v>June</v>
      </c>
      <c r="K140">
        <v>5068618</v>
      </c>
    </row>
    <row r="141" spans="1:11" x14ac:dyDescent="0.25">
      <c r="A141" s="1">
        <v>43991</v>
      </c>
      <c r="B141" s="2" t="s">
        <v>153</v>
      </c>
      <c r="C141" s="2" t="s">
        <v>17</v>
      </c>
      <c r="D141">
        <v>1223</v>
      </c>
      <c r="E141">
        <v>5</v>
      </c>
      <c r="F141">
        <v>1102</v>
      </c>
      <c r="G141">
        <v>288367</v>
      </c>
      <c r="H141">
        <v>116</v>
      </c>
      <c r="I141" s="5">
        <f>YEAR(Covid_Group1[[#This Row],[Date]])</f>
        <v>2020</v>
      </c>
      <c r="J141" t="str">
        <f>TEXT(Covid_Group1[[#This Row],[Date]],"mmmm")</f>
        <v>June</v>
      </c>
      <c r="K141">
        <v>45867852</v>
      </c>
    </row>
    <row r="142" spans="1:11" x14ac:dyDescent="0.25">
      <c r="A142" s="1">
        <v>43992</v>
      </c>
      <c r="B142" s="2" t="s">
        <v>154</v>
      </c>
      <c r="C142" s="2" t="s">
        <v>13</v>
      </c>
      <c r="D142">
        <v>1208</v>
      </c>
      <c r="E142">
        <v>19</v>
      </c>
      <c r="F142">
        <v>856</v>
      </c>
      <c r="G142">
        <v>216597</v>
      </c>
      <c r="H142">
        <v>333</v>
      </c>
      <c r="I142" s="5">
        <f>YEAR(Covid_Group1[[#This Row],[Date]])</f>
        <v>2020</v>
      </c>
      <c r="J142" t="str">
        <f>TEXT(Covid_Group1[[#This Row],[Date]],"mmmm")</f>
        <v>June</v>
      </c>
      <c r="K142">
        <v>1208238</v>
      </c>
    </row>
    <row r="143" spans="1:11" x14ac:dyDescent="0.25">
      <c r="A143" s="1">
        <v>43993</v>
      </c>
      <c r="B143" s="2" t="s">
        <v>155</v>
      </c>
      <c r="C143" s="2" t="s">
        <v>13</v>
      </c>
      <c r="D143">
        <v>1206</v>
      </c>
      <c r="E143">
        <v>17</v>
      </c>
      <c r="F143">
        <v>987</v>
      </c>
      <c r="G143">
        <v>240473</v>
      </c>
      <c r="H143">
        <v>202</v>
      </c>
      <c r="I143" s="5">
        <f>YEAR(Covid_Group1[[#This Row],[Date]])</f>
        <v>2020</v>
      </c>
      <c r="J143" t="str">
        <f>TEXT(Covid_Group1[[#This Row],[Date]],"mmmm")</f>
        <v>June</v>
      </c>
      <c r="K143">
        <v>3988368</v>
      </c>
    </row>
    <row r="144" spans="1:11" x14ac:dyDescent="0.25">
      <c r="A144" s="1">
        <v>43994</v>
      </c>
      <c r="B144" s="2" t="s">
        <v>156</v>
      </c>
      <c r="C144" s="2" t="s">
        <v>17</v>
      </c>
      <c r="D144">
        <v>1158</v>
      </c>
      <c r="E144">
        <v>54</v>
      </c>
      <c r="F144">
        <v>961</v>
      </c>
      <c r="G144">
        <v>240473</v>
      </c>
      <c r="H144">
        <v>143</v>
      </c>
      <c r="I144" s="5">
        <f>YEAR(Covid_Group1[[#This Row],[Date]])</f>
        <v>2020</v>
      </c>
      <c r="J144" t="str">
        <f>TEXT(Covid_Group1[[#This Row],[Date]],"mmmm")</f>
        <v>June</v>
      </c>
      <c r="K144">
        <v>20954852</v>
      </c>
    </row>
    <row r="145" spans="1:11" x14ac:dyDescent="0.25">
      <c r="A145" s="1">
        <v>43995</v>
      </c>
      <c r="B145" s="2" t="s">
        <v>157</v>
      </c>
      <c r="C145" s="2" t="s">
        <v>17</v>
      </c>
      <c r="D145">
        <v>1153</v>
      </c>
      <c r="E145">
        <v>69</v>
      </c>
      <c r="F145">
        <v>1057</v>
      </c>
      <c r="G145">
        <v>9052</v>
      </c>
      <c r="H145">
        <v>27</v>
      </c>
      <c r="I145" s="5">
        <f>YEAR(Covid_Group1[[#This Row],[Date]])</f>
        <v>2020</v>
      </c>
      <c r="J145" t="str">
        <f>TEXT(Covid_Group1[[#This Row],[Date]],"mmmm")</f>
        <v>June</v>
      </c>
      <c r="K145">
        <v>24281433</v>
      </c>
    </row>
    <row r="146" spans="1:11" x14ac:dyDescent="0.25">
      <c r="A146" s="1">
        <v>43996</v>
      </c>
      <c r="B146" s="2" t="s">
        <v>158</v>
      </c>
      <c r="C146" s="2" t="s">
        <v>17</v>
      </c>
      <c r="D146">
        <v>1012</v>
      </c>
      <c r="E146">
        <v>22</v>
      </c>
      <c r="F146">
        <v>697</v>
      </c>
      <c r="G146">
        <v>45767</v>
      </c>
      <c r="H146">
        <v>293</v>
      </c>
      <c r="I146" s="5">
        <f>YEAR(Covid_Group1[[#This Row],[Date]])</f>
        <v>2020</v>
      </c>
      <c r="J146" t="str">
        <f>TEXT(Covid_Group1[[#This Row],[Date]],"mmmm")</f>
        <v>June</v>
      </c>
      <c r="K146">
        <v>8296582</v>
      </c>
    </row>
    <row r="147" spans="1:11" x14ac:dyDescent="0.25">
      <c r="A147" s="1">
        <v>43997</v>
      </c>
      <c r="B147" s="2" t="s">
        <v>159</v>
      </c>
      <c r="C147" s="2" t="s">
        <v>13</v>
      </c>
      <c r="D147">
        <v>999</v>
      </c>
      <c r="E147">
        <v>48</v>
      </c>
      <c r="F147">
        <v>311</v>
      </c>
      <c r="G147">
        <v>45767</v>
      </c>
      <c r="H147">
        <v>640</v>
      </c>
      <c r="I147" s="5">
        <f>YEAR(Covid_Group1[[#This Row],[Date]])</f>
        <v>2020</v>
      </c>
      <c r="J147" t="str">
        <f>TEXT(Covid_Group1[[#This Row],[Date]],"mmmm")</f>
        <v>June</v>
      </c>
      <c r="K147">
        <v>17539600</v>
      </c>
    </row>
    <row r="148" spans="1:11" x14ac:dyDescent="0.25">
      <c r="A148" s="1">
        <v>43998</v>
      </c>
      <c r="B148" s="2" t="s">
        <v>160</v>
      </c>
      <c r="C148" s="2" t="s">
        <v>9</v>
      </c>
      <c r="D148">
        <v>958</v>
      </c>
      <c r="E148">
        <v>12</v>
      </c>
      <c r="F148">
        <v>745</v>
      </c>
      <c r="G148">
        <v>41840</v>
      </c>
      <c r="H148">
        <v>201</v>
      </c>
      <c r="I148" s="5">
        <f>YEAR(Covid_Group1[[#This Row],[Date]])</f>
        <v>2020</v>
      </c>
      <c r="J148" t="str">
        <f>TEXT(Covid_Group1[[#This Row],[Date]],"mmmm")</f>
        <v>June</v>
      </c>
      <c r="K148">
        <v>2962478</v>
      </c>
    </row>
    <row r="149" spans="1:11" x14ac:dyDescent="0.25">
      <c r="A149" s="1">
        <v>43999</v>
      </c>
      <c r="B149" s="2" t="s">
        <v>161</v>
      </c>
      <c r="C149" s="2" t="s">
        <v>15</v>
      </c>
      <c r="D149">
        <v>946</v>
      </c>
      <c r="E149">
        <v>9</v>
      </c>
      <c r="F149">
        <v>670</v>
      </c>
      <c r="G149">
        <v>136713</v>
      </c>
      <c r="H149">
        <v>267</v>
      </c>
      <c r="I149" s="5">
        <f>YEAR(Covid_Group1[[#This Row],[Date]])</f>
        <v>2020</v>
      </c>
      <c r="J149" t="str">
        <f>TEXT(Covid_Group1[[#This Row],[Date]],"mmmm")</f>
        <v>June</v>
      </c>
      <c r="K149">
        <v>441663</v>
      </c>
    </row>
    <row r="150" spans="1:11" x14ac:dyDescent="0.25">
      <c r="A150" s="1">
        <v>44000</v>
      </c>
      <c r="B150" s="2" t="s">
        <v>162</v>
      </c>
      <c r="C150" s="2" t="s">
        <v>15</v>
      </c>
      <c r="D150">
        <v>944</v>
      </c>
      <c r="E150">
        <v>52</v>
      </c>
      <c r="F150">
        <v>828</v>
      </c>
      <c r="G150">
        <v>3750</v>
      </c>
      <c r="H150">
        <v>64</v>
      </c>
      <c r="I150" s="5">
        <f>YEAR(Covid_Group1[[#This Row],[Date]])</f>
        <v>2020</v>
      </c>
      <c r="J150" t="str">
        <f>TEXT(Covid_Group1[[#This Row],[Date]],"mmmm")</f>
        <v>June</v>
      </c>
      <c r="K150">
        <v>77278</v>
      </c>
    </row>
    <row r="151" spans="1:11" x14ac:dyDescent="0.25">
      <c r="A151" s="1">
        <v>44001</v>
      </c>
      <c r="B151" s="2" t="s">
        <v>163</v>
      </c>
      <c r="C151" s="2" t="s">
        <v>17</v>
      </c>
      <c r="D151">
        <v>942</v>
      </c>
      <c r="E151">
        <v>76</v>
      </c>
      <c r="F151">
        <v>838</v>
      </c>
      <c r="G151">
        <v>3750</v>
      </c>
      <c r="H151">
        <v>28</v>
      </c>
      <c r="I151" s="5">
        <f>YEAR(Covid_Group1[[#This Row],[Date]])</f>
        <v>2020</v>
      </c>
      <c r="J151" t="str">
        <f>TEXT(Covid_Group1[[#This Row],[Date]],"mmmm")</f>
        <v>June</v>
      </c>
      <c r="K151">
        <v>16467965</v>
      </c>
    </row>
    <row r="152" spans="1:11" x14ac:dyDescent="0.25">
      <c r="A152" s="1">
        <v>44002</v>
      </c>
      <c r="B152" s="2" t="s">
        <v>164</v>
      </c>
      <c r="C152" s="2" t="s">
        <v>17</v>
      </c>
      <c r="D152">
        <v>935</v>
      </c>
      <c r="E152">
        <v>16</v>
      </c>
      <c r="F152">
        <v>136</v>
      </c>
      <c r="G152">
        <v>5183</v>
      </c>
      <c r="H152">
        <v>783</v>
      </c>
      <c r="I152" s="5">
        <f>YEAR(Covid_Group1[[#This Row],[Date]])</f>
        <v>2020</v>
      </c>
      <c r="J152" t="str">
        <f>TEXT(Covid_Group1[[#This Row],[Date]],"mmmm")</f>
        <v>June</v>
      </c>
      <c r="K152">
        <v>2422754</v>
      </c>
    </row>
    <row r="153" spans="1:11" x14ac:dyDescent="0.25">
      <c r="A153" s="1">
        <v>44003</v>
      </c>
      <c r="B153" s="2" t="s">
        <v>165</v>
      </c>
      <c r="C153" s="2" t="s">
        <v>17</v>
      </c>
      <c r="D153">
        <v>878</v>
      </c>
      <c r="E153">
        <v>15</v>
      </c>
      <c r="F153">
        <v>797</v>
      </c>
      <c r="G153">
        <v>3079</v>
      </c>
      <c r="H153">
        <v>66</v>
      </c>
      <c r="I153" s="5">
        <f>YEAR(Covid_Group1[[#This Row],[Date]])</f>
        <v>2020</v>
      </c>
      <c r="J153" t="str">
        <f>TEXT(Covid_Group1[[#This Row],[Date]],"mmmm")</f>
        <v>June</v>
      </c>
      <c r="K153">
        <v>219544</v>
      </c>
    </row>
    <row r="154" spans="1:11" x14ac:dyDescent="0.25">
      <c r="A154" s="1">
        <v>44004</v>
      </c>
      <c r="B154" s="2" t="s">
        <v>166</v>
      </c>
      <c r="C154" s="2" t="s">
        <v>17</v>
      </c>
      <c r="D154">
        <v>804</v>
      </c>
      <c r="E154">
        <v>2</v>
      </c>
      <c r="F154">
        <v>63</v>
      </c>
      <c r="G154">
        <v>68423</v>
      </c>
      <c r="H154">
        <v>739</v>
      </c>
      <c r="I154" s="5">
        <f>YEAR(Covid_Group1[[#This Row],[Date]])</f>
        <v>2020</v>
      </c>
      <c r="J154" t="str">
        <f>TEXT(Covid_Group1[[#This Row],[Date]],"mmmm")</f>
        <v>June</v>
      </c>
      <c r="K154">
        <v>2356075</v>
      </c>
    </row>
    <row r="155" spans="1:11" x14ac:dyDescent="0.25">
      <c r="A155" s="1">
        <v>44005</v>
      </c>
      <c r="B155" s="2" t="s">
        <v>167</v>
      </c>
      <c r="C155" s="2" t="s">
        <v>9</v>
      </c>
      <c r="D155">
        <v>761</v>
      </c>
      <c r="E155">
        <v>14</v>
      </c>
      <c r="F155">
        <v>91</v>
      </c>
      <c r="G155">
        <v>4814</v>
      </c>
      <c r="H155">
        <v>656</v>
      </c>
      <c r="I155" s="5">
        <f>YEAR(Covid_Group1[[#This Row],[Date]])</f>
        <v>2020</v>
      </c>
      <c r="J155" t="str">
        <f>TEXT(Covid_Group1[[#This Row],[Date]],"mmmm")</f>
        <v>June</v>
      </c>
      <c r="K155">
        <v>393616</v>
      </c>
    </row>
    <row r="156" spans="1:11" x14ac:dyDescent="0.25">
      <c r="A156" s="1">
        <v>44006</v>
      </c>
      <c r="B156" s="2" t="s">
        <v>168</v>
      </c>
      <c r="C156" s="2" t="s">
        <v>13</v>
      </c>
      <c r="D156">
        <v>747</v>
      </c>
      <c r="E156">
        <v>10</v>
      </c>
      <c r="F156">
        <v>392</v>
      </c>
      <c r="G156">
        <v>482456</v>
      </c>
      <c r="H156">
        <v>345</v>
      </c>
      <c r="I156" s="5">
        <f>YEAR(Covid_Group1[[#This Row],[Date]])</f>
        <v>2020</v>
      </c>
      <c r="J156" t="str">
        <f>TEXT(Covid_Group1[[#This Row],[Date]],"mmmm")</f>
        <v>June</v>
      </c>
      <c r="K156">
        <v>97425470</v>
      </c>
    </row>
    <row r="157" spans="1:11" x14ac:dyDescent="0.25">
      <c r="A157" s="1">
        <v>44007</v>
      </c>
      <c r="B157" s="2" t="s">
        <v>169</v>
      </c>
      <c r="C157" s="2" t="s">
        <v>17</v>
      </c>
      <c r="D157">
        <v>742</v>
      </c>
      <c r="E157">
        <v>23</v>
      </c>
      <c r="F157">
        <v>175</v>
      </c>
      <c r="G157">
        <v>8771</v>
      </c>
      <c r="H157">
        <v>544</v>
      </c>
      <c r="I157" s="5">
        <f>YEAR(Covid_Group1[[#This Row],[Date]])</f>
        <v>2020</v>
      </c>
      <c r="J157" t="str">
        <f>TEXT(Covid_Group1[[#This Row],[Date]],"mmmm")</f>
        <v>June</v>
      </c>
      <c r="K157">
        <v>2143943</v>
      </c>
    </row>
    <row r="158" spans="1:11" x14ac:dyDescent="0.25">
      <c r="A158" s="1">
        <v>44008</v>
      </c>
      <c r="B158" s="2" t="s">
        <v>170</v>
      </c>
      <c r="C158" s="2" t="s">
        <v>17</v>
      </c>
      <c r="D158">
        <v>712</v>
      </c>
      <c r="E158">
        <v>13</v>
      </c>
      <c r="F158">
        <v>651</v>
      </c>
      <c r="G158">
        <v>8771</v>
      </c>
      <c r="H158">
        <v>48</v>
      </c>
      <c r="I158" s="5">
        <f>YEAR(Covid_Group1[[#This Row],[Date]])</f>
        <v>2020</v>
      </c>
      <c r="J158" t="str">
        <f>TEXT(Covid_Group1[[#This Row],[Date]],"mmmm")</f>
        <v>June</v>
      </c>
    </row>
    <row r="159" spans="1:11" x14ac:dyDescent="0.25">
      <c r="A159" s="1">
        <v>44009</v>
      </c>
      <c r="B159" s="2" t="s">
        <v>171</v>
      </c>
      <c r="C159" s="2" t="s">
        <v>15</v>
      </c>
      <c r="D159">
        <v>699</v>
      </c>
      <c r="E159">
        <v>42</v>
      </c>
      <c r="F159">
        <v>657</v>
      </c>
      <c r="G159">
        <v>6068</v>
      </c>
      <c r="H159">
        <v>0</v>
      </c>
      <c r="I159" s="5">
        <f>YEAR(Covid_Group1[[#This Row],[Date]])</f>
        <v>2020</v>
      </c>
      <c r="J159" t="str">
        <f>TEXT(Covid_Group1[[#This Row],[Date]],"mmmm")</f>
        <v>June</v>
      </c>
    </row>
    <row r="160" spans="1:11" x14ac:dyDescent="0.25">
      <c r="A160" s="1">
        <v>44010</v>
      </c>
      <c r="B160" s="2" t="s">
        <v>172</v>
      </c>
      <c r="C160" s="2" t="s">
        <v>17</v>
      </c>
      <c r="D160">
        <v>671</v>
      </c>
      <c r="E160">
        <v>5</v>
      </c>
      <c r="F160">
        <v>592</v>
      </c>
      <c r="G160">
        <v>35419</v>
      </c>
      <c r="H160">
        <v>74</v>
      </c>
      <c r="I160" s="5">
        <f>YEAR(Covid_Group1[[#This Row],[Date]])</f>
        <v>2020</v>
      </c>
      <c r="J160" t="str">
        <f>TEXT(Covid_Group1[[#This Row],[Date]],"mmmm")</f>
        <v>June</v>
      </c>
    </row>
    <row r="161" spans="1:10" x14ac:dyDescent="0.25">
      <c r="A161" s="1">
        <v>44011</v>
      </c>
      <c r="B161" s="2" t="s">
        <v>173</v>
      </c>
      <c r="C161" s="2" t="s">
        <v>15</v>
      </c>
      <c r="D161">
        <v>597</v>
      </c>
      <c r="E161">
        <v>47</v>
      </c>
      <c r="F161">
        <v>533</v>
      </c>
      <c r="G161">
        <v>30721</v>
      </c>
      <c r="H161">
        <v>17</v>
      </c>
      <c r="I161" s="5">
        <f>YEAR(Covid_Group1[[#This Row],[Date]])</f>
        <v>2020</v>
      </c>
      <c r="J161" t="str">
        <f>TEXT(Covid_Group1[[#This Row],[Date]],"mmmm")</f>
        <v>June</v>
      </c>
    </row>
    <row r="162" spans="1:10" x14ac:dyDescent="0.25">
      <c r="A162" s="1">
        <v>44012</v>
      </c>
      <c r="B162" s="2" t="s">
        <v>174</v>
      </c>
      <c r="C162" s="2" t="s">
        <v>11</v>
      </c>
      <c r="D162">
        <v>538</v>
      </c>
      <c r="E162">
        <v>22</v>
      </c>
      <c r="F162">
        <v>189</v>
      </c>
      <c r="G162">
        <v>5165</v>
      </c>
      <c r="H162">
        <v>327</v>
      </c>
      <c r="I162" s="5">
        <f>YEAR(Covid_Group1[[#This Row],[Date]])</f>
        <v>2020</v>
      </c>
      <c r="J162" t="str">
        <f>TEXT(Covid_Group1[[#This Row],[Date]],"mmmm")</f>
        <v>June</v>
      </c>
    </row>
    <row r="163" spans="1:10" x14ac:dyDescent="0.25">
      <c r="A163" s="1">
        <v>44013</v>
      </c>
      <c r="B163" s="2" t="s">
        <v>175</v>
      </c>
      <c r="C163" s="2" t="s">
        <v>17</v>
      </c>
      <c r="D163">
        <v>509</v>
      </c>
      <c r="E163">
        <v>21</v>
      </c>
      <c r="F163">
        <v>183</v>
      </c>
      <c r="G163">
        <v>5165</v>
      </c>
      <c r="H163">
        <v>305</v>
      </c>
      <c r="I163" s="5">
        <f>YEAR(Covid_Group1[[#This Row],[Date]])</f>
        <v>2020</v>
      </c>
      <c r="J163" t="str">
        <f>TEXT(Covid_Group1[[#This Row],[Date]],"mmmm")</f>
        <v>July</v>
      </c>
    </row>
    <row r="164" spans="1:10" x14ac:dyDescent="0.25">
      <c r="A164" s="1">
        <v>44014</v>
      </c>
      <c r="B164" s="2" t="s">
        <v>176</v>
      </c>
      <c r="C164" s="2" t="s">
        <v>13</v>
      </c>
      <c r="D164">
        <v>477</v>
      </c>
      <c r="E164">
        <v>7</v>
      </c>
      <c r="F164">
        <v>443</v>
      </c>
      <c r="G164">
        <v>82737</v>
      </c>
      <c r="H164">
        <v>27</v>
      </c>
      <c r="I164" s="5">
        <f>YEAR(Covid_Group1[[#This Row],[Date]])</f>
        <v>2020</v>
      </c>
      <c r="J164" t="str">
        <f>TEXT(Covid_Group1[[#This Row],[Date]],"mmmm")</f>
        <v>July</v>
      </c>
    </row>
    <row r="165" spans="1:10" x14ac:dyDescent="0.25">
      <c r="A165" s="1">
        <v>44015</v>
      </c>
      <c r="B165" s="2" t="s">
        <v>177</v>
      </c>
      <c r="C165" s="2" t="s">
        <v>17</v>
      </c>
      <c r="D165">
        <v>396</v>
      </c>
      <c r="E165">
        <v>7</v>
      </c>
      <c r="F165">
        <v>340</v>
      </c>
      <c r="G165">
        <v>82737</v>
      </c>
      <c r="H165">
        <v>49</v>
      </c>
      <c r="I165" s="5">
        <f>YEAR(Covid_Group1[[#This Row],[Date]])</f>
        <v>2020</v>
      </c>
      <c r="J165" t="str">
        <f>TEXT(Covid_Group1[[#This Row],[Date]],"mmmm")</f>
        <v>July</v>
      </c>
    </row>
    <row r="166" spans="1:10" x14ac:dyDescent="0.25">
      <c r="A166" s="1">
        <v>44016</v>
      </c>
      <c r="B166" s="2" t="s">
        <v>178</v>
      </c>
      <c r="C166" s="2" t="s">
        <v>17</v>
      </c>
      <c r="D166">
        <v>395</v>
      </c>
      <c r="E166">
        <v>1</v>
      </c>
      <c r="F166">
        <v>304</v>
      </c>
      <c r="G166">
        <v>15614</v>
      </c>
      <c r="H166">
        <v>90</v>
      </c>
      <c r="I166" s="5">
        <f>YEAR(Covid_Group1[[#This Row],[Date]])</f>
        <v>2020</v>
      </c>
      <c r="J166" t="str">
        <f>TEXT(Covid_Group1[[#This Row],[Date]],"mmmm")</f>
        <v>July</v>
      </c>
    </row>
    <row r="167" spans="1:10" x14ac:dyDescent="0.25">
      <c r="A167" s="1">
        <v>44017</v>
      </c>
      <c r="B167" s="2" t="s">
        <v>179</v>
      </c>
      <c r="C167" s="2" t="s">
        <v>13</v>
      </c>
      <c r="D167">
        <v>357</v>
      </c>
      <c r="E167">
        <v>6</v>
      </c>
      <c r="F167">
        <v>308</v>
      </c>
      <c r="G167">
        <v>122290</v>
      </c>
      <c r="H167">
        <v>43</v>
      </c>
      <c r="I167" s="5">
        <f>YEAR(Covid_Group1[[#This Row],[Date]])</f>
        <v>2020</v>
      </c>
      <c r="J167" t="str">
        <f>TEXT(Covid_Group1[[#This Row],[Date]],"mmmm")</f>
        <v>July</v>
      </c>
    </row>
    <row r="168" spans="1:10" x14ac:dyDescent="0.25">
      <c r="A168" s="1">
        <v>44018</v>
      </c>
      <c r="B168" s="2" t="s">
        <v>180</v>
      </c>
      <c r="C168" s="2" t="s">
        <v>17</v>
      </c>
      <c r="D168">
        <v>344</v>
      </c>
      <c r="E168">
        <v>10</v>
      </c>
      <c r="F168">
        <v>334</v>
      </c>
      <c r="G168">
        <v>205285</v>
      </c>
      <c r="H168">
        <v>0</v>
      </c>
      <c r="I168" s="5">
        <f>YEAR(Covid_Group1[[#This Row],[Date]])</f>
        <v>2020</v>
      </c>
      <c r="J168" t="str">
        <f>TEXT(Covid_Group1[[#This Row],[Date]],"mmmm")</f>
        <v>July</v>
      </c>
    </row>
    <row r="169" spans="1:10" x14ac:dyDescent="0.25">
      <c r="A169" s="1">
        <v>44019</v>
      </c>
      <c r="B169" s="2" t="s">
        <v>181</v>
      </c>
      <c r="C169" s="2" t="s">
        <v>15</v>
      </c>
      <c r="D169">
        <v>336</v>
      </c>
      <c r="E169">
        <v>24</v>
      </c>
      <c r="F169">
        <v>312</v>
      </c>
      <c r="G169">
        <v>8627</v>
      </c>
      <c r="H169">
        <v>0</v>
      </c>
      <c r="I169" s="5">
        <f>YEAR(Covid_Group1[[#This Row],[Date]])</f>
        <v>2020</v>
      </c>
      <c r="J169" t="str">
        <f>TEXT(Covid_Group1[[#This Row],[Date]],"mmmm")</f>
        <v>July</v>
      </c>
    </row>
    <row r="170" spans="1:10" x14ac:dyDescent="0.25">
      <c r="A170" s="1">
        <v>44020</v>
      </c>
      <c r="B170" s="2" t="s">
        <v>182</v>
      </c>
      <c r="C170" s="2" t="s">
        <v>13</v>
      </c>
      <c r="D170">
        <v>293</v>
      </c>
      <c r="E170">
        <v>24</v>
      </c>
      <c r="F170">
        <v>260</v>
      </c>
      <c r="G170">
        <v>38334</v>
      </c>
      <c r="H170">
        <v>33</v>
      </c>
      <c r="I170" s="5">
        <f>YEAR(Covid_Group1[[#This Row],[Date]])</f>
        <v>2020</v>
      </c>
      <c r="J170" t="str">
        <f>TEXT(Covid_Group1[[#This Row],[Date]],"mmmm")</f>
        <v>July</v>
      </c>
    </row>
    <row r="171" spans="1:10" x14ac:dyDescent="0.25">
      <c r="A171" s="1">
        <v>44021</v>
      </c>
      <c r="B171" s="2" t="s">
        <v>183</v>
      </c>
      <c r="C171" s="2" t="s">
        <v>17</v>
      </c>
      <c r="D171">
        <v>282</v>
      </c>
      <c r="E171">
        <v>24</v>
      </c>
      <c r="F171">
        <v>225</v>
      </c>
      <c r="G171">
        <v>38334</v>
      </c>
      <c r="H171">
        <v>57</v>
      </c>
      <c r="I171" s="5">
        <f>YEAR(Covid_Group1[[#This Row],[Date]])</f>
        <v>2020</v>
      </c>
      <c r="J171" t="str">
        <f>TEXT(Covid_Group1[[#This Row],[Date]],"mmmm")</f>
        <v>July</v>
      </c>
    </row>
    <row r="172" spans="1:10" x14ac:dyDescent="0.25">
      <c r="A172" s="1">
        <v>44022</v>
      </c>
      <c r="B172" s="2" t="s">
        <v>184</v>
      </c>
      <c r="C172" s="2" t="s">
        <v>9</v>
      </c>
      <c r="D172">
        <v>279</v>
      </c>
      <c r="E172">
        <v>14</v>
      </c>
      <c r="F172">
        <v>179</v>
      </c>
      <c r="G172">
        <v>18476</v>
      </c>
      <c r="H172">
        <v>86</v>
      </c>
      <c r="I172" s="5">
        <f>YEAR(Covid_Group1[[#This Row],[Date]])</f>
        <v>2020</v>
      </c>
      <c r="J172" t="str">
        <f>TEXT(Covid_Group1[[#This Row],[Date]],"mmmm")</f>
        <v>July</v>
      </c>
    </row>
    <row r="173" spans="1:10" x14ac:dyDescent="0.25">
      <c r="A173" s="1">
        <v>44023</v>
      </c>
      <c r="B173" s="2" t="s">
        <v>185</v>
      </c>
      <c r="C173" s="2" t="s">
        <v>9</v>
      </c>
      <c r="D173">
        <v>276</v>
      </c>
      <c r="E173">
        <v>15</v>
      </c>
      <c r="F173">
        <v>98</v>
      </c>
      <c r="G173">
        <v>12227</v>
      </c>
      <c r="H173">
        <v>163</v>
      </c>
      <c r="I173" s="5">
        <f>YEAR(Covid_Group1[[#This Row],[Date]])</f>
        <v>2020</v>
      </c>
      <c r="J173" t="str">
        <f>TEXT(Covid_Group1[[#This Row],[Date]],"mmmm")</f>
        <v>July</v>
      </c>
    </row>
    <row r="174" spans="1:10" x14ac:dyDescent="0.25">
      <c r="A174" s="1">
        <v>44024</v>
      </c>
      <c r="B174" s="2" t="s">
        <v>186</v>
      </c>
      <c r="C174" s="2" t="s">
        <v>15</v>
      </c>
      <c r="D174">
        <v>266</v>
      </c>
      <c r="E174">
        <v>15</v>
      </c>
      <c r="F174">
        <v>192</v>
      </c>
      <c r="G174">
        <v>43045</v>
      </c>
      <c r="H174">
        <v>74</v>
      </c>
      <c r="I174" s="5">
        <f>YEAR(Covid_Group1[[#This Row],[Date]])</f>
        <v>2020</v>
      </c>
      <c r="J174" t="str">
        <f>TEXT(Covid_Group1[[#This Row],[Date]],"mmmm")</f>
        <v>July</v>
      </c>
    </row>
    <row r="175" spans="1:10" x14ac:dyDescent="0.25">
      <c r="A175" s="1">
        <v>44025</v>
      </c>
      <c r="B175" s="2" t="s">
        <v>187</v>
      </c>
      <c r="C175" s="2" t="s">
        <v>9</v>
      </c>
      <c r="D175">
        <v>263</v>
      </c>
      <c r="E175">
        <v>3</v>
      </c>
      <c r="F175">
        <v>114</v>
      </c>
      <c r="G175">
        <v>14047</v>
      </c>
      <c r="H175">
        <v>146</v>
      </c>
      <c r="I175" s="5">
        <f>YEAR(Covid_Group1[[#This Row],[Date]])</f>
        <v>2020</v>
      </c>
      <c r="J175" t="str">
        <f>TEXT(Covid_Group1[[#This Row],[Date]],"mmmm")</f>
        <v>July</v>
      </c>
    </row>
    <row r="176" spans="1:10" x14ac:dyDescent="0.25">
      <c r="A176" s="1">
        <v>44026</v>
      </c>
      <c r="B176" s="2" t="s">
        <v>188</v>
      </c>
      <c r="C176" s="2" t="s">
        <v>13</v>
      </c>
      <c r="D176">
        <v>243</v>
      </c>
      <c r="E176">
        <v>3</v>
      </c>
      <c r="F176">
        <v>210</v>
      </c>
      <c r="G176">
        <v>67807</v>
      </c>
      <c r="H176">
        <v>33</v>
      </c>
      <c r="I176" s="5">
        <f>YEAR(Covid_Group1[[#This Row],[Date]])</f>
        <v>2020</v>
      </c>
      <c r="J176" t="str">
        <f>TEXT(Covid_Group1[[#This Row],[Date]],"mmmm")</f>
        <v>July</v>
      </c>
    </row>
    <row r="177" spans="1:10" x14ac:dyDescent="0.25">
      <c r="A177" s="1">
        <v>44027</v>
      </c>
      <c r="B177" s="2" t="s">
        <v>189</v>
      </c>
      <c r="C177" s="2" t="s">
        <v>9</v>
      </c>
      <c r="D177">
        <v>210</v>
      </c>
      <c r="E177">
        <v>8</v>
      </c>
      <c r="F177">
        <v>135</v>
      </c>
      <c r="G177">
        <v>9559</v>
      </c>
      <c r="H177">
        <v>67</v>
      </c>
      <c r="I177" s="5">
        <f>YEAR(Covid_Group1[[#This Row],[Date]])</f>
        <v>2020</v>
      </c>
      <c r="J177" t="str">
        <f>TEXT(Covid_Group1[[#This Row],[Date]],"mmmm")</f>
        <v>July</v>
      </c>
    </row>
    <row r="178" spans="1:10" x14ac:dyDescent="0.25">
      <c r="A178" s="1">
        <v>44028</v>
      </c>
      <c r="B178" s="2" t="s">
        <v>190</v>
      </c>
      <c r="C178" s="2" t="s">
        <v>9</v>
      </c>
      <c r="D178">
        <v>203</v>
      </c>
      <c r="E178">
        <v>1</v>
      </c>
      <c r="F178">
        <v>202</v>
      </c>
      <c r="G178">
        <v>31108</v>
      </c>
      <c r="H178">
        <v>0</v>
      </c>
      <c r="I178" s="5">
        <f>YEAR(Covid_Group1[[#This Row],[Date]])</f>
        <v>2020</v>
      </c>
      <c r="J178" t="str">
        <f>TEXT(Covid_Group1[[#This Row],[Date]],"mmmm")</f>
        <v>July</v>
      </c>
    </row>
    <row r="179" spans="1:10" x14ac:dyDescent="0.25">
      <c r="A179" s="1">
        <v>44029</v>
      </c>
      <c r="B179" s="2" t="s">
        <v>191</v>
      </c>
      <c r="C179" s="2" t="s">
        <v>15</v>
      </c>
      <c r="D179">
        <v>190</v>
      </c>
      <c r="E179">
        <v>1</v>
      </c>
      <c r="F179">
        <v>184</v>
      </c>
      <c r="G179">
        <v>23063</v>
      </c>
      <c r="H179">
        <v>6</v>
      </c>
      <c r="I179" s="5">
        <f>YEAR(Covid_Group1[[#This Row],[Date]])</f>
        <v>2020</v>
      </c>
      <c r="J179" t="str">
        <f>TEXT(Covid_Group1[[#This Row],[Date]],"mmmm")</f>
        <v>July</v>
      </c>
    </row>
    <row r="180" spans="1:10" x14ac:dyDescent="0.25">
      <c r="A180" s="1">
        <v>44030</v>
      </c>
      <c r="B180" s="2" t="s">
        <v>192</v>
      </c>
      <c r="C180" s="2" t="s">
        <v>81</v>
      </c>
      <c r="D180">
        <v>163</v>
      </c>
      <c r="E180">
        <v>3</v>
      </c>
      <c r="F180">
        <v>53</v>
      </c>
      <c r="G180">
        <v>10808</v>
      </c>
      <c r="H180">
        <v>107</v>
      </c>
      <c r="I180" s="5">
        <f>YEAR(Covid_Group1[[#This Row],[Date]])</f>
        <v>2020</v>
      </c>
      <c r="J180" t="str">
        <f>TEXT(Covid_Group1[[#This Row],[Date]],"mmmm")</f>
        <v>July</v>
      </c>
    </row>
    <row r="181" spans="1:10" x14ac:dyDescent="0.25">
      <c r="A181" s="1">
        <v>44031</v>
      </c>
      <c r="B181" s="2" t="s">
        <v>193</v>
      </c>
      <c r="C181" s="2" t="s">
        <v>9</v>
      </c>
      <c r="D181">
        <v>160</v>
      </c>
      <c r="E181">
        <v>16</v>
      </c>
      <c r="F181">
        <v>64</v>
      </c>
      <c r="G181">
        <v>1115</v>
      </c>
      <c r="H181">
        <v>80</v>
      </c>
      <c r="I181" s="5">
        <f>YEAR(Covid_Group1[[#This Row],[Date]])</f>
        <v>2020</v>
      </c>
      <c r="J181" t="str">
        <f>TEXT(Covid_Group1[[#This Row],[Date]],"mmmm")</f>
        <v>July</v>
      </c>
    </row>
    <row r="182" spans="1:10" x14ac:dyDescent="0.25">
      <c r="A182" s="1">
        <v>44032</v>
      </c>
      <c r="B182" s="2" t="s">
        <v>194</v>
      </c>
      <c r="C182" s="2" t="s">
        <v>9</v>
      </c>
      <c r="D182">
        <v>157</v>
      </c>
      <c r="E182">
        <v>9</v>
      </c>
      <c r="F182">
        <v>144</v>
      </c>
      <c r="G182">
        <v>26352</v>
      </c>
      <c r="H182">
        <v>4</v>
      </c>
      <c r="I182" s="5">
        <f>YEAR(Covid_Group1[[#This Row],[Date]])</f>
        <v>2020</v>
      </c>
      <c r="J182" t="str">
        <f>TEXT(Covid_Group1[[#This Row],[Date]],"mmmm")</f>
        <v>July</v>
      </c>
    </row>
    <row r="183" spans="1:10" x14ac:dyDescent="0.25">
      <c r="A183" s="1">
        <v>44033</v>
      </c>
      <c r="B183" s="2" t="s">
        <v>195</v>
      </c>
      <c r="C183" s="2" t="s">
        <v>13</v>
      </c>
      <c r="D183">
        <v>141</v>
      </c>
      <c r="E183">
        <v>3</v>
      </c>
      <c r="F183">
        <v>138</v>
      </c>
      <c r="G183">
        <v>41148</v>
      </c>
      <c r="H183">
        <v>0</v>
      </c>
      <c r="I183" s="5">
        <f>YEAR(Covid_Group1[[#This Row],[Date]])</f>
        <v>2020</v>
      </c>
      <c r="J183" t="str">
        <f>TEXT(Covid_Group1[[#This Row],[Date]],"mmmm")</f>
        <v>July</v>
      </c>
    </row>
    <row r="184" spans="1:10" x14ac:dyDescent="0.25">
      <c r="A184" s="1">
        <v>44034</v>
      </c>
      <c r="B184" s="2" t="s">
        <v>196</v>
      </c>
      <c r="C184" s="2" t="s">
        <v>9</v>
      </c>
      <c r="D184">
        <v>133</v>
      </c>
      <c r="E184">
        <v>7</v>
      </c>
      <c r="F184">
        <v>100</v>
      </c>
      <c r="G184">
        <v>12233</v>
      </c>
      <c r="H184">
        <v>26</v>
      </c>
      <c r="I184" s="5">
        <f>YEAR(Covid_Group1[[#This Row],[Date]])</f>
        <v>2020</v>
      </c>
      <c r="J184" t="str">
        <f>TEXT(Covid_Group1[[#This Row],[Date]],"mmmm")</f>
        <v>July</v>
      </c>
    </row>
    <row r="185" spans="1:10" x14ac:dyDescent="0.25">
      <c r="A185" s="1">
        <v>44035</v>
      </c>
      <c r="B185" s="2" t="s">
        <v>197</v>
      </c>
      <c r="C185" s="2" t="s">
        <v>9</v>
      </c>
      <c r="D185">
        <v>129</v>
      </c>
      <c r="E185">
        <v>2</v>
      </c>
      <c r="F185">
        <v>39</v>
      </c>
      <c r="G185">
        <v>1252</v>
      </c>
      <c r="H185">
        <v>88</v>
      </c>
      <c r="I185" s="5">
        <f>YEAR(Covid_Group1[[#This Row],[Date]])</f>
        <v>2020</v>
      </c>
      <c r="J185" t="str">
        <f>TEXT(Covid_Group1[[#This Row],[Date]],"mmmm")</f>
        <v>July</v>
      </c>
    </row>
    <row r="186" spans="1:10" x14ac:dyDescent="0.25">
      <c r="A186" s="1">
        <v>44036</v>
      </c>
      <c r="B186" s="2" t="s">
        <v>198</v>
      </c>
      <c r="C186" s="2" t="s">
        <v>17</v>
      </c>
      <c r="D186">
        <v>126</v>
      </c>
      <c r="E186">
        <v>2</v>
      </c>
      <c r="F186">
        <v>124</v>
      </c>
      <c r="G186">
        <v>1252</v>
      </c>
      <c r="H186">
        <v>2</v>
      </c>
      <c r="I186" s="5">
        <f>YEAR(Covid_Group1[[#This Row],[Date]])</f>
        <v>2020</v>
      </c>
      <c r="J186" t="str">
        <f>TEXT(Covid_Group1[[#This Row],[Date]],"mmmm")</f>
        <v>July</v>
      </c>
    </row>
    <row r="187" spans="1:10" x14ac:dyDescent="0.25">
      <c r="A187" s="1">
        <v>44037</v>
      </c>
      <c r="B187" s="2" t="s">
        <v>199</v>
      </c>
      <c r="C187" s="2" t="s">
        <v>15</v>
      </c>
      <c r="D187">
        <v>125</v>
      </c>
      <c r="E187">
        <v>4</v>
      </c>
      <c r="F187">
        <v>105</v>
      </c>
      <c r="G187">
        <v>38209</v>
      </c>
      <c r="H187">
        <v>16</v>
      </c>
      <c r="I187" s="5">
        <f>YEAR(Covid_Group1[[#This Row],[Date]])</f>
        <v>2020</v>
      </c>
      <c r="J187" t="str">
        <f>TEXT(Covid_Group1[[#This Row],[Date]],"mmmm")</f>
        <v>July</v>
      </c>
    </row>
    <row r="188" spans="1:10" x14ac:dyDescent="0.25">
      <c r="A188" s="1">
        <v>44038</v>
      </c>
      <c r="B188" s="2" t="s">
        <v>200</v>
      </c>
      <c r="C188" s="2" t="s">
        <v>13</v>
      </c>
      <c r="D188">
        <v>105</v>
      </c>
      <c r="E188">
        <v>4</v>
      </c>
      <c r="F188">
        <v>93</v>
      </c>
      <c r="G188">
        <v>54589</v>
      </c>
      <c r="H188">
        <v>12</v>
      </c>
      <c r="I188" s="5">
        <f>YEAR(Covid_Group1[[#This Row],[Date]])</f>
        <v>2020</v>
      </c>
      <c r="J188" t="str">
        <f>TEXT(Covid_Group1[[#This Row],[Date]],"mmmm")</f>
        <v>July</v>
      </c>
    </row>
    <row r="189" spans="1:10" x14ac:dyDescent="0.25">
      <c r="A189" s="1">
        <v>44039</v>
      </c>
      <c r="B189" s="2" t="s">
        <v>201</v>
      </c>
      <c r="C189" s="2" t="s">
        <v>9</v>
      </c>
      <c r="D189">
        <v>92</v>
      </c>
      <c r="E189">
        <v>3</v>
      </c>
      <c r="F189">
        <v>76</v>
      </c>
      <c r="G189">
        <v>1500</v>
      </c>
      <c r="H189">
        <v>13</v>
      </c>
      <c r="I189" s="5">
        <f>YEAR(Covid_Group1[[#This Row],[Date]])</f>
        <v>2020</v>
      </c>
      <c r="J189" t="str">
        <f>TEXT(Covid_Group1[[#This Row],[Date]],"mmmm")</f>
        <v>July</v>
      </c>
    </row>
    <row r="190" spans="1:10" x14ac:dyDescent="0.25">
      <c r="A190" s="1">
        <v>44039</v>
      </c>
      <c r="B190" s="2" t="s">
        <v>202</v>
      </c>
      <c r="C190" s="2" t="s">
        <v>15</v>
      </c>
      <c r="D190">
        <v>89</v>
      </c>
      <c r="E190">
        <v>1</v>
      </c>
      <c r="F190">
        <v>85</v>
      </c>
      <c r="G190">
        <v>900</v>
      </c>
      <c r="H190">
        <v>3</v>
      </c>
      <c r="I190" s="5">
        <f>YEAR(Covid_Group1[[#This Row],[Date]])</f>
        <v>2020</v>
      </c>
      <c r="J190" t="str">
        <f>TEXT(Covid_Group1[[#This Row],[Date]],"mmmm")</f>
        <v>July</v>
      </c>
    </row>
    <row r="191" spans="1:10" x14ac:dyDescent="0.25">
      <c r="A191" s="1">
        <v>44039</v>
      </c>
      <c r="B191" s="2" t="s">
        <v>203</v>
      </c>
      <c r="C191" s="2" t="s">
        <v>9</v>
      </c>
      <c r="D191">
        <v>86</v>
      </c>
      <c r="E191">
        <v>2</v>
      </c>
      <c r="F191">
        <v>31</v>
      </c>
      <c r="G191">
        <v>3679</v>
      </c>
      <c r="H191">
        <v>53</v>
      </c>
      <c r="I191" s="5">
        <f>YEAR(Covid_Group1[[#This Row],[Date]])</f>
        <v>2020</v>
      </c>
      <c r="J191" t="str">
        <f>TEXT(Covid_Group1[[#This Row],[Date]],"mmmm")</f>
        <v>July</v>
      </c>
    </row>
    <row r="192" spans="1:10" x14ac:dyDescent="0.25">
      <c r="A192" s="1">
        <v>44039</v>
      </c>
      <c r="B192" s="2" t="s">
        <v>204</v>
      </c>
      <c r="C192" s="2" t="s">
        <v>81</v>
      </c>
      <c r="D192">
        <v>64</v>
      </c>
      <c r="E192">
        <v>2</v>
      </c>
      <c r="F192">
        <v>62</v>
      </c>
      <c r="G192">
        <v>5849</v>
      </c>
      <c r="H192">
        <v>2</v>
      </c>
      <c r="I192" s="5">
        <f>YEAR(Covid_Group1[[#This Row],[Date]])</f>
        <v>2020</v>
      </c>
      <c r="J192" t="str">
        <f>TEXT(Covid_Group1[[#This Row],[Date]],"mmmm")</f>
        <v>July</v>
      </c>
    </row>
    <row r="193" spans="1:10" x14ac:dyDescent="0.25">
      <c r="A193" s="1">
        <v>44039</v>
      </c>
      <c r="B193" s="2" t="s">
        <v>205</v>
      </c>
      <c r="C193" s="2" t="s">
        <v>9</v>
      </c>
      <c r="D193">
        <v>56</v>
      </c>
      <c r="E193">
        <v>2</v>
      </c>
      <c r="F193">
        <v>46</v>
      </c>
      <c r="G193">
        <v>2447</v>
      </c>
      <c r="H193">
        <v>10</v>
      </c>
      <c r="I193" s="5">
        <f>YEAR(Covid_Group1[[#This Row],[Date]])</f>
        <v>2020</v>
      </c>
      <c r="J193" t="str">
        <f>TEXT(Covid_Group1[[#This Row],[Date]],"mmmm")</f>
        <v>July</v>
      </c>
    </row>
    <row r="194" spans="1:10" x14ac:dyDescent="0.25">
      <c r="A194" s="1">
        <v>44039</v>
      </c>
      <c r="B194" s="2" t="s">
        <v>206</v>
      </c>
      <c r="C194" s="2" t="s">
        <v>9</v>
      </c>
      <c r="D194">
        <v>53</v>
      </c>
      <c r="E194">
        <v>3</v>
      </c>
      <c r="F194">
        <v>41</v>
      </c>
      <c r="G194">
        <v>1183</v>
      </c>
      <c r="H194">
        <v>9</v>
      </c>
      <c r="I194" s="5">
        <f>YEAR(Covid_Group1[[#This Row],[Date]])</f>
        <v>2020</v>
      </c>
      <c r="J194" t="str">
        <f>TEXT(Covid_Group1[[#This Row],[Date]],"mmmm")</f>
        <v>July</v>
      </c>
    </row>
    <row r="195" spans="1:10" x14ac:dyDescent="0.25">
      <c r="A195" s="1">
        <v>44039</v>
      </c>
      <c r="B195" s="2" t="s">
        <v>207</v>
      </c>
      <c r="C195" s="2" t="s">
        <v>13</v>
      </c>
      <c r="D195">
        <v>46</v>
      </c>
      <c r="E195">
        <v>3</v>
      </c>
      <c r="F195">
        <v>46</v>
      </c>
      <c r="G195">
        <v>4071</v>
      </c>
      <c r="H195">
        <v>0</v>
      </c>
      <c r="I195" s="5">
        <f>YEAR(Covid_Group1[[#This Row],[Date]])</f>
        <v>2020</v>
      </c>
      <c r="J195" t="str">
        <f>TEXT(Covid_Group1[[#This Row],[Date]],"mmmm")</f>
        <v>July</v>
      </c>
    </row>
    <row r="196" spans="1:10" x14ac:dyDescent="0.25">
      <c r="A196" s="1">
        <v>44039</v>
      </c>
      <c r="B196" s="2" t="s">
        <v>208</v>
      </c>
      <c r="C196" s="2" t="s">
        <v>9</v>
      </c>
      <c r="D196">
        <v>31</v>
      </c>
      <c r="E196">
        <v>1</v>
      </c>
      <c r="F196">
        <v>28</v>
      </c>
      <c r="G196">
        <v>1080</v>
      </c>
      <c r="H196">
        <v>2</v>
      </c>
      <c r="I196" s="5">
        <f>YEAR(Covid_Group1[[#This Row],[Date]])</f>
        <v>2020</v>
      </c>
      <c r="J196" t="str">
        <f>TEXT(Covid_Group1[[#This Row],[Date]],"mmmm")</f>
        <v>July</v>
      </c>
    </row>
    <row r="197" spans="1:10" x14ac:dyDescent="0.25">
      <c r="A197" s="1">
        <v>44039</v>
      </c>
      <c r="B197" s="2" t="s">
        <v>209</v>
      </c>
      <c r="C197" s="2" t="s">
        <v>81</v>
      </c>
      <c r="D197">
        <v>27</v>
      </c>
      <c r="E197">
        <v>1</v>
      </c>
      <c r="F197">
        <v>18</v>
      </c>
      <c r="G197">
        <v>6693</v>
      </c>
      <c r="H197">
        <v>8</v>
      </c>
      <c r="I197" s="5">
        <f>YEAR(Covid_Group1[[#This Row],[Date]])</f>
        <v>2020</v>
      </c>
      <c r="J197" t="str">
        <f>TEXT(Covid_Group1[[#This Row],[Date]],"mmmm")</f>
        <v>July</v>
      </c>
    </row>
    <row r="198" spans="1:10" x14ac:dyDescent="0.25">
      <c r="A198" s="1">
        <v>44039</v>
      </c>
      <c r="B198" s="2" t="s">
        <v>210</v>
      </c>
      <c r="C198" s="2" t="s">
        <v>9</v>
      </c>
      <c r="D198">
        <v>25</v>
      </c>
      <c r="E198">
        <v>1</v>
      </c>
      <c r="F198">
        <v>24</v>
      </c>
      <c r="G198">
        <v>3895</v>
      </c>
      <c r="H198">
        <v>1</v>
      </c>
      <c r="I198" s="5">
        <f>YEAR(Covid_Group1[[#This Row],[Date]])</f>
        <v>2020</v>
      </c>
      <c r="J198" t="str">
        <f>TEXT(Covid_Group1[[#This Row],[Date]],"mmmm")</f>
        <v>July</v>
      </c>
    </row>
    <row r="199" spans="1:10" x14ac:dyDescent="0.25">
      <c r="A199" s="1">
        <v>44039</v>
      </c>
      <c r="B199" s="2" t="s">
        <v>211</v>
      </c>
      <c r="C199" s="2" t="s">
        <v>13</v>
      </c>
      <c r="D199">
        <v>25</v>
      </c>
      <c r="E199">
        <v>1</v>
      </c>
      <c r="F199">
        <v>24</v>
      </c>
      <c r="G199">
        <v>4238</v>
      </c>
      <c r="H199">
        <v>1</v>
      </c>
      <c r="I199" s="5">
        <f>YEAR(Covid_Group1[[#This Row],[Date]])</f>
        <v>2020</v>
      </c>
      <c r="J199" t="str">
        <f>TEXT(Covid_Group1[[#This Row],[Date]],"mmmm")</f>
        <v>July</v>
      </c>
    </row>
    <row r="200" spans="1:10" x14ac:dyDescent="0.25">
      <c r="A200" s="1">
        <v>44039</v>
      </c>
      <c r="B200" s="2" t="s">
        <v>212</v>
      </c>
      <c r="C200" s="2" t="s">
        <v>9</v>
      </c>
      <c r="D200">
        <v>24</v>
      </c>
      <c r="E200">
        <v>1</v>
      </c>
      <c r="F200">
        <v>23</v>
      </c>
      <c r="G200">
        <v>6252</v>
      </c>
      <c r="H200">
        <v>1</v>
      </c>
      <c r="I200" s="5">
        <f>YEAR(Covid_Group1[[#This Row],[Date]])</f>
        <v>2020</v>
      </c>
      <c r="J200" t="str">
        <f>TEXT(Covid_Group1[[#This Row],[Date]],"mmmm")</f>
        <v>July</v>
      </c>
    </row>
    <row r="201" spans="1:10" x14ac:dyDescent="0.25">
      <c r="A201" s="1">
        <v>44039</v>
      </c>
      <c r="B201" s="2" t="s">
        <v>213</v>
      </c>
      <c r="C201" s="2" t="s">
        <v>81</v>
      </c>
      <c r="D201">
        <v>22</v>
      </c>
      <c r="E201">
        <v>1</v>
      </c>
      <c r="F201">
        <v>22</v>
      </c>
      <c r="G201">
        <v>11099</v>
      </c>
      <c r="H201">
        <v>0</v>
      </c>
      <c r="I201" s="5">
        <f>YEAR(Covid_Group1[[#This Row],[Date]])</f>
        <v>2020</v>
      </c>
      <c r="J201" t="str">
        <f>TEXT(Covid_Group1[[#This Row],[Date]],"mmmm")</f>
        <v>July</v>
      </c>
    </row>
    <row r="202" spans="1:10" x14ac:dyDescent="0.25">
      <c r="A202" s="1">
        <v>44039</v>
      </c>
      <c r="B202" s="2" t="s">
        <v>214</v>
      </c>
      <c r="C202" s="2" t="s">
        <v>13</v>
      </c>
      <c r="D202">
        <v>20</v>
      </c>
      <c r="E202">
        <v>1</v>
      </c>
      <c r="F202">
        <v>19</v>
      </c>
      <c r="G202">
        <v>29374</v>
      </c>
      <c r="H202">
        <v>1</v>
      </c>
      <c r="I202" s="5">
        <f>YEAR(Covid_Group1[[#This Row],[Date]])</f>
        <v>2020</v>
      </c>
      <c r="J202" t="str">
        <f>TEXT(Covid_Group1[[#This Row],[Date]],"mmmm")</f>
        <v>July</v>
      </c>
    </row>
    <row r="203" spans="1:10" x14ac:dyDescent="0.25">
      <c r="A203" s="1">
        <v>44039</v>
      </c>
      <c r="B203" s="2" t="s">
        <v>215</v>
      </c>
      <c r="C203" s="2" t="s">
        <v>9</v>
      </c>
      <c r="D203">
        <v>18</v>
      </c>
      <c r="E203">
        <v>1</v>
      </c>
      <c r="F203">
        <v>18</v>
      </c>
      <c r="G203">
        <v>1005</v>
      </c>
      <c r="H203">
        <v>0</v>
      </c>
      <c r="I203" s="5">
        <f>YEAR(Covid_Group1[[#This Row],[Date]])</f>
        <v>2020</v>
      </c>
      <c r="J203" t="str">
        <f>TEXT(Covid_Group1[[#This Row],[Date]],"mmmm")</f>
        <v>July</v>
      </c>
    </row>
    <row r="204" spans="1:10" x14ac:dyDescent="0.25">
      <c r="A204" s="1">
        <v>44039</v>
      </c>
      <c r="B204" s="2" t="s">
        <v>216</v>
      </c>
      <c r="C204" s="2" t="s">
        <v>9</v>
      </c>
      <c r="D204">
        <v>17</v>
      </c>
      <c r="E204">
        <v>1</v>
      </c>
      <c r="F204">
        <v>16</v>
      </c>
      <c r="G204">
        <v>1146</v>
      </c>
      <c r="H204">
        <v>1</v>
      </c>
      <c r="I204" s="5">
        <f>YEAR(Covid_Group1[[#This Row],[Date]])</f>
        <v>2020</v>
      </c>
      <c r="J204" t="str">
        <f>TEXT(Covid_Group1[[#This Row],[Date]],"mmmm")</f>
        <v>July</v>
      </c>
    </row>
    <row r="205" spans="1:10" x14ac:dyDescent="0.25">
      <c r="A205" s="1">
        <v>44039</v>
      </c>
      <c r="B205" s="2" t="s">
        <v>217</v>
      </c>
      <c r="C205" s="2" t="s">
        <v>9</v>
      </c>
      <c r="D205">
        <v>14</v>
      </c>
      <c r="E205">
        <v>1</v>
      </c>
      <c r="F205">
        <v>14</v>
      </c>
      <c r="G205">
        <v>5977</v>
      </c>
      <c r="H205">
        <v>0</v>
      </c>
      <c r="I205" s="5">
        <f>YEAR(Covid_Group1[[#This Row],[Date]])</f>
        <v>2020</v>
      </c>
      <c r="J205" t="str">
        <f>TEXT(Covid_Group1[[#This Row],[Date]],"mmmm")</f>
        <v>July</v>
      </c>
    </row>
    <row r="206" spans="1:10" x14ac:dyDescent="0.25">
      <c r="A206" s="1">
        <v>44039</v>
      </c>
      <c r="B206" s="2" t="s">
        <v>218</v>
      </c>
      <c r="C206" s="2" t="s">
        <v>9</v>
      </c>
      <c r="D206">
        <v>13</v>
      </c>
      <c r="E206">
        <v>1</v>
      </c>
      <c r="F206">
        <v>10</v>
      </c>
      <c r="G206">
        <v>61</v>
      </c>
      <c r="H206">
        <v>2</v>
      </c>
      <c r="I206" s="5">
        <f>YEAR(Covid_Group1[[#This Row],[Date]])</f>
        <v>2020</v>
      </c>
      <c r="J206" t="str">
        <f>TEXT(Covid_Group1[[#This Row],[Date]],"mmmm")</f>
        <v>July</v>
      </c>
    </row>
    <row r="207" spans="1:10" x14ac:dyDescent="0.25">
      <c r="A207" s="1">
        <v>44039</v>
      </c>
      <c r="B207" s="2" t="s">
        <v>219</v>
      </c>
      <c r="C207" s="2" t="s">
        <v>9</v>
      </c>
      <c r="D207">
        <v>13</v>
      </c>
      <c r="E207">
        <v>1</v>
      </c>
      <c r="F207">
        <v>7</v>
      </c>
      <c r="G207">
        <v>424</v>
      </c>
      <c r="H207">
        <v>6</v>
      </c>
      <c r="I207" s="5">
        <f>YEAR(Covid_Group1[[#This Row],[Date]])</f>
        <v>2020</v>
      </c>
      <c r="J207" t="str">
        <f>TEXT(Covid_Group1[[#This Row],[Date]],"mmmm")</f>
        <v>July</v>
      </c>
    </row>
    <row r="208" spans="1:10" x14ac:dyDescent="0.25">
      <c r="A208" s="1">
        <v>44039</v>
      </c>
      <c r="B208" s="2" t="s">
        <v>220</v>
      </c>
      <c r="C208" s="2" t="s">
        <v>11</v>
      </c>
      <c r="D208">
        <v>13</v>
      </c>
      <c r="E208">
        <v>1</v>
      </c>
      <c r="F208">
        <v>13</v>
      </c>
      <c r="G208">
        <v>1816</v>
      </c>
      <c r="H208">
        <v>0</v>
      </c>
      <c r="I208" s="5">
        <f>YEAR(Covid_Group1[[#This Row],[Date]])</f>
        <v>2020</v>
      </c>
      <c r="J208" t="str">
        <f>TEXT(Covid_Group1[[#This Row],[Date]],"mmmm")</f>
        <v>July</v>
      </c>
    </row>
    <row r="209" spans="1:10" x14ac:dyDescent="0.25">
      <c r="A209" s="1">
        <v>44039</v>
      </c>
      <c r="B209" s="2" t="s">
        <v>221</v>
      </c>
      <c r="C209" s="2" t="s">
        <v>15</v>
      </c>
      <c r="D209">
        <v>12</v>
      </c>
      <c r="E209">
        <v>1</v>
      </c>
      <c r="F209">
        <v>12</v>
      </c>
      <c r="G209">
        <v>1816</v>
      </c>
      <c r="H209">
        <v>0</v>
      </c>
      <c r="I209" s="5">
        <f>YEAR(Covid_Group1[[#This Row],[Date]])</f>
        <v>2020</v>
      </c>
      <c r="J209" t="str">
        <f>TEXT(Covid_Group1[[#This Row],[Date]],"mmmm")</f>
        <v>July</v>
      </c>
    </row>
    <row r="210" spans="1:10" x14ac:dyDescent="0.25">
      <c r="A210" s="1">
        <v>44039</v>
      </c>
      <c r="B210" s="2" t="s">
        <v>222</v>
      </c>
      <c r="C210" s="2" t="s">
        <v>17</v>
      </c>
      <c r="D210">
        <v>10</v>
      </c>
      <c r="E210">
        <v>1</v>
      </c>
      <c r="F210">
        <v>8</v>
      </c>
      <c r="G210">
        <v>1816</v>
      </c>
      <c r="H210">
        <v>1</v>
      </c>
      <c r="I210" s="5">
        <f>YEAR(Covid_Group1[[#This Row],[Date]])</f>
        <v>2020</v>
      </c>
      <c r="J210" t="str">
        <f>TEXT(Covid_Group1[[#This Row],[Date]],"mmmm")</f>
        <v>July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5C16-5557-486E-8E54-51E237573975}">
  <dimension ref="A1:H210"/>
  <sheetViews>
    <sheetView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15.85546875" bestFit="1" customWidth="1"/>
    <col min="4" max="4" width="11.85546875" customWidth="1"/>
    <col min="5" max="5" width="13" customWidth="1"/>
    <col min="6" max="6" width="15.85546875" customWidth="1"/>
    <col min="7" max="7" width="11.42578125" customWidth="1"/>
    <col min="8" max="8" width="1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43852</v>
      </c>
      <c r="B2" t="s">
        <v>8</v>
      </c>
      <c r="C2" t="s">
        <v>9</v>
      </c>
      <c r="D2">
        <v>5032179</v>
      </c>
      <c r="E2">
        <v>162804</v>
      </c>
      <c r="F2">
        <v>2576668</v>
      </c>
      <c r="G2">
        <v>63139605</v>
      </c>
      <c r="H2">
        <v>2292707</v>
      </c>
    </row>
    <row r="3" spans="1:8" x14ac:dyDescent="0.25">
      <c r="A3" s="1">
        <v>43853</v>
      </c>
      <c r="B3" t="s">
        <v>10</v>
      </c>
      <c r="C3" t="s">
        <v>11</v>
      </c>
      <c r="D3">
        <v>2917562</v>
      </c>
      <c r="E3">
        <v>98644</v>
      </c>
      <c r="F3">
        <v>2047660</v>
      </c>
      <c r="G3">
        <v>13206188</v>
      </c>
      <c r="H3">
        <v>771258</v>
      </c>
    </row>
    <row r="4" spans="1:8" x14ac:dyDescent="0.25">
      <c r="A4" s="1">
        <v>43854</v>
      </c>
      <c r="B4" t="s">
        <v>12</v>
      </c>
      <c r="C4" t="s">
        <v>13</v>
      </c>
      <c r="D4">
        <v>2025409</v>
      </c>
      <c r="E4">
        <v>41638</v>
      </c>
      <c r="F4">
        <v>1377384</v>
      </c>
      <c r="G4">
        <v>22149351</v>
      </c>
      <c r="H4">
        <v>606387</v>
      </c>
    </row>
    <row r="5" spans="1:8" x14ac:dyDescent="0.25">
      <c r="A5" s="1">
        <v>43855</v>
      </c>
      <c r="B5" t="s">
        <v>14</v>
      </c>
      <c r="C5" t="s">
        <v>15</v>
      </c>
      <c r="D5">
        <v>871894</v>
      </c>
      <c r="E5">
        <v>14606</v>
      </c>
      <c r="F5">
        <v>676357</v>
      </c>
      <c r="G5">
        <v>29716907</v>
      </c>
      <c r="H5">
        <v>180931</v>
      </c>
    </row>
    <row r="6" spans="1:8" x14ac:dyDescent="0.25">
      <c r="A6" s="1">
        <v>43856</v>
      </c>
      <c r="B6" t="s">
        <v>16</v>
      </c>
      <c r="C6" t="s">
        <v>17</v>
      </c>
      <c r="D6">
        <v>538184</v>
      </c>
      <c r="E6">
        <v>9604</v>
      </c>
      <c r="F6">
        <v>387316</v>
      </c>
      <c r="G6">
        <v>3149807</v>
      </c>
      <c r="H6">
        <v>141264</v>
      </c>
    </row>
    <row r="7" spans="1:8" x14ac:dyDescent="0.25">
      <c r="A7" s="1">
        <v>43857</v>
      </c>
      <c r="B7" t="s">
        <v>18</v>
      </c>
      <c r="C7" t="s">
        <v>9</v>
      </c>
      <c r="D7">
        <v>462690</v>
      </c>
      <c r="E7">
        <v>50517</v>
      </c>
      <c r="F7">
        <v>308848</v>
      </c>
      <c r="G7">
        <v>1056915</v>
      </c>
      <c r="H7">
        <v>103325</v>
      </c>
    </row>
    <row r="8" spans="1:8" x14ac:dyDescent="0.25">
      <c r="A8" s="1">
        <v>43858</v>
      </c>
      <c r="B8" t="s">
        <v>19</v>
      </c>
      <c r="C8" t="s">
        <v>11</v>
      </c>
      <c r="D8">
        <v>455409</v>
      </c>
      <c r="E8">
        <v>20424</v>
      </c>
      <c r="F8">
        <v>310337</v>
      </c>
      <c r="G8">
        <v>2493429</v>
      </c>
      <c r="H8">
        <v>124648</v>
      </c>
    </row>
    <row r="9" spans="1:8" x14ac:dyDescent="0.25">
      <c r="A9" s="1">
        <v>43859</v>
      </c>
      <c r="B9" t="s">
        <v>20</v>
      </c>
      <c r="C9" t="s">
        <v>11</v>
      </c>
      <c r="D9">
        <v>366671</v>
      </c>
      <c r="E9">
        <v>9889</v>
      </c>
      <c r="F9">
        <v>340168</v>
      </c>
      <c r="G9">
        <v>1760615</v>
      </c>
      <c r="H9">
        <v>16614</v>
      </c>
    </row>
    <row r="10" spans="1:8" x14ac:dyDescent="0.25">
      <c r="A10" s="1">
        <v>43860</v>
      </c>
      <c r="B10" t="s">
        <v>21</v>
      </c>
      <c r="C10" t="s">
        <v>11</v>
      </c>
      <c r="D10">
        <v>357710</v>
      </c>
      <c r="E10">
        <v>11939</v>
      </c>
      <c r="F10">
        <v>192355</v>
      </c>
      <c r="G10">
        <v>1801835</v>
      </c>
      <c r="H10">
        <v>153416</v>
      </c>
    </row>
    <row r="11" spans="1:8" x14ac:dyDescent="0.25">
      <c r="A11" s="1">
        <v>43861</v>
      </c>
      <c r="B11" t="s">
        <v>22</v>
      </c>
      <c r="C11" t="s">
        <v>15</v>
      </c>
      <c r="D11">
        <v>354530</v>
      </c>
      <c r="E11">
        <v>28500</v>
      </c>
      <c r="G11">
        <v>7064329</v>
      </c>
    </row>
    <row r="12" spans="1:8" x14ac:dyDescent="0.25">
      <c r="A12" s="1">
        <v>43862</v>
      </c>
      <c r="B12" t="s">
        <v>23</v>
      </c>
      <c r="C12" t="s">
        <v>13</v>
      </c>
      <c r="D12">
        <v>320117</v>
      </c>
      <c r="E12">
        <v>17976</v>
      </c>
      <c r="F12">
        <v>277463</v>
      </c>
      <c r="G12">
        <v>2612763</v>
      </c>
      <c r="H12">
        <v>24678</v>
      </c>
    </row>
    <row r="13" spans="1:8" x14ac:dyDescent="0.25">
      <c r="A13" s="1">
        <v>43863</v>
      </c>
      <c r="B13" t="s">
        <v>24</v>
      </c>
      <c r="C13" t="s">
        <v>15</v>
      </c>
      <c r="D13">
        <v>308134</v>
      </c>
      <c r="E13">
        <v>46413</v>
      </c>
      <c r="G13">
        <v>17515234</v>
      </c>
    </row>
    <row r="14" spans="1:8" x14ac:dyDescent="0.25">
      <c r="A14" s="1">
        <v>43864</v>
      </c>
      <c r="B14" t="s">
        <v>25</v>
      </c>
      <c r="C14" t="s">
        <v>13</v>
      </c>
      <c r="D14">
        <v>284226</v>
      </c>
      <c r="E14">
        <v>3055</v>
      </c>
      <c r="F14">
        <v>247089</v>
      </c>
      <c r="G14">
        <v>3635705</v>
      </c>
      <c r="H14">
        <v>34082</v>
      </c>
    </row>
    <row r="15" spans="1:8" x14ac:dyDescent="0.25">
      <c r="A15" s="1">
        <v>43865</v>
      </c>
      <c r="B15" t="s">
        <v>26</v>
      </c>
      <c r="C15" t="s">
        <v>13</v>
      </c>
      <c r="D15">
        <v>281863</v>
      </c>
      <c r="E15">
        <v>6035</v>
      </c>
      <c r="F15">
        <v>256058</v>
      </c>
      <c r="G15">
        <v>2058872</v>
      </c>
      <c r="H15">
        <v>19770</v>
      </c>
    </row>
    <row r="16" spans="1:8" x14ac:dyDescent="0.25">
      <c r="A16" s="1">
        <v>43866</v>
      </c>
      <c r="B16" t="s">
        <v>27</v>
      </c>
      <c r="C16" t="s">
        <v>13</v>
      </c>
      <c r="D16">
        <v>249651</v>
      </c>
      <c r="E16">
        <v>3306</v>
      </c>
      <c r="F16">
        <v>143824</v>
      </c>
      <c r="G16">
        <v>1225124</v>
      </c>
      <c r="H16">
        <v>102521</v>
      </c>
    </row>
    <row r="17" spans="1:8" x14ac:dyDescent="0.25">
      <c r="A17" s="1">
        <v>43867</v>
      </c>
      <c r="B17" t="s">
        <v>28</v>
      </c>
      <c r="C17" t="s">
        <v>15</v>
      </c>
      <c r="D17">
        <v>249204</v>
      </c>
      <c r="E17">
        <v>35187</v>
      </c>
      <c r="F17">
        <v>201323</v>
      </c>
      <c r="G17">
        <v>7099713</v>
      </c>
      <c r="H17">
        <v>12694</v>
      </c>
    </row>
    <row r="18" spans="1:8" x14ac:dyDescent="0.25">
      <c r="A18" s="1">
        <v>43868</v>
      </c>
      <c r="B18" t="s">
        <v>29</v>
      </c>
      <c r="C18" t="s">
        <v>13</v>
      </c>
      <c r="D18">
        <v>237265</v>
      </c>
      <c r="E18">
        <v>5798</v>
      </c>
      <c r="F18">
        <v>220546</v>
      </c>
      <c r="G18">
        <v>5081802</v>
      </c>
      <c r="H18">
        <v>10921</v>
      </c>
    </row>
    <row r="19" spans="1:8" x14ac:dyDescent="0.25">
      <c r="A19" s="1">
        <v>43869</v>
      </c>
      <c r="B19" t="s">
        <v>30</v>
      </c>
      <c r="C19" t="s">
        <v>11</v>
      </c>
      <c r="D19">
        <v>228195</v>
      </c>
      <c r="E19">
        <v>4251</v>
      </c>
      <c r="F19">
        <v>99852</v>
      </c>
      <c r="G19">
        <v>794544</v>
      </c>
      <c r="H19">
        <v>124092</v>
      </c>
    </row>
    <row r="20" spans="1:8" x14ac:dyDescent="0.25">
      <c r="A20" s="1">
        <v>43870</v>
      </c>
      <c r="B20" t="s">
        <v>31</v>
      </c>
      <c r="C20" t="s">
        <v>15</v>
      </c>
      <c r="D20">
        <v>215210</v>
      </c>
      <c r="E20">
        <v>9252</v>
      </c>
      <c r="F20">
        <v>196200</v>
      </c>
      <c r="G20">
        <v>8586648</v>
      </c>
      <c r="H20">
        <v>9758</v>
      </c>
    </row>
    <row r="21" spans="1:8" x14ac:dyDescent="0.25">
      <c r="A21" s="1">
        <v>43871</v>
      </c>
      <c r="B21" t="s">
        <v>32</v>
      </c>
      <c r="C21" t="s">
        <v>15</v>
      </c>
      <c r="D21">
        <v>195633</v>
      </c>
      <c r="E21">
        <v>30312</v>
      </c>
      <c r="F21">
        <v>82460</v>
      </c>
      <c r="G21">
        <v>3992206</v>
      </c>
      <c r="H21">
        <v>82861</v>
      </c>
    </row>
    <row r="22" spans="1:8" x14ac:dyDescent="0.25">
      <c r="A22" s="1">
        <v>43872</v>
      </c>
      <c r="B22" t="s">
        <v>33</v>
      </c>
      <c r="C22" t="s">
        <v>13</v>
      </c>
      <c r="D22">
        <v>140603</v>
      </c>
      <c r="E22">
        <v>5161</v>
      </c>
      <c r="F22">
        <v>101025</v>
      </c>
      <c r="G22">
        <v>1092741</v>
      </c>
      <c r="H22">
        <v>34417</v>
      </c>
    </row>
    <row r="23" spans="1:8" x14ac:dyDescent="0.25">
      <c r="A23" s="1">
        <v>43873</v>
      </c>
      <c r="B23" t="s">
        <v>34</v>
      </c>
      <c r="C23" t="s">
        <v>13</v>
      </c>
      <c r="D23">
        <v>119460</v>
      </c>
      <c r="E23">
        <v>2150</v>
      </c>
      <c r="F23">
        <v>66837</v>
      </c>
      <c r="G23">
        <v>1669996</v>
      </c>
      <c r="H23">
        <v>50473</v>
      </c>
    </row>
    <row r="24" spans="1:8" x14ac:dyDescent="0.25">
      <c r="A24" s="1">
        <v>43874</v>
      </c>
      <c r="B24" t="s">
        <v>35</v>
      </c>
      <c r="C24" t="s">
        <v>13</v>
      </c>
      <c r="D24">
        <v>118753</v>
      </c>
      <c r="E24">
        <v>5521</v>
      </c>
      <c r="F24">
        <v>75645</v>
      </c>
      <c r="G24">
        <v>1633156</v>
      </c>
      <c r="H24">
        <v>37587</v>
      </c>
    </row>
    <row r="25" spans="1:8" x14ac:dyDescent="0.25">
      <c r="A25" s="1">
        <v>43875</v>
      </c>
      <c r="B25" t="s">
        <v>36</v>
      </c>
      <c r="C25" t="s">
        <v>9</v>
      </c>
      <c r="D25">
        <v>118561</v>
      </c>
      <c r="E25">
        <v>8966</v>
      </c>
      <c r="F25">
        <v>103106</v>
      </c>
      <c r="G25">
        <v>4319172</v>
      </c>
      <c r="H25">
        <v>6489</v>
      </c>
    </row>
    <row r="26" spans="1:8" x14ac:dyDescent="0.25">
      <c r="A26" s="1">
        <v>43876</v>
      </c>
      <c r="B26" t="s">
        <v>37</v>
      </c>
      <c r="C26" t="s">
        <v>13</v>
      </c>
      <c r="D26">
        <v>112092</v>
      </c>
      <c r="E26">
        <v>178</v>
      </c>
      <c r="F26">
        <v>108831</v>
      </c>
      <c r="G26">
        <v>511000</v>
      </c>
      <c r="H26">
        <v>3083</v>
      </c>
    </row>
    <row r="27" spans="1:8" x14ac:dyDescent="0.25">
      <c r="A27" s="1">
        <v>43877</v>
      </c>
      <c r="B27" t="s">
        <v>38</v>
      </c>
      <c r="C27" t="s">
        <v>13</v>
      </c>
      <c r="D27">
        <v>95942</v>
      </c>
      <c r="E27">
        <v>1058</v>
      </c>
      <c r="F27">
        <v>68871</v>
      </c>
      <c r="G27">
        <v>2163713</v>
      </c>
      <c r="H27">
        <v>26013</v>
      </c>
    </row>
    <row r="28" spans="1:8" x14ac:dyDescent="0.25">
      <c r="A28" s="1">
        <v>43878</v>
      </c>
      <c r="B28" t="s">
        <v>39</v>
      </c>
      <c r="C28" t="s">
        <v>17</v>
      </c>
      <c r="D28">
        <v>95006</v>
      </c>
      <c r="E28">
        <v>4951</v>
      </c>
      <c r="F28">
        <v>48898</v>
      </c>
      <c r="G28">
        <v>135000</v>
      </c>
      <c r="H28">
        <v>41157</v>
      </c>
    </row>
    <row r="29" spans="1:8" x14ac:dyDescent="0.25">
      <c r="A29" s="1">
        <v>43879</v>
      </c>
      <c r="B29" t="s">
        <v>40</v>
      </c>
      <c r="C29" t="s">
        <v>11</v>
      </c>
      <c r="D29">
        <v>90537</v>
      </c>
      <c r="E29">
        <v>5877</v>
      </c>
      <c r="F29">
        <v>71318</v>
      </c>
      <c r="G29">
        <v>258582</v>
      </c>
      <c r="H29">
        <v>13342</v>
      </c>
    </row>
    <row r="30" spans="1:8" x14ac:dyDescent="0.25">
      <c r="A30" s="1">
        <v>43880</v>
      </c>
      <c r="B30" t="s">
        <v>41</v>
      </c>
      <c r="C30" t="s">
        <v>11</v>
      </c>
      <c r="D30">
        <v>86423</v>
      </c>
      <c r="E30">
        <v>3465</v>
      </c>
      <c r="F30">
        <v>27373</v>
      </c>
      <c r="G30">
        <v>183583</v>
      </c>
      <c r="H30">
        <v>55585</v>
      </c>
    </row>
    <row r="31" spans="1:8" x14ac:dyDescent="0.25">
      <c r="A31" s="1">
        <v>43881</v>
      </c>
      <c r="B31" t="s">
        <v>42</v>
      </c>
      <c r="C31" t="s">
        <v>15</v>
      </c>
      <c r="D31">
        <v>81967</v>
      </c>
      <c r="E31">
        <v>5766</v>
      </c>
      <c r="G31">
        <v>863315</v>
      </c>
    </row>
    <row r="32" spans="1:8" x14ac:dyDescent="0.25">
      <c r="A32" s="1">
        <v>43882</v>
      </c>
      <c r="B32" t="s">
        <v>43</v>
      </c>
      <c r="C32" t="s">
        <v>13</v>
      </c>
      <c r="D32">
        <v>80713</v>
      </c>
      <c r="E32">
        <v>492</v>
      </c>
      <c r="F32">
        <v>70910</v>
      </c>
      <c r="G32">
        <v>309212</v>
      </c>
      <c r="H32">
        <v>9311</v>
      </c>
    </row>
    <row r="33" spans="1:8" x14ac:dyDescent="0.25">
      <c r="A33" s="1">
        <v>43883</v>
      </c>
      <c r="B33" t="s">
        <v>44</v>
      </c>
      <c r="C33" t="s">
        <v>13</v>
      </c>
      <c r="D33">
        <v>79559</v>
      </c>
      <c r="E33">
        <v>576</v>
      </c>
      <c r="F33">
        <v>53427</v>
      </c>
      <c r="G33">
        <v>1872453</v>
      </c>
      <c r="H33">
        <v>25556</v>
      </c>
    </row>
    <row r="34" spans="1:8" x14ac:dyDescent="0.25">
      <c r="A34" s="1">
        <v>43884</v>
      </c>
      <c r="B34" t="s">
        <v>45</v>
      </c>
      <c r="C34" t="s">
        <v>15</v>
      </c>
      <c r="D34">
        <v>76808</v>
      </c>
      <c r="E34">
        <v>1819</v>
      </c>
      <c r="F34">
        <v>42524</v>
      </c>
      <c r="G34">
        <v>1116641</v>
      </c>
      <c r="H34">
        <v>32465</v>
      </c>
    </row>
    <row r="35" spans="1:8" x14ac:dyDescent="0.25">
      <c r="A35" s="1">
        <v>43885</v>
      </c>
      <c r="B35" t="s">
        <v>46</v>
      </c>
      <c r="C35" t="s">
        <v>9</v>
      </c>
      <c r="D35">
        <v>76536</v>
      </c>
      <c r="E35">
        <v>1246</v>
      </c>
      <c r="F35">
        <v>40539</v>
      </c>
      <c r="G35">
        <v>281926</v>
      </c>
      <c r="H35">
        <v>34751</v>
      </c>
    </row>
    <row r="36" spans="1:8" x14ac:dyDescent="0.25">
      <c r="A36" s="1">
        <v>43886</v>
      </c>
      <c r="B36" t="s">
        <v>47</v>
      </c>
      <c r="C36" t="s">
        <v>9</v>
      </c>
      <c r="D36">
        <v>71418</v>
      </c>
      <c r="E36">
        <v>1574</v>
      </c>
      <c r="F36">
        <v>45658</v>
      </c>
      <c r="G36">
        <v>240995</v>
      </c>
      <c r="H36">
        <v>24186</v>
      </c>
    </row>
    <row r="37" spans="1:8" x14ac:dyDescent="0.25">
      <c r="A37" s="1">
        <v>43887</v>
      </c>
      <c r="B37" t="s">
        <v>48</v>
      </c>
      <c r="C37" t="s">
        <v>15</v>
      </c>
      <c r="D37">
        <v>71158</v>
      </c>
      <c r="E37">
        <v>9859</v>
      </c>
      <c r="F37">
        <v>17661</v>
      </c>
      <c r="G37">
        <v>1767120</v>
      </c>
      <c r="H37">
        <v>43638</v>
      </c>
    </row>
    <row r="38" spans="1:8" x14ac:dyDescent="0.25">
      <c r="A38" s="1">
        <v>43888</v>
      </c>
      <c r="B38" t="s">
        <v>49</v>
      </c>
      <c r="C38" t="s">
        <v>13</v>
      </c>
      <c r="D38">
        <v>70045</v>
      </c>
      <c r="E38">
        <v>469</v>
      </c>
      <c r="F38">
        <v>61610</v>
      </c>
      <c r="G38">
        <v>522200</v>
      </c>
      <c r="H38">
        <v>7966</v>
      </c>
    </row>
    <row r="39" spans="1:8" x14ac:dyDescent="0.25">
      <c r="A39" s="1">
        <v>43889</v>
      </c>
      <c r="B39" t="s">
        <v>50</v>
      </c>
      <c r="C39" t="s">
        <v>15</v>
      </c>
      <c r="D39">
        <v>68503</v>
      </c>
      <c r="E39">
        <v>580</v>
      </c>
      <c r="F39">
        <v>63756</v>
      </c>
      <c r="G39">
        <v>1344303</v>
      </c>
      <c r="H39">
        <v>4167</v>
      </c>
    </row>
    <row r="40" spans="1:8" x14ac:dyDescent="0.25">
      <c r="A40" s="1">
        <v>43890</v>
      </c>
      <c r="B40" t="s">
        <v>51</v>
      </c>
      <c r="C40" t="s">
        <v>13</v>
      </c>
      <c r="D40">
        <v>61845</v>
      </c>
      <c r="E40">
        <v>354</v>
      </c>
      <c r="F40">
        <v>55739</v>
      </c>
      <c r="G40">
        <v>5262658</v>
      </c>
      <c r="H40">
        <v>5752</v>
      </c>
    </row>
    <row r="41" spans="1:8" x14ac:dyDescent="0.25">
      <c r="A41" s="1">
        <v>43891</v>
      </c>
      <c r="B41" t="s">
        <v>52</v>
      </c>
      <c r="C41" t="s">
        <v>15</v>
      </c>
      <c r="D41">
        <v>57895</v>
      </c>
      <c r="E41">
        <v>2566</v>
      </c>
      <c r="F41">
        <v>28992</v>
      </c>
      <c r="G41">
        <v>1319369</v>
      </c>
      <c r="H41">
        <v>26337</v>
      </c>
    </row>
    <row r="42" spans="1:8" x14ac:dyDescent="0.25">
      <c r="A42" s="1">
        <v>43892</v>
      </c>
      <c r="B42" t="s">
        <v>53</v>
      </c>
      <c r="C42" t="s">
        <v>15</v>
      </c>
      <c r="D42">
        <v>56982</v>
      </c>
      <c r="E42">
        <v>6153</v>
      </c>
      <c r="G42">
        <v>1079860</v>
      </c>
    </row>
    <row r="43" spans="1:8" x14ac:dyDescent="0.25">
      <c r="A43" s="1">
        <v>43893</v>
      </c>
      <c r="B43" t="s">
        <v>54</v>
      </c>
      <c r="C43" t="s">
        <v>13</v>
      </c>
      <c r="D43">
        <v>54555</v>
      </c>
      <c r="E43">
        <v>27</v>
      </c>
      <c r="F43">
        <v>48031</v>
      </c>
      <c r="G43">
        <v>1474372</v>
      </c>
      <c r="H43">
        <v>6497</v>
      </c>
    </row>
    <row r="44" spans="1:8" x14ac:dyDescent="0.25">
      <c r="A44" s="1">
        <v>43894</v>
      </c>
      <c r="B44" t="s">
        <v>55</v>
      </c>
      <c r="C44" t="s">
        <v>9</v>
      </c>
      <c r="D44">
        <v>54339</v>
      </c>
      <c r="E44">
        <v>2119</v>
      </c>
      <c r="F44">
        <v>42070</v>
      </c>
      <c r="G44">
        <v>172712</v>
      </c>
      <c r="H44">
        <v>10150</v>
      </c>
    </row>
    <row r="45" spans="1:8" x14ac:dyDescent="0.25">
      <c r="A45" s="1">
        <v>43895</v>
      </c>
      <c r="B45" t="s">
        <v>56</v>
      </c>
      <c r="C45" t="s">
        <v>15</v>
      </c>
      <c r="D45">
        <v>52061</v>
      </c>
      <c r="E45">
        <v>1743</v>
      </c>
      <c r="F45">
        <v>37840</v>
      </c>
      <c r="G45">
        <v>1705474</v>
      </c>
      <c r="H45">
        <v>12478</v>
      </c>
    </row>
    <row r="46" spans="1:8" x14ac:dyDescent="0.25">
      <c r="A46" s="1">
        <v>43896</v>
      </c>
      <c r="B46" t="s">
        <v>57</v>
      </c>
      <c r="C46" t="s">
        <v>15</v>
      </c>
      <c r="D46">
        <v>49515</v>
      </c>
      <c r="E46">
        <v>1774</v>
      </c>
      <c r="F46">
        <v>35642</v>
      </c>
      <c r="G46">
        <v>2374686</v>
      </c>
      <c r="H46">
        <v>12099</v>
      </c>
    </row>
    <row r="47" spans="1:8" x14ac:dyDescent="0.25">
      <c r="A47" s="1">
        <v>43897</v>
      </c>
      <c r="B47" t="s">
        <v>58</v>
      </c>
      <c r="C47" t="s">
        <v>17</v>
      </c>
      <c r="D47">
        <v>45244</v>
      </c>
      <c r="E47">
        <v>930</v>
      </c>
      <c r="F47">
        <v>32430</v>
      </c>
      <c r="G47">
        <v>306894</v>
      </c>
      <c r="H47">
        <v>11884</v>
      </c>
    </row>
    <row r="48" spans="1:8" x14ac:dyDescent="0.25">
      <c r="A48" s="1">
        <v>43898</v>
      </c>
      <c r="B48" t="s">
        <v>59</v>
      </c>
      <c r="C48" t="s">
        <v>9</v>
      </c>
      <c r="D48">
        <v>45098</v>
      </c>
      <c r="E48">
        <v>1423</v>
      </c>
      <c r="F48">
        <v>6116</v>
      </c>
      <c r="G48">
        <v>109292</v>
      </c>
      <c r="H48">
        <v>37559</v>
      </c>
    </row>
    <row r="49" spans="1:8" x14ac:dyDescent="0.25">
      <c r="A49" s="1">
        <v>43899</v>
      </c>
      <c r="B49" t="s">
        <v>60</v>
      </c>
      <c r="C49" t="s">
        <v>13</v>
      </c>
      <c r="D49">
        <v>42889</v>
      </c>
      <c r="E49">
        <v>156</v>
      </c>
      <c r="F49">
        <v>39945</v>
      </c>
      <c r="G49">
        <v>876700</v>
      </c>
      <c r="H49">
        <v>2788</v>
      </c>
    </row>
    <row r="50" spans="1:8" x14ac:dyDescent="0.25">
      <c r="A50" s="1">
        <v>43900</v>
      </c>
      <c r="B50" t="s">
        <v>61</v>
      </c>
      <c r="C50" t="s">
        <v>13</v>
      </c>
      <c r="D50">
        <v>42263</v>
      </c>
      <c r="E50">
        <v>1026</v>
      </c>
      <c r="F50">
        <v>28877</v>
      </c>
      <c r="G50">
        <v>938739</v>
      </c>
      <c r="H50">
        <v>12360</v>
      </c>
    </row>
    <row r="51" spans="1:8" x14ac:dyDescent="0.25">
      <c r="A51" s="1">
        <v>43901</v>
      </c>
      <c r="B51" t="s">
        <v>62</v>
      </c>
      <c r="C51" t="s">
        <v>13</v>
      </c>
      <c r="D51">
        <v>39819</v>
      </c>
      <c r="E51">
        <v>772</v>
      </c>
      <c r="F51">
        <v>31556</v>
      </c>
      <c r="G51">
        <v>171600</v>
      </c>
      <c r="H51">
        <v>7491</v>
      </c>
    </row>
    <row r="52" spans="1:8" x14ac:dyDescent="0.25">
      <c r="A52" s="1">
        <v>43902</v>
      </c>
      <c r="B52" t="s">
        <v>63</v>
      </c>
      <c r="C52" t="s">
        <v>17</v>
      </c>
      <c r="D52">
        <v>39642</v>
      </c>
      <c r="E52">
        <v>199</v>
      </c>
      <c r="F52">
        <v>36384</v>
      </c>
      <c r="G52">
        <v>405817</v>
      </c>
      <c r="H52">
        <v>3059</v>
      </c>
    </row>
    <row r="53" spans="1:8" x14ac:dyDescent="0.25">
      <c r="A53" s="1">
        <v>43903</v>
      </c>
      <c r="B53" t="s">
        <v>64</v>
      </c>
      <c r="C53" t="s">
        <v>13</v>
      </c>
      <c r="D53">
        <v>38659</v>
      </c>
      <c r="E53">
        <v>1447</v>
      </c>
      <c r="F53">
        <v>30099</v>
      </c>
      <c r="G53">
        <v>267718</v>
      </c>
      <c r="H53">
        <v>7113</v>
      </c>
    </row>
    <row r="54" spans="1:8" x14ac:dyDescent="0.25">
      <c r="A54" s="1">
        <v>43904</v>
      </c>
      <c r="B54" t="s">
        <v>65</v>
      </c>
      <c r="C54" t="s">
        <v>13</v>
      </c>
      <c r="D54">
        <v>36896</v>
      </c>
      <c r="E54">
        <v>1298</v>
      </c>
      <c r="F54">
        <v>25840</v>
      </c>
      <c r="G54">
        <v>90396</v>
      </c>
      <c r="H54">
        <v>9758</v>
      </c>
    </row>
    <row r="55" spans="1:8" x14ac:dyDescent="0.25">
      <c r="A55" s="1">
        <v>43905</v>
      </c>
      <c r="B55" t="s">
        <v>66</v>
      </c>
      <c r="C55" t="s">
        <v>15</v>
      </c>
      <c r="D55">
        <v>36108</v>
      </c>
      <c r="E55">
        <v>1985</v>
      </c>
      <c r="F55">
        <v>31600</v>
      </c>
      <c r="G55">
        <v>822764</v>
      </c>
      <c r="H55">
        <v>2523</v>
      </c>
    </row>
    <row r="56" spans="1:8" x14ac:dyDescent="0.25">
      <c r="A56" s="1">
        <v>43906</v>
      </c>
      <c r="B56" t="s">
        <v>67</v>
      </c>
      <c r="C56" t="s">
        <v>17</v>
      </c>
      <c r="D56">
        <v>33626</v>
      </c>
      <c r="E56">
        <v>1273</v>
      </c>
      <c r="F56">
        <v>23238</v>
      </c>
      <c r="H56">
        <v>9115</v>
      </c>
    </row>
    <row r="57" spans="1:8" x14ac:dyDescent="0.25">
      <c r="A57" s="1">
        <v>43907</v>
      </c>
      <c r="B57" t="s">
        <v>68</v>
      </c>
      <c r="C57" t="s">
        <v>13</v>
      </c>
      <c r="D57">
        <v>33247</v>
      </c>
      <c r="E57">
        <v>479</v>
      </c>
      <c r="F57">
        <v>29275</v>
      </c>
      <c r="G57">
        <v>766179</v>
      </c>
      <c r="H57">
        <v>3493</v>
      </c>
    </row>
    <row r="58" spans="1:8" x14ac:dyDescent="0.25">
      <c r="A58" s="1">
        <v>43908</v>
      </c>
      <c r="B58" t="s">
        <v>69</v>
      </c>
      <c r="C58" t="s">
        <v>17</v>
      </c>
      <c r="D58">
        <v>29644</v>
      </c>
      <c r="E58">
        <v>449</v>
      </c>
      <c r="F58">
        <v>20553</v>
      </c>
      <c r="G58">
        <v>1383816</v>
      </c>
      <c r="H58">
        <v>8642</v>
      </c>
    </row>
    <row r="59" spans="1:8" x14ac:dyDescent="0.25">
      <c r="A59" s="1">
        <v>43909</v>
      </c>
      <c r="B59" t="s">
        <v>70</v>
      </c>
      <c r="C59" t="s">
        <v>13</v>
      </c>
      <c r="D59">
        <v>28315</v>
      </c>
      <c r="E59">
        <v>175</v>
      </c>
      <c r="F59">
        <v>19291</v>
      </c>
      <c r="G59">
        <v>1377915</v>
      </c>
      <c r="H59">
        <v>8849</v>
      </c>
    </row>
    <row r="60" spans="1:8" x14ac:dyDescent="0.25">
      <c r="A60" s="1">
        <v>43910</v>
      </c>
      <c r="B60" t="s">
        <v>71</v>
      </c>
      <c r="C60" t="s">
        <v>15</v>
      </c>
      <c r="D60">
        <v>27332</v>
      </c>
      <c r="E60">
        <v>621</v>
      </c>
      <c r="F60">
        <v>14047</v>
      </c>
      <c r="G60">
        <v>723137</v>
      </c>
      <c r="H60">
        <v>12664</v>
      </c>
    </row>
    <row r="61" spans="1:8" x14ac:dyDescent="0.25">
      <c r="A61" s="1">
        <v>43911</v>
      </c>
      <c r="B61" t="s">
        <v>72</v>
      </c>
      <c r="C61" t="s">
        <v>15</v>
      </c>
      <c r="D61">
        <v>26628</v>
      </c>
      <c r="E61">
        <v>828</v>
      </c>
      <c r="F61">
        <v>18676</v>
      </c>
      <c r="G61">
        <v>128076</v>
      </c>
      <c r="H61">
        <v>7124</v>
      </c>
    </row>
    <row r="62" spans="1:8" x14ac:dyDescent="0.25">
      <c r="A62" s="1">
        <v>43912</v>
      </c>
      <c r="B62" t="s">
        <v>73</v>
      </c>
      <c r="C62" t="s">
        <v>15</v>
      </c>
      <c r="D62">
        <v>26372</v>
      </c>
      <c r="E62">
        <v>1768</v>
      </c>
      <c r="F62">
        <v>23364</v>
      </c>
      <c r="G62">
        <v>652917</v>
      </c>
      <c r="H62">
        <v>1240</v>
      </c>
    </row>
    <row r="63" spans="1:8" x14ac:dyDescent="0.25">
      <c r="A63" s="1">
        <v>43913</v>
      </c>
      <c r="B63" t="s">
        <v>74</v>
      </c>
      <c r="C63" t="s">
        <v>17</v>
      </c>
      <c r="D63">
        <v>24411</v>
      </c>
      <c r="E63">
        <v>399</v>
      </c>
      <c r="F63">
        <v>10444</v>
      </c>
      <c r="G63">
        <v>335318</v>
      </c>
      <c r="H63">
        <v>13568</v>
      </c>
    </row>
    <row r="64" spans="1:8" x14ac:dyDescent="0.25">
      <c r="A64" s="1">
        <v>43914</v>
      </c>
      <c r="B64" t="s">
        <v>75</v>
      </c>
      <c r="C64" t="s">
        <v>11</v>
      </c>
      <c r="D64">
        <v>22299</v>
      </c>
      <c r="E64">
        <v>195</v>
      </c>
      <c r="F64">
        <v>12146</v>
      </c>
      <c r="G64">
        <v>1567431</v>
      </c>
      <c r="H64">
        <v>9958</v>
      </c>
    </row>
    <row r="65" spans="1:8" x14ac:dyDescent="0.25">
      <c r="A65" s="1">
        <v>43915</v>
      </c>
      <c r="B65" t="s">
        <v>76</v>
      </c>
      <c r="C65" t="s">
        <v>13</v>
      </c>
      <c r="D65">
        <v>21750</v>
      </c>
      <c r="E65">
        <v>65</v>
      </c>
      <c r="F65">
        <v>15389</v>
      </c>
      <c r="G65">
        <v>731977</v>
      </c>
      <c r="H65">
        <v>6296</v>
      </c>
    </row>
    <row r="66" spans="1:8" x14ac:dyDescent="0.25">
      <c r="A66" s="1">
        <v>43916</v>
      </c>
      <c r="B66" t="s">
        <v>77</v>
      </c>
      <c r="C66" t="s">
        <v>15</v>
      </c>
      <c r="D66">
        <v>21696</v>
      </c>
      <c r="E66">
        <v>719</v>
      </c>
      <c r="F66">
        <v>19596</v>
      </c>
      <c r="G66">
        <v>937275</v>
      </c>
      <c r="H66">
        <v>1381</v>
      </c>
    </row>
    <row r="67" spans="1:8" x14ac:dyDescent="0.25">
      <c r="A67" s="1">
        <v>43917</v>
      </c>
      <c r="B67" t="s">
        <v>78</v>
      </c>
      <c r="C67" t="s">
        <v>9</v>
      </c>
      <c r="D67">
        <v>21070</v>
      </c>
      <c r="E67">
        <v>200</v>
      </c>
      <c r="F67">
        <v>7038</v>
      </c>
      <c r="G67">
        <v>96110</v>
      </c>
      <c r="H67">
        <v>13832</v>
      </c>
    </row>
    <row r="68" spans="1:8" x14ac:dyDescent="0.25">
      <c r="A68" s="1">
        <v>43918</v>
      </c>
      <c r="B68" t="s">
        <v>79</v>
      </c>
      <c r="C68" t="s">
        <v>17</v>
      </c>
      <c r="D68">
        <v>20900</v>
      </c>
      <c r="E68">
        <v>365</v>
      </c>
      <c r="F68">
        <v>9027</v>
      </c>
      <c r="G68">
        <v>468814</v>
      </c>
      <c r="H68">
        <v>11508</v>
      </c>
    </row>
    <row r="69" spans="1:8" x14ac:dyDescent="0.25">
      <c r="A69" s="1">
        <v>43919</v>
      </c>
      <c r="B69" t="s">
        <v>80</v>
      </c>
      <c r="C69" t="s">
        <v>81</v>
      </c>
      <c r="D69">
        <v>19890</v>
      </c>
      <c r="E69">
        <v>255</v>
      </c>
      <c r="F69">
        <v>10941</v>
      </c>
      <c r="G69">
        <v>4631419</v>
      </c>
      <c r="H69">
        <v>8694</v>
      </c>
    </row>
    <row r="70" spans="1:8" x14ac:dyDescent="0.25">
      <c r="A70" s="1">
        <v>43920</v>
      </c>
      <c r="B70" t="s">
        <v>82</v>
      </c>
      <c r="C70" t="s">
        <v>9</v>
      </c>
      <c r="D70">
        <v>19126</v>
      </c>
      <c r="E70">
        <v>513</v>
      </c>
      <c r="F70">
        <v>9236</v>
      </c>
      <c r="G70">
        <v>251271</v>
      </c>
      <c r="H70">
        <v>9377</v>
      </c>
    </row>
    <row r="71" spans="1:8" x14ac:dyDescent="0.25">
      <c r="A71" s="1">
        <v>43921</v>
      </c>
      <c r="B71" t="s">
        <v>83</v>
      </c>
      <c r="C71" t="s">
        <v>15</v>
      </c>
      <c r="D71">
        <v>17731</v>
      </c>
      <c r="E71">
        <v>390</v>
      </c>
      <c r="F71">
        <v>12320</v>
      </c>
      <c r="G71">
        <v>728670</v>
      </c>
      <c r="H71">
        <v>5021</v>
      </c>
    </row>
    <row r="72" spans="1:8" x14ac:dyDescent="0.25">
      <c r="A72" s="1">
        <v>43922</v>
      </c>
      <c r="B72" t="s">
        <v>84</v>
      </c>
      <c r="C72" t="s">
        <v>17</v>
      </c>
      <c r="D72">
        <v>17718</v>
      </c>
      <c r="E72">
        <v>391</v>
      </c>
      <c r="F72">
        <v>15320</v>
      </c>
      <c r="G72">
        <v>149000</v>
      </c>
      <c r="H72">
        <v>2007</v>
      </c>
    </row>
    <row r="73" spans="1:8" x14ac:dyDescent="0.25">
      <c r="A73" s="1">
        <v>43923</v>
      </c>
      <c r="B73" t="s">
        <v>85</v>
      </c>
      <c r="C73" t="s">
        <v>17</v>
      </c>
      <c r="D73">
        <v>16447</v>
      </c>
      <c r="E73">
        <v>103</v>
      </c>
      <c r="F73">
        <v>12484</v>
      </c>
      <c r="G73">
        <v>104584</v>
      </c>
      <c r="H73">
        <v>3860</v>
      </c>
    </row>
    <row r="74" spans="1:8" x14ac:dyDescent="0.25">
      <c r="A74" s="1">
        <v>43924</v>
      </c>
      <c r="B74" t="s">
        <v>86</v>
      </c>
      <c r="C74" t="s">
        <v>13</v>
      </c>
      <c r="D74">
        <v>14519</v>
      </c>
      <c r="E74">
        <v>303</v>
      </c>
      <c r="F74">
        <v>13543</v>
      </c>
      <c r="G74">
        <v>1613652</v>
      </c>
      <c r="H74">
        <v>673</v>
      </c>
    </row>
    <row r="75" spans="1:8" x14ac:dyDescent="0.25">
      <c r="A75" s="1">
        <v>43925</v>
      </c>
      <c r="B75" t="s">
        <v>87</v>
      </c>
      <c r="C75" t="s">
        <v>15</v>
      </c>
      <c r="D75">
        <v>14306</v>
      </c>
      <c r="E75">
        <v>617</v>
      </c>
      <c r="F75">
        <v>12787</v>
      </c>
      <c r="G75">
        <v>1654512</v>
      </c>
      <c r="H75">
        <v>902</v>
      </c>
    </row>
    <row r="76" spans="1:8" x14ac:dyDescent="0.25">
      <c r="A76" s="1">
        <v>43926</v>
      </c>
      <c r="B76" t="s">
        <v>88</v>
      </c>
      <c r="C76" t="s">
        <v>13</v>
      </c>
      <c r="D76">
        <v>13398</v>
      </c>
      <c r="E76">
        <v>92</v>
      </c>
      <c r="F76">
        <v>6907</v>
      </c>
      <c r="G76">
        <v>200280</v>
      </c>
      <c r="H76">
        <v>6399</v>
      </c>
    </row>
    <row r="77" spans="1:8" x14ac:dyDescent="0.25">
      <c r="A77" s="1">
        <v>43927</v>
      </c>
      <c r="B77" t="s">
        <v>89</v>
      </c>
      <c r="C77" t="s">
        <v>15</v>
      </c>
      <c r="D77">
        <v>13396</v>
      </c>
      <c r="E77">
        <v>384</v>
      </c>
      <c r="F77">
        <v>7042</v>
      </c>
      <c r="G77">
        <v>147021</v>
      </c>
      <c r="H77">
        <v>5970</v>
      </c>
    </row>
    <row r="78" spans="1:8" x14ac:dyDescent="0.25">
      <c r="A78" s="1">
        <v>43928</v>
      </c>
      <c r="B78" t="s">
        <v>90</v>
      </c>
      <c r="C78" t="s">
        <v>15</v>
      </c>
      <c r="D78">
        <v>13014</v>
      </c>
      <c r="E78">
        <v>435</v>
      </c>
      <c r="F78">
        <v>7374</v>
      </c>
      <c r="G78">
        <v>294087</v>
      </c>
      <c r="H78">
        <v>5205</v>
      </c>
    </row>
    <row r="79" spans="1:8" x14ac:dyDescent="0.25">
      <c r="A79" s="1">
        <v>43929</v>
      </c>
      <c r="B79" t="s">
        <v>91</v>
      </c>
      <c r="C79" t="s">
        <v>17</v>
      </c>
      <c r="D79">
        <v>12526</v>
      </c>
      <c r="E79">
        <v>134</v>
      </c>
      <c r="F79">
        <v>10148</v>
      </c>
      <c r="G79">
        <v>46301</v>
      </c>
      <c r="H79">
        <v>2244</v>
      </c>
    </row>
    <row r="80" spans="1:8" x14ac:dyDescent="0.25">
      <c r="A80" s="1">
        <v>43930</v>
      </c>
      <c r="B80" t="s">
        <v>92</v>
      </c>
      <c r="C80" t="s">
        <v>17</v>
      </c>
      <c r="D80">
        <v>11780</v>
      </c>
      <c r="E80">
        <v>763</v>
      </c>
      <c r="F80">
        <v>6194</v>
      </c>
      <c r="G80">
        <v>401</v>
      </c>
      <c r="H80">
        <v>4823</v>
      </c>
    </row>
    <row r="81" spans="1:8" x14ac:dyDescent="0.25">
      <c r="A81" s="1">
        <v>43931</v>
      </c>
      <c r="B81" t="s">
        <v>93</v>
      </c>
      <c r="C81" t="s">
        <v>15</v>
      </c>
      <c r="D81">
        <v>11399</v>
      </c>
      <c r="E81">
        <v>517</v>
      </c>
      <c r="F81">
        <v>7480</v>
      </c>
      <c r="G81">
        <v>109946</v>
      </c>
      <c r="H81">
        <v>3402</v>
      </c>
    </row>
    <row r="82" spans="1:8" x14ac:dyDescent="0.25">
      <c r="A82" s="1">
        <v>43932</v>
      </c>
      <c r="B82" t="s">
        <v>94</v>
      </c>
      <c r="C82" t="s">
        <v>17</v>
      </c>
      <c r="D82">
        <v>10715</v>
      </c>
      <c r="E82">
        <v>223</v>
      </c>
      <c r="F82">
        <v>7101</v>
      </c>
      <c r="G82">
        <v>114761</v>
      </c>
      <c r="H82">
        <v>3391</v>
      </c>
    </row>
    <row r="83" spans="1:8" x14ac:dyDescent="0.25">
      <c r="A83" s="1">
        <v>43933</v>
      </c>
      <c r="B83" t="s">
        <v>95</v>
      </c>
      <c r="C83" t="s">
        <v>15</v>
      </c>
      <c r="D83">
        <v>9468</v>
      </c>
      <c r="E83">
        <v>256</v>
      </c>
      <c r="F83">
        <v>8857</v>
      </c>
      <c r="G83">
        <v>472841</v>
      </c>
      <c r="H83">
        <v>355</v>
      </c>
    </row>
    <row r="84" spans="1:8" x14ac:dyDescent="0.25">
      <c r="A84" s="1">
        <v>43934</v>
      </c>
      <c r="B84" t="s">
        <v>96</v>
      </c>
      <c r="C84" t="s">
        <v>17</v>
      </c>
      <c r="D84">
        <v>9309</v>
      </c>
      <c r="E84">
        <v>215</v>
      </c>
      <c r="F84">
        <v>8048</v>
      </c>
      <c r="H84">
        <v>1046</v>
      </c>
    </row>
    <row r="85" spans="1:8" x14ac:dyDescent="0.25">
      <c r="A85" s="1">
        <v>43935</v>
      </c>
      <c r="B85" t="s">
        <v>97</v>
      </c>
      <c r="C85" t="s">
        <v>13</v>
      </c>
      <c r="D85">
        <v>9038</v>
      </c>
      <c r="E85">
        <v>125</v>
      </c>
      <c r="F85">
        <v>8713</v>
      </c>
      <c r="G85">
        <v>991333</v>
      </c>
      <c r="H85">
        <v>200</v>
      </c>
    </row>
    <row r="86" spans="1:8" x14ac:dyDescent="0.25">
      <c r="A86" s="1">
        <v>43936</v>
      </c>
      <c r="B86" t="s">
        <v>98</v>
      </c>
      <c r="C86" t="s">
        <v>11</v>
      </c>
      <c r="D86">
        <v>8127</v>
      </c>
      <c r="E86">
        <v>47</v>
      </c>
      <c r="F86">
        <v>7240</v>
      </c>
      <c r="G86">
        <v>41412</v>
      </c>
      <c r="H86">
        <v>840</v>
      </c>
    </row>
    <row r="87" spans="1:8" x14ac:dyDescent="0.25">
      <c r="A87" s="1">
        <v>43937</v>
      </c>
      <c r="B87" t="s">
        <v>99</v>
      </c>
      <c r="C87" t="s">
        <v>17</v>
      </c>
      <c r="D87">
        <v>7787</v>
      </c>
      <c r="E87">
        <v>51</v>
      </c>
      <c r="F87">
        <v>5609</v>
      </c>
      <c r="G87">
        <v>85369</v>
      </c>
      <c r="H87">
        <v>2127</v>
      </c>
    </row>
    <row r="88" spans="1:8" x14ac:dyDescent="0.25">
      <c r="A88" s="1">
        <v>43938</v>
      </c>
      <c r="B88" t="s">
        <v>100</v>
      </c>
      <c r="C88" t="s">
        <v>13</v>
      </c>
      <c r="D88">
        <v>7665</v>
      </c>
      <c r="E88">
        <v>62</v>
      </c>
      <c r="F88">
        <v>6443</v>
      </c>
      <c r="H88">
        <v>1160</v>
      </c>
    </row>
    <row r="89" spans="1:8" x14ac:dyDescent="0.25">
      <c r="A89" s="1">
        <v>43939</v>
      </c>
      <c r="B89" t="s">
        <v>101</v>
      </c>
      <c r="C89" t="s">
        <v>17</v>
      </c>
      <c r="D89">
        <v>7664</v>
      </c>
      <c r="E89">
        <v>49</v>
      </c>
      <c r="F89">
        <v>6757</v>
      </c>
      <c r="G89">
        <v>14407</v>
      </c>
      <c r="H89">
        <v>858</v>
      </c>
    </row>
    <row r="90" spans="1:8" x14ac:dyDescent="0.25">
      <c r="A90" s="1">
        <v>43940</v>
      </c>
      <c r="B90" t="s">
        <v>102</v>
      </c>
      <c r="C90" t="s">
        <v>9</v>
      </c>
      <c r="D90">
        <v>7544</v>
      </c>
      <c r="E90">
        <v>171</v>
      </c>
      <c r="F90">
        <v>4832</v>
      </c>
      <c r="G90">
        <v>18443</v>
      </c>
      <c r="H90">
        <v>2541</v>
      </c>
    </row>
    <row r="91" spans="1:8" x14ac:dyDescent="0.25">
      <c r="A91" s="1">
        <v>43941</v>
      </c>
      <c r="B91" t="s">
        <v>103</v>
      </c>
      <c r="C91" t="s">
        <v>15</v>
      </c>
      <c r="D91">
        <v>7532</v>
      </c>
      <c r="E91">
        <v>331</v>
      </c>
      <c r="F91">
        <v>6980</v>
      </c>
      <c r="G91">
        <v>389500</v>
      </c>
      <c r="H91">
        <v>221</v>
      </c>
    </row>
    <row r="92" spans="1:8" x14ac:dyDescent="0.25">
      <c r="A92" s="1">
        <v>43942</v>
      </c>
      <c r="B92" t="s">
        <v>104</v>
      </c>
      <c r="C92" t="s">
        <v>17</v>
      </c>
      <c r="D92">
        <v>7164</v>
      </c>
      <c r="E92">
        <v>199</v>
      </c>
      <c r="F92">
        <v>5786</v>
      </c>
      <c r="G92">
        <v>90307</v>
      </c>
      <c r="H92">
        <v>1179</v>
      </c>
    </row>
    <row r="93" spans="1:8" x14ac:dyDescent="0.25">
      <c r="A93" s="1">
        <v>43943</v>
      </c>
      <c r="B93" t="s">
        <v>105</v>
      </c>
      <c r="C93" t="s">
        <v>15</v>
      </c>
      <c r="D93">
        <v>7073</v>
      </c>
      <c r="E93">
        <v>119</v>
      </c>
      <c r="F93">
        <v>5750</v>
      </c>
      <c r="G93">
        <v>623994</v>
      </c>
      <c r="H93">
        <v>1204</v>
      </c>
    </row>
    <row r="94" spans="1:8" x14ac:dyDescent="0.25">
      <c r="A94" s="1">
        <v>43944</v>
      </c>
      <c r="B94" t="s">
        <v>106</v>
      </c>
      <c r="C94" t="s">
        <v>17</v>
      </c>
      <c r="D94">
        <v>6444</v>
      </c>
      <c r="E94">
        <v>157</v>
      </c>
      <c r="F94">
        <v>5291</v>
      </c>
      <c r="G94">
        <v>57387</v>
      </c>
      <c r="H94">
        <v>996</v>
      </c>
    </row>
    <row r="95" spans="1:8" x14ac:dyDescent="0.25">
      <c r="A95" s="1">
        <v>43945</v>
      </c>
      <c r="B95" t="s">
        <v>107</v>
      </c>
      <c r="C95" t="s">
        <v>11</v>
      </c>
      <c r="D95">
        <v>6375</v>
      </c>
      <c r="E95">
        <v>66</v>
      </c>
      <c r="F95">
        <v>4974</v>
      </c>
      <c r="G95">
        <v>135277</v>
      </c>
      <c r="H95">
        <v>1335</v>
      </c>
    </row>
    <row r="96" spans="1:8" x14ac:dyDescent="0.25">
      <c r="A96" s="1">
        <v>43946</v>
      </c>
      <c r="B96" t="s">
        <v>108</v>
      </c>
      <c r="C96" t="s">
        <v>15</v>
      </c>
      <c r="D96">
        <v>6016</v>
      </c>
      <c r="E96">
        <v>188</v>
      </c>
      <c r="F96">
        <v>3155</v>
      </c>
      <c r="G96">
        <v>38997</v>
      </c>
      <c r="H96">
        <v>2673</v>
      </c>
    </row>
    <row r="97" spans="1:8" x14ac:dyDescent="0.25">
      <c r="A97" s="1">
        <v>43947</v>
      </c>
      <c r="B97" t="s">
        <v>109</v>
      </c>
      <c r="C97" t="s">
        <v>13</v>
      </c>
      <c r="D97">
        <v>5672</v>
      </c>
      <c r="E97">
        <v>70</v>
      </c>
      <c r="F97">
        <v>1974</v>
      </c>
      <c r="G97">
        <v>345268</v>
      </c>
      <c r="H97">
        <v>3628</v>
      </c>
    </row>
    <row r="98" spans="1:8" x14ac:dyDescent="0.25">
      <c r="A98" s="1">
        <v>43948</v>
      </c>
      <c r="B98" t="s">
        <v>110</v>
      </c>
      <c r="C98" t="s">
        <v>15</v>
      </c>
      <c r="D98">
        <v>5404</v>
      </c>
      <c r="E98">
        <v>155</v>
      </c>
      <c r="F98">
        <v>4688</v>
      </c>
      <c r="G98">
        <v>125317</v>
      </c>
      <c r="H98">
        <v>561</v>
      </c>
    </row>
    <row r="99" spans="1:8" x14ac:dyDescent="0.25">
      <c r="A99" s="1">
        <v>43949</v>
      </c>
      <c r="B99" t="s">
        <v>111</v>
      </c>
      <c r="C99" t="s">
        <v>17</v>
      </c>
      <c r="D99">
        <v>5330</v>
      </c>
      <c r="E99">
        <v>59</v>
      </c>
      <c r="F99">
        <v>5057</v>
      </c>
      <c r="G99">
        <v>59909</v>
      </c>
      <c r="H99">
        <v>214</v>
      </c>
    </row>
    <row r="100" spans="1:8" x14ac:dyDescent="0.25">
      <c r="A100" s="1">
        <v>43950</v>
      </c>
      <c r="B100" t="s">
        <v>112</v>
      </c>
      <c r="C100" t="s">
        <v>15</v>
      </c>
      <c r="D100">
        <v>5123</v>
      </c>
      <c r="E100">
        <v>210</v>
      </c>
      <c r="F100">
        <v>1374</v>
      </c>
      <c r="G100">
        <v>619393</v>
      </c>
      <c r="H100">
        <v>3539</v>
      </c>
    </row>
    <row r="101" spans="1:8" x14ac:dyDescent="0.25">
      <c r="A101" s="1">
        <v>43951</v>
      </c>
      <c r="B101" t="s">
        <v>113</v>
      </c>
      <c r="C101" t="s">
        <v>17</v>
      </c>
      <c r="D101">
        <v>4879</v>
      </c>
      <c r="E101">
        <v>107</v>
      </c>
      <c r="F101">
        <v>652</v>
      </c>
      <c r="G101">
        <v>59699</v>
      </c>
      <c r="H101">
        <v>4120</v>
      </c>
    </row>
    <row r="102" spans="1:8" x14ac:dyDescent="0.25">
      <c r="A102" s="1">
        <v>43952</v>
      </c>
      <c r="B102" t="s">
        <v>114</v>
      </c>
      <c r="C102" t="s">
        <v>17</v>
      </c>
      <c r="D102">
        <v>4821</v>
      </c>
      <c r="E102">
        <v>83</v>
      </c>
      <c r="F102">
        <v>2182</v>
      </c>
      <c r="G102">
        <v>44356</v>
      </c>
      <c r="H102">
        <v>2556</v>
      </c>
    </row>
    <row r="103" spans="1:8" x14ac:dyDescent="0.25">
      <c r="A103" s="1">
        <v>43953</v>
      </c>
      <c r="B103" t="s">
        <v>115</v>
      </c>
      <c r="C103" t="s">
        <v>13</v>
      </c>
      <c r="D103">
        <v>4680</v>
      </c>
      <c r="E103">
        <v>19</v>
      </c>
      <c r="F103">
        <v>2725</v>
      </c>
      <c r="G103">
        <v>85587</v>
      </c>
      <c r="H103">
        <v>1936</v>
      </c>
    </row>
    <row r="104" spans="1:8" x14ac:dyDescent="0.25">
      <c r="A104" s="1">
        <v>43954</v>
      </c>
      <c r="B104" t="s">
        <v>116</v>
      </c>
      <c r="C104" t="s">
        <v>17</v>
      </c>
      <c r="D104">
        <v>4620</v>
      </c>
      <c r="E104">
        <v>59</v>
      </c>
      <c r="F104">
        <v>1641</v>
      </c>
      <c r="G104">
        <v>29589</v>
      </c>
      <c r="H104">
        <v>2920</v>
      </c>
    </row>
    <row r="105" spans="1:8" x14ac:dyDescent="0.25">
      <c r="A105" s="1">
        <v>43955</v>
      </c>
      <c r="B105" t="s">
        <v>117</v>
      </c>
      <c r="C105" t="s">
        <v>15</v>
      </c>
      <c r="D105">
        <v>4597</v>
      </c>
      <c r="E105">
        <v>600</v>
      </c>
      <c r="F105">
        <v>3463</v>
      </c>
      <c r="G105">
        <v>352546</v>
      </c>
      <c r="H105">
        <v>534</v>
      </c>
    </row>
    <row r="106" spans="1:8" x14ac:dyDescent="0.25">
      <c r="A106" s="1">
        <v>43956</v>
      </c>
      <c r="B106" t="s">
        <v>118</v>
      </c>
      <c r="C106" t="s">
        <v>17</v>
      </c>
      <c r="D106">
        <v>4491</v>
      </c>
      <c r="E106">
        <v>137</v>
      </c>
      <c r="F106">
        <v>2137</v>
      </c>
      <c r="G106">
        <v>33466</v>
      </c>
      <c r="H106">
        <v>2217</v>
      </c>
    </row>
    <row r="107" spans="1:8" x14ac:dyDescent="0.25">
      <c r="A107" s="1">
        <v>43957</v>
      </c>
      <c r="B107" t="s">
        <v>119</v>
      </c>
      <c r="C107" t="s">
        <v>17</v>
      </c>
      <c r="D107">
        <v>4339</v>
      </c>
      <c r="E107">
        <v>84</v>
      </c>
      <c r="F107">
        <v>1264</v>
      </c>
      <c r="G107">
        <v>140421</v>
      </c>
      <c r="H107">
        <v>2991</v>
      </c>
    </row>
    <row r="108" spans="1:8" x14ac:dyDescent="0.25">
      <c r="A108" s="1">
        <v>43958</v>
      </c>
      <c r="B108" t="s">
        <v>120</v>
      </c>
      <c r="C108" t="s">
        <v>9</v>
      </c>
      <c r="D108">
        <v>3902</v>
      </c>
      <c r="E108">
        <v>123</v>
      </c>
      <c r="F108">
        <v>2913</v>
      </c>
      <c r="H108">
        <v>866</v>
      </c>
    </row>
    <row r="109" spans="1:8" x14ac:dyDescent="0.25">
      <c r="A109" s="1">
        <v>43959</v>
      </c>
      <c r="B109" t="s">
        <v>121</v>
      </c>
      <c r="C109" t="s">
        <v>13</v>
      </c>
      <c r="D109">
        <v>3850</v>
      </c>
      <c r="E109">
        <v>46</v>
      </c>
      <c r="F109">
        <v>2458</v>
      </c>
      <c r="G109">
        <v>692430</v>
      </c>
      <c r="H109">
        <v>1346</v>
      </c>
    </row>
    <row r="110" spans="1:8" x14ac:dyDescent="0.25">
      <c r="A110" s="1">
        <v>43960</v>
      </c>
      <c r="B110" t="s">
        <v>122</v>
      </c>
      <c r="C110" t="s">
        <v>17</v>
      </c>
      <c r="D110">
        <v>3546</v>
      </c>
      <c r="E110">
        <v>58</v>
      </c>
      <c r="F110">
        <v>1589</v>
      </c>
      <c r="H110">
        <v>1899</v>
      </c>
    </row>
    <row r="111" spans="1:8" x14ac:dyDescent="0.25">
      <c r="A111" s="1">
        <v>43961</v>
      </c>
      <c r="B111" t="s">
        <v>123</v>
      </c>
      <c r="C111" t="s">
        <v>15</v>
      </c>
      <c r="D111">
        <v>3480</v>
      </c>
      <c r="E111">
        <v>60</v>
      </c>
      <c r="F111">
        <v>2178</v>
      </c>
      <c r="G111">
        <v>38427</v>
      </c>
      <c r="H111">
        <v>1242</v>
      </c>
    </row>
    <row r="112" spans="1:8" x14ac:dyDescent="0.25">
      <c r="A112" s="1">
        <v>43962</v>
      </c>
      <c r="B112" t="s">
        <v>124</v>
      </c>
      <c r="C112" t="s">
        <v>13</v>
      </c>
      <c r="D112">
        <v>3330</v>
      </c>
      <c r="E112">
        <v>58</v>
      </c>
      <c r="F112">
        <v>3148</v>
      </c>
      <c r="G112">
        <v>749213</v>
      </c>
      <c r="H112">
        <v>124</v>
      </c>
    </row>
    <row r="113" spans="1:8" x14ac:dyDescent="0.25">
      <c r="A113" s="1">
        <v>43963</v>
      </c>
      <c r="B113" t="s">
        <v>125</v>
      </c>
      <c r="C113" t="s">
        <v>17</v>
      </c>
      <c r="D113">
        <v>3227</v>
      </c>
      <c r="E113">
        <v>93</v>
      </c>
      <c r="F113">
        <v>1728</v>
      </c>
      <c r="H113">
        <v>1406</v>
      </c>
    </row>
    <row r="114" spans="1:8" x14ac:dyDescent="0.25">
      <c r="A114" s="1">
        <v>43964</v>
      </c>
      <c r="B114" t="s">
        <v>126</v>
      </c>
      <c r="C114" t="s">
        <v>17</v>
      </c>
      <c r="D114">
        <v>3042</v>
      </c>
      <c r="E114">
        <v>39</v>
      </c>
      <c r="F114">
        <v>2738</v>
      </c>
      <c r="G114">
        <v>13000</v>
      </c>
      <c r="H114">
        <v>265</v>
      </c>
    </row>
    <row r="115" spans="1:8" x14ac:dyDescent="0.25">
      <c r="A115" s="1">
        <v>43965</v>
      </c>
      <c r="B115" t="s">
        <v>127</v>
      </c>
      <c r="C115" t="s">
        <v>17</v>
      </c>
      <c r="D115">
        <v>2968</v>
      </c>
      <c r="E115">
        <v>55</v>
      </c>
      <c r="F115">
        <v>1476</v>
      </c>
      <c r="G115">
        <v>20784</v>
      </c>
      <c r="H115">
        <v>1437</v>
      </c>
    </row>
    <row r="116" spans="1:8" x14ac:dyDescent="0.25">
      <c r="A116" s="1">
        <v>43966</v>
      </c>
      <c r="B116" t="s">
        <v>128</v>
      </c>
      <c r="C116" t="s">
        <v>13</v>
      </c>
      <c r="D116">
        <v>2839</v>
      </c>
      <c r="E116">
        <v>11</v>
      </c>
      <c r="F116">
        <v>2541</v>
      </c>
      <c r="G116">
        <v>166737</v>
      </c>
      <c r="H116">
        <v>287</v>
      </c>
    </row>
    <row r="117" spans="1:8" x14ac:dyDescent="0.25">
      <c r="A117" s="1">
        <v>43967</v>
      </c>
      <c r="B117" t="s">
        <v>129</v>
      </c>
      <c r="C117" t="s">
        <v>9</v>
      </c>
      <c r="D117">
        <v>2775</v>
      </c>
      <c r="E117">
        <v>88</v>
      </c>
      <c r="F117">
        <v>2409</v>
      </c>
      <c r="G117">
        <v>285471</v>
      </c>
      <c r="H117">
        <v>278</v>
      </c>
    </row>
    <row r="118" spans="1:8" x14ac:dyDescent="0.25">
      <c r="A118" s="1">
        <v>43968</v>
      </c>
      <c r="B118" t="s">
        <v>130</v>
      </c>
      <c r="C118" t="s">
        <v>17</v>
      </c>
      <c r="D118">
        <v>2734</v>
      </c>
      <c r="E118">
        <v>27</v>
      </c>
      <c r="F118">
        <v>2010</v>
      </c>
      <c r="G118">
        <v>61633</v>
      </c>
      <c r="H118">
        <v>697</v>
      </c>
    </row>
    <row r="119" spans="1:8" x14ac:dyDescent="0.25">
      <c r="A119" s="1">
        <v>43969</v>
      </c>
      <c r="B119" t="s">
        <v>131</v>
      </c>
      <c r="C119" t="s">
        <v>17</v>
      </c>
      <c r="D119">
        <v>2652</v>
      </c>
      <c r="E119">
        <v>15</v>
      </c>
      <c r="F119">
        <v>563</v>
      </c>
      <c r="G119">
        <v>29233</v>
      </c>
      <c r="H119">
        <v>2074</v>
      </c>
    </row>
    <row r="120" spans="1:8" x14ac:dyDescent="0.25">
      <c r="A120" s="1">
        <v>43970</v>
      </c>
      <c r="B120" t="s">
        <v>132</v>
      </c>
      <c r="C120" t="s">
        <v>17</v>
      </c>
      <c r="D120">
        <v>2552</v>
      </c>
      <c r="E120">
        <v>124</v>
      </c>
      <c r="F120">
        <v>1954</v>
      </c>
      <c r="G120">
        <v>25152</v>
      </c>
      <c r="H120">
        <v>474</v>
      </c>
    </row>
    <row r="121" spans="1:8" x14ac:dyDescent="0.25">
      <c r="A121" s="1">
        <v>43971</v>
      </c>
      <c r="B121" t="s">
        <v>133</v>
      </c>
      <c r="C121" t="s">
        <v>15</v>
      </c>
      <c r="D121">
        <v>2480</v>
      </c>
      <c r="E121">
        <v>29</v>
      </c>
      <c r="F121">
        <v>1824</v>
      </c>
      <c r="G121">
        <v>272322</v>
      </c>
      <c r="H121">
        <v>627</v>
      </c>
    </row>
    <row r="122" spans="1:8" x14ac:dyDescent="0.25">
      <c r="A122" s="1">
        <v>43972</v>
      </c>
      <c r="B122" t="s">
        <v>134</v>
      </c>
      <c r="C122" t="s">
        <v>17</v>
      </c>
      <c r="D122">
        <v>2450</v>
      </c>
      <c r="E122">
        <v>47</v>
      </c>
      <c r="F122">
        <v>1175</v>
      </c>
      <c r="G122">
        <v>12044</v>
      </c>
      <c r="H122">
        <v>1228</v>
      </c>
    </row>
    <row r="123" spans="1:8" x14ac:dyDescent="0.25">
      <c r="A123" s="1">
        <v>43973</v>
      </c>
      <c r="B123" t="s">
        <v>135</v>
      </c>
      <c r="C123" t="s">
        <v>15</v>
      </c>
      <c r="D123">
        <v>2223</v>
      </c>
      <c r="E123">
        <v>125</v>
      </c>
      <c r="F123">
        <v>1909</v>
      </c>
      <c r="G123">
        <v>135702</v>
      </c>
      <c r="H123">
        <v>189</v>
      </c>
    </row>
    <row r="124" spans="1:8" x14ac:dyDescent="0.25">
      <c r="A124" s="1">
        <v>43974</v>
      </c>
      <c r="B124" t="s">
        <v>136</v>
      </c>
      <c r="C124" t="s">
        <v>15</v>
      </c>
      <c r="D124">
        <v>2171</v>
      </c>
      <c r="E124">
        <v>81</v>
      </c>
      <c r="F124">
        <v>1656</v>
      </c>
      <c r="G124">
        <v>540784</v>
      </c>
      <c r="H124">
        <v>434</v>
      </c>
    </row>
    <row r="125" spans="1:8" x14ac:dyDescent="0.25">
      <c r="A125" s="1">
        <v>43975</v>
      </c>
      <c r="B125" t="s">
        <v>137</v>
      </c>
      <c r="C125" t="s">
        <v>15</v>
      </c>
      <c r="D125">
        <v>2124</v>
      </c>
      <c r="E125">
        <v>63</v>
      </c>
      <c r="F125">
        <v>1954</v>
      </c>
      <c r="G125">
        <v>122880</v>
      </c>
      <c r="H125">
        <v>107</v>
      </c>
    </row>
    <row r="126" spans="1:8" x14ac:dyDescent="0.25">
      <c r="A126" s="1">
        <v>43976</v>
      </c>
      <c r="B126" t="s">
        <v>138</v>
      </c>
      <c r="C126" t="s">
        <v>17</v>
      </c>
      <c r="D126">
        <v>2120</v>
      </c>
      <c r="E126">
        <v>15</v>
      </c>
      <c r="F126">
        <v>795</v>
      </c>
      <c r="G126">
        <v>65151</v>
      </c>
      <c r="H126">
        <v>1310</v>
      </c>
    </row>
    <row r="127" spans="1:8" x14ac:dyDescent="0.25">
      <c r="A127" s="1">
        <v>43977</v>
      </c>
      <c r="B127" t="s">
        <v>139</v>
      </c>
      <c r="C127" t="s">
        <v>17</v>
      </c>
      <c r="D127">
        <v>2111</v>
      </c>
      <c r="E127">
        <v>5</v>
      </c>
      <c r="F127">
        <v>1258</v>
      </c>
      <c r="G127">
        <v>286251</v>
      </c>
      <c r="H127">
        <v>848</v>
      </c>
    </row>
    <row r="128" spans="1:8" x14ac:dyDescent="0.25">
      <c r="A128" s="1">
        <v>43978</v>
      </c>
      <c r="B128" t="s">
        <v>140</v>
      </c>
      <c r="C128" t="s">
        <v>11</v>
      </c>
      <c r="D128">
        <v>2096</v>
      </c>
      <c r="E128">
        <v>29</v>
      </c>
      <c r="F128">
        <v>1446</v>
      </c>
      <c r="G128">
        <v>2785</v>
      </c>
      <c r="H128">
        <v>621</v>
      </c>
    </row>
    <row r="129" spans="1:8" x14ac:dyDescent="0.25">
      <c r="A129" s="1">
        <v>43979</v>
      </c>
      <c r="B129" t="s">
        <v>141</v>
      </c>
      <c r="C129" t="s">
        <v>17</v>
      </c>
      <c r="D129">
        <v>2032</v>
      </c>
      <c r="E129">
        <v>27</v>
      </c>
      <c r="F129">
        <v>944</v>
      </c>
      <c r="G129">
        <v>1500</v>
      </c>
      <c r="H129">
        <v>1061</v>
      </c>
    </row>
    <row r="130" spans="1:8" x14ac:dyDescent="0.25">
      <c r="A130" s="1">
        <v>43980</v>
      </c>
      <c r="B130" t="s">
        <v>142</v>
      </c>
      <c r="C130" t="s">
        <v>17</v>
      </c>
      <c r="D130">
        <v>1936</v>
      </c>
      <c r="E130">
        <v>38</v>
      </c>
      <c r="F130">
        <v>1600</v>
      </c>
      <c r="G130">
        <v>93677</v>
      </c>
      <c r="H130">
        <v>298</v>
      </c>
    </row>
    <row r="131" spans="1:8" x14ac:dyDescent="0.25">
      <c r="A131" s="1">
        <v>43981</v>
      </c>
      <c r="B131" t="s">
        <v>143</v>
      </c>
      <c r="C131" t="s">
        <v>15</v>
      </c>
      <c r="D131">
        <v>1930</v>
      </c>
      <c r="E131">
        <v>10</v>
      </c>
      <c r="F131">
        <v>1825</v>
      </c>
      <c r="G131">
        <v>149693</v>
      </c>
      <c r="H131">
        <v>95</v>
      </c>
    </row>
    <row r="132" spans="1:8" x14ac:dyDescent="0.25">
      <c r="A132" s="1">
        <v>43982</v>
      </c>
      <c r="B132" t="s">
        <v>144</v>
      </c>
      <c r="C132" t="s">
        <v>17</v>
      </c>
      <c r="D132">
        <v>1877</v>
      </c>
      <c r="E132">
        <v>67</v>
      </c>
      <c r="F132">
        <v>1427</v>
      </c>
      <c r="H132">
        <v>383</v>
      </c>
    </row>
    <row r="133" spans="1:8" x14ac:dyDescent="0.25">
      <c r="A133" s="1">
        <v>43983</v>
      </c>
      <c r="B133" t="s">
        <v>145</v>
      </c>
      <c r="C133" t="s">
        <v>13</v>
      </c>
      <c r="D133">
        <v>1768</v>
      </c>
      <c r="E133">
        <v>508</v>
      </c>
      <c r="F133">
        <v>898</v>
      </c>
      <c r="G133">
        <v>120</v>
      </c>
      <c r="H133">
        <v>362</v>
      </c>
    </row>
    <row r="134" spans="1:8" x14ac:dyDescent="0.25">
      <c r="A134" s="1">
        <v>43984</v>
      </c>
      <c r="B134" t="s">
        <v>146</v>
      </c>
      <c r="C134" t="s">
        <v>17</v>
      </c>
      <c r="D134">
        <v>1642</v>
      </c>
      <c r="E134">
        <v>51</v>
      </c>
      <c r="F134">
        <v>1241</v>
      </c>
      <c r="G134">
        <v>100298</v>
      </c>
      <c r="H134">
        <v>350</v>
      </c>
    </row>
    <row r="135" spans="1:8" x14ac:dyDescent="0.25">
      <c r="A135" s="1">
        <v>43985</v>
      </c>
      <c r="B135" t="s">
        <v>147</v>
      </c>
      <c r="C135" t="s">
        <v>81</v>
      </c>
      <c r="D135">
        <v>1569</v>
      </c>
      <c r="E135">
        <v>22</v>
      </c>
      <c r="F135">
        <v>1524</v>
      </c>
      <c r="G135">
        <v>486943</v>
      </c>
      <c r="H135">
        <v>23</v>
      </c>
    </row>
    <row r="136" spans="1:8" x14ac:dyDescent="0.25">
      <c r="A136" s="1">
        <v>43986</v>
      </c>
      <c r="B136" t="s">
        <v>148</v>
      </c>
      <c r="C136" t="s">
        <v>17</v>
      </c>
      <c r="D136">
        <v>1483</v>
      </c>
      <c r="E136">
        <v>64</v>
      </c>
      <c r="F136">
        <v>520</v>
      </c>
      <c r="G136">
        <v>64747</v>
      </c>
      <c r="H136">
        <v>899</v>
      </c>
    </row>
    <row r="137" spans="1:8" x14ac:dyDescent="0.25">
      <c r="A137" s="1">
        <v>43987</v>
      </c>
      <c r="B137" t="s">
        <v>149</v>
      </c>
      <c r="C137" t="s">
        <v>11</v>
      </c>
      <c r="D137">
        <v>1318</v>
      </c>
      <c r="E137">
        <v>37</v>
      </c>
      <c r="F137">
        <v>1079</v>
      </c>
      <c r="G137">
        <v>126956</v>
      </c>
      <c r="H137">
        <v>202</v>
      </c>
    </row>
    <row r="138" spans="1:8" x14ac:dyDescent="0.25">
      <c r="A138" s="1">
        <v>43988</v>
      </c>
      <c r="B138" t="s">
        <v>150</v>
      </c>
      <c r="C138" t="s">
        <v>15</v>
      </c>
      <c r="D138">
        <v>1275</v>
      </c>
      <c r="E138">
        <v>32</v>
      </c>
      <c r="F138">
        <v>1070</v>
      </c>
      <c r="G138">
        <v>207909</v>
      </c>
      <c r="H138">
        <v>173</v>
      </c>
    </row>
    <row r="139" spans="1:8" x14ac:dyDescent="0.25">
      <c r="A139" s="1">
        <v>43989</v>
      </c>
      <c r="B139" t="s">
        <v>151</v>
      </c>
      <c r="C139" t="s">
        <v>13</v>
      </c>
      <c r="D139">
        <v>1232</v>
      </c>
      <c r="E139">
        <v>11</v>
      </c>
      <c r="F139">
        <v>1171</v>
      </c>
      <c r="G139">
        <v>628745</v>
      </c>
      <c r="H139">
        <v>50</v>
      </c>
    </row>
    <row r="140" spans="1:8" x14ac:dyDescent="0.25">
      <c r="A140" s="1">
        <v>43990</v>
      </c>
      <c r="B140" t="s">
        <v>152</v>
      </c>
      <c r="C140" t="s">
        <v>17</v>
      </c>
      <c r="D140">
        <v>1224</v>
      </c>
      <c r="E140">
        <v>78</v>
      </c>
      <c r="F140">
        <v>705</v>
      </c>
      <c r="H140">
        <v>441</v>
      </c>
    </row>
    <row r="141" spans="1:8" x14ac:dyDescent="0.25">
      <c r="A141" s="1">
        <v>43991</v>
      </c>
      <c r="B141" t="s">
        <v>153</v>
      </c>
      <c r="C141" t="s">
        <v>17</v>
      </c>
      <c r="D141">
        <v>1223</v>
      </c>
      <c r="E141">
        <v>5</v>
      </c>
      <c r="F141">
        <v>1102</v>
      </c>
      <c r="G141">
        <v>288367</v>
      </c>
      <c r="H141">
        <v>116</v>
      </c>
    </row>
    <row r="142" spans="1:8" x14ac:dyDescent="0.25">
      <c r="A142" s="1">
        <v>43992</v>
      </c>
      <c r="B142" t="s">
        <v>154</v>
      </c>
      <c r="C142" t="s">
        <v>13</v>
      </c>
      <c r="D142">
        <v>1208</v>
      </c>
      <c r="E142">
        <v>19</v>
      </c>
      <c r="F142">
        <v>856</v>
      </c>
      <c r="G142">
        <v>216597</v>
      </c>
      <c r="H142">
        <v>333</v>
      </c>
    </row>
    <row r="143" spans="1:8" x14ac:dyDescent="0.25">
      <c r="A143" s="1">
        <v>43993</v>
      </c>
      <c r="B143" t="s">
        <v>155</v>
      </c>
      <c r="C143" t="s">
        <v>13</v>
      </c>
      <c r="D143">
        <v>1206</v>
      </c>
      <c r="E143">
        <v>17</v>
      </c>
      <c r="F143">
        <v>987</v>
      </c>
      <c r="G143">
        <v>240473</v>
      </c>
      <c r="H143">
        <v>202</v>
      </c>
    </row>
    <row r="144" spans="1:8" x14ac:dyDescent="0.25">
      <c r="A144" s="1">
        <v>43994</v>
      </c>
      <c r="B144" t="s">
        <v>156</v>
      </c>
      <c r="C144" t="s">
        <v>17</v>
      </c>
      <c r="D144">
        <v>1158</v>
      </c>
      <c r="E144">
        <v>54</v>
      </c>
      <c r="F144">
        <v>961</v>
      </c>
      <c r="H144">
        <v>143</v>
      </c>
    </row>
    <row r="145" spans="1:8" x14ac:dyDescent="0.25">
      <c r="A145" s="1">
        <v>43995</v>
      </c>
      <c r="B145" t="s">
        <v>157</v>
      </c>
      <c r="C145" t="s">
        <v>17</v>
      </c>
      <c r="D145">
        <v>1153</v>
      </c>
      <c r="E145">
        <v>69</v>
      </c>
      <c r="F145">
        <v>1057</v>
      </c>
      <c r="G145">
        <v>9052</v>
      </c>
      <c r="H145">
        <v>27</v>
      </c>
    </row>
    <row r="146" spans="1:8" x14ac:dyDescent="0.25">
      <c r="A146" s="1">
        <v>43996</v>
      </c>
      <c r="B146" t="s">
        <v>158</v>
      </c>
      <c r="C146" t="s">
        <v>17</v>
      </c>
      <c r="D146">
        <v>1012</v>
      </c>
      <c r="E146">
        <v>22</v>
      </c>
      <c r="F146">
        <v>697</v>
      </c>
      <c r="G146">
        <v>45767</v>
      </c>
      <c r="H146">
        <v>293</v>
      </c>
    </row>
    <row r="147" spans="1:8" x14ac:dyDescent="0.25">
      <c r="A147" s="1">
        <v>43997</v>
      </c>
      <c r="B147" t="s">
        <v>159</v>
      </c>
      <c r="C147" t="s">
        <v>13</v>
      </c>
      <c r="D147">
        <v>999</v>
      </c>
      <c r="E147">
        <v>48</v>
      </c>
      <c r="F147">
        <v>311</v>
      </c>
      <c r="H147">
        <v>640</v>
      </c>
    </row>
    <row r="148" spans="1:8" x14ac:dyDescent="0.25">
      <c r="A148" s="1">
        <v>43998</v>
      </c>
      <c r="B148" t="s">
        <v>160</v>
      </c>
      <c r="C148" t="s">
        <v>9</v>
      </c>
      <c r="D148">
        <v>958</v>
      </c>
      <c r="E148">
        <v>12</v>
      </c>
      <c r="F148">
        <v>745</v>
      </c>
      <c r="G148">
        <v>41840</v>
      </c>
      <c r="H148">
        <v>201</v>
      </c>
    </row>
    <row r="149" spans="1:8" x14ac:dyDescent="0.25">
      <c r="A149" s="1">
        <v>43999</v>
      </c>
      <c r="B149" t="s">
        <v>161</v>
      </c>
      <c r="C149" t="s">
        <v>15</v>
      </c>
      <c r="D149">
        <v>946</v>
      </c>
      <c r="E149">
        <v>9</v>
      </c>
      <c r="F149">
        <v>670</v>
      </c>
      <c r="G149">
        <v>136713</v>
      </c>
      <c r="H149">
        <v>267</v>
      </c>
    </row>
    <row r="150" spans="1:8" x14ac:dyDescent="0.25">
      <c r="A150" s="1">
        <v>44000</v>
      </c>
      <c r="B150" t="s">
        <v>162</v>
      </c>
      <c r="C150" t="s">
        <v>15</v>
      </c>
      <c r="D150">
        <v>944</v>
      </c>
      <c r="E150">
        <v>52</v>
      </c>
      <c r="F150">
        <v>828</v>
      </c>
      <c r="G150">
        <v>3750</v>
      </c>
      <c r="H150">
        <v>64</v>
      </c>
    </row>
    <row r="151" spans="1:8" x14ac:dyDescent="0.25">
      <c r="A151" s="1">
        <v>44001</v>
      </c>
      <c r="B151" t="s">
        <v>163</v>
      </c>
      <c r="C151" t="s">
        <v>17</v>
      </c>
      <c r="D151">
        <v>942</v>
      </c>
      <c r="E151">
        <v>76</v>
      </c>
      <c r="F151">
        <v>838</v>
      </c>
      <c r="H151">
        <v>28</v>
      </c>
    </row>
    <row r="152" spans="1:8" x14ac:dyDescent="0.25">
      <c r="A152" s="1">
        <v>44002</v>
      </c>
      <c r="B152" t="s">
        <v>164</v>
      </c>
      <c r="C152" t="s">
        <v>17</v>
      </c>
      <c r="D152">
        <v>935</v>
      </c>
      <c r="E152">
        <v>16</v>
      </c>
      <c r="F152">
        <v>136</v>
      </c>
      <c r="G152">
        <v>5183</v>
      </c>
      <c r="H152">
        <v>783</v>
      </c>
    </row>
    <row r="153" spans="1:8" x14ac:dyDescent="0.25">
      <c r="A153" s="1">
        <v>44003</v>
      </c>
      <c r="B153" t="s">
        <v>165</v>
      </c>
      <c r="C153" t="s">
        <v>17</v>
      </c>
      <c r="D153">
        <v>878</v>
      </c>
      <c r="E153">
        <v>15</v>
      </c>
      <c r="F153">
        <v>797</v>
      </c>
      <c r="G153">
        <v>3079</v>
      </c>
      <c r="H153">
        <v>66</v>
      </c>
    </row>
    <row r="154" spans="1:8" x14ac:dyDescent="0.25">
      <c r="A154" s="1">
        <v>44004</v>
      </c>
      <c r="B154" t="s">
        <v>166</v>
      </c>
      <c r="C154" t="s">
        <v>17</v>
      </c>
      <c r="D154">
        <v>804</v>
      </c>
      <c r="E154">
        <v>2</v>
      </c>
      <c r="F154">
        <v>63</v>
      </c>
      <c r="G154">
        <v>68423</v>
      </c>
      <c r="H154">
        <v>739</v>
      </c>
    </row>
    <row r="155" spans="1:8" x14ac:dyDescent="0.25">
      <c r="A155" s="1">
        <v>44005</v>
      </c>
      <c r="B155" t="s">
        <v>167</v>
      </c>
      <c r="C155" t="s">
        <v>9</v>
      </c>
      <c r="D155">
        <v>761</v>
      </c>
      <c r="E155">
        <v>14</v>
      </c>
      <c r="F155">
        <v>91</v>
      </c>
      <c r="G155">
        <v>4814</v>
      </c>
      <c r="H155">
        <v>656</v>
      </c>
    </row>
    <row r="156" spans="1:8" x14ac:dyDescent="0.25">
      <c r="A156" s="1">
        <v>44006</v>
      </c>
      <c r="B156" t="s">
        <v>168</v>
      </c>
      <c r="C156" t="s">
        <v>13</v>
      </c>
      <c r="D156">
        <v>747</v>
      </c>
      <c r="E156">
        <v>10</v>
      </c>
      <c r="F156">
        <v>392</v>
      </c>
      <c r="G156">
        <v>482456</v>
      </c>
      <c r="H156">
        <v>345</v>
      </c>
    </row>
    <row r="157" spans="1:8" x14ac:dyDescent="0.25">
      <c r="A157" s="1">
        <v>44007</v>
      </c>
      <c r="B157" t="s">
        <v>169</v>
      </c>
      <c r="C157" t="s">
        <v>17</v>
      </c>
      <c r="D157">
        <v>742</v>
      </c>
      <c r="E157">
        <v>23</v>
      </c>
      <c r="F157">
        <v>175</v>
      </c>
      <c r="G157">
        <v>8771</v>
      </c>
      <c r="H157">
        <v>544</v>
      </c>
    </row>
    <row r="158" spans="1:8" x14ac:dyDescent="0.25">
      <c r="A158" s="1">
        <v>44008</v>
      </c>
      <c r="B158" t="s">
        <v>170</v>
      </c>
      <c r="D158">
        <v>712</v>
      </c>
      <c r="E158">
        <v>13</v>
      </c>
      <c r="F158">
        <v>651</v>
      </c>
      <c r="H158">
        <v>48</v>
      </c>
    </row>
    <row r="159" spans="1:8" x14ac:dyDescent="0.25">
      <c r="A159" s="1">
        <v>44009</v>
      </c>
      <c r="B159" t="s">
        <v>171</v>
      </c>
      <c r="C159" t="s">
        <v>15</v>
      </c>
      <c r="D159">
        <v>699</v>
      </c>
      <c r="E159">
        <v>42</v>
      </c>
      <c r="F159">
        <v>657</v>
      </c>
      <c r="G159">
        <v>6068</v>
      </c>
      <c r="H159">
        <v>0</v>
      </c>
    </row>
    <row r="160" spans="1:8" x14ac:dyDescent="0.25">
      <c r="A160" s="1">
        <v>44010</v>
      </c>
      <c r="B160" t="s">
        <v>172</v>
      </c>
      <c r="C160" t="s">
        <v>17</v>
      </c>
      <c r="D160">
        <v>671</v>
      </c>
      <c r="E160">
        <v>5</v>
      </c>
      <c r="F160">
        <v>592</v>
      </c>
      <c r="G160">
        <v>35419</v>
      </c>
      <c r="H160">
        <v>74</v>
      </c>
    </row>
    <row r="161" spans="1:8" x14ac:dyDescent="0.25">
      <c r="A161" s="1">
        <v>44011</v>
      </c>
      <c r="B161" t="s">
        <v>173</v>
      </c>
      <c r="C161" t="s">
        <v>15</v>
      </c>
      <c r="D161">
        <v>597</v>
      </c>
      <c r="E161">
        <v>47</v>
      </c>
      <c r="F161">
        <v>533</v>
      </c>
      <c r="G161">
        <v>30721</v>
      </c>
      <c r="H161">
        <v>17</v>
      </c>
    </row>
    <row r="162" spans="1:8" x14ac:dyDescent="0.25">
      <c r="A162" s="1">
        <v>44012</v>
      </c>
      <c r="B162" t="s">
        <v>174</v>
      </c>
      <c r="C162" t="s">
        <v>11</v>
      </c>
      <c r="D162">
        <v>538</v>
      </c>
      <c r="E162">
        <v>22</v>
      </c>
      <c r="F162">
        <v>189</v>
      </c>
      <c r="G162">
        <v>5165</v>
      </c>
      <c r="H162">
        <v>327</v>
      </c>
    </row>
    <row r="163" spans="1:8" x14ac:dyDescent="0.25">
      <c r="A163" s="1">
        <v>44013</v>
      </c>
      <c r="B163" t="s">
        <v>175</v>
      </c>
      <c r="C163" t="s">
        <v>17</v>
      </c>
      <c r="D163">
        <v>509</v>
      </c>
      <c r="E163">
        <v>21</v>
      </c>
      <c r="F163">
        <v>183</v>
      </c>
      <c r="H163">
        <v>305</v>
      </c>
    </row>
    <row r="164" spans="1:8" x14ac:dyDescent="0.25">
      <c r="A164" s="1">
        <v>44014</v>
      </c>
      <c r="B164" t="s">
        <v>176</v>
      </c>
      <c r="C164" t="s">
        <v>13</v>
      </c>
      <c r="D164">
        <v>477</v>
      </c>
      <c r="E164">
        <v>7</v>
      </c>
      <c r="F164">
        <v>443</v>
      </c>
      <c r="G164">
        <v>82737</v>
      </c>
      <c r="H164">
        <v>27</v>
      </c>
    </row>
    <row r="165" spans="1:8" x14ac:dyDescent="0.25">
      <c r="A165" s="1">
        <v>44015</v>
      </c>
      <c r="B165" t="s">
        <v>177</v>
      </c>
      <c r="C165" t="s">
        <v>17</v>
      </c>
      <c r="D165">
        <v>396</v>
      </c>
      <c r="E165">
        <v>7</v>
      </c>
      <c r="F165">
        <v>340</v>
      </c>
      <c r="H165">
        <v>49</v>
      </c>
    </row>
    <row r="166" spans="1:8" x14ac:dyDescent="0.25">
      <c r="A166" s="1">
        <v>44016</v>
      </c>
      <c r="B166" t="s">
        <v>178</v>
      </c>
      <c r="C166" t="s">
        <v>17</v>
      </c>
      <c r="D166">
        <v>395</v>
      </c>
      <c r="E166">
        <v>1</v>
      </c>
      <c r="F166">
        <v>304</v>
      </c>
      <c r="G166">
        <v>15614</v>
      </c>
      <c r="H166">
        <v>90</v>
      </c>
    </row>
    <row r="167" spans="1:8" x14ac:dyDescent="0.25">
      <c r="A167" s="1">
        <v>44017</v>
      </c>
      <c r="B167" t="s">
        <v>179</v>
      </c>
      <c r="C167" t="s">
        <v>13</v>
      </c>
      <c r="D167">
        <v>357</v>
      </c>
      <c r="E167">
        <v>6</v>
      </c>
      <c r="F167">
        <v>308</v>
      </c>
      <c r="G167">
        <v>122290</v>
      </c>
      <c r="H167">
        <v>43</v>
      </c>
    </row>
    <row r="168" spans="1:8" x14ac:dyDescent="0.25">
      <c r="A168" s="1">
        <v>44018</v>
      </c>
      <c r="B168" t="s">
        <v>180</v>
      </c>
      <c r="C168" t="s">
        <v>17</v>
      </c>
      <c r="D168">
        <v>344</v>
      </c>
      <c r="E168">
        <v>10</v>
      </c>
      <c r="F168">
        <v>334</v>
      </c>
      <c r="G168">
        <v>205285</v>
      </c>
      <c r="H168">
        <v>0</v>
      </c>
    </row>
    <row r="169" spans="1:8" x14ac:dyDescent="0.25">
      <c r="A169" s="1">
        <v>44019</v>
      </c>
      <c r="B169" t="s">
        <v>181</v>
      </c>
      <c r="C169" t="s">
        <v>15</v>
      </c>
      <c r="D169">
        <v>336</v>
      </c>
      <c r="E169">
        <v>24</v>
      </c>
      <c r="F169">
        <v>312</v>
      </c>
      <c r="G169">
        <v>8627</v>
      </c>
      <c r="H169">
        <v>0</v>
      </c>
    </row>
    <row r="170" spans="1:8" x14ac:dyDescent="0.25">
      <c r="A170" s="1">
        <v>44020</v>
      </c>
      <c r="B170" t="s">
        <v>182</v>
      </c>
      <c r="C170" t="s">
        <v>13</v>
      </c>
      <c r="D170">
        <v>293</v>
      </c>
      <c r="F170">
        <v>260</v>
      </c>
      <c r="G170">
        <v>38334</v>
      </c>
      <c r="H170">
        <v>33</v>
      </c>
    </row>
    <row r="171" spans="1:8" x14ac:dyDescent="0.25">
      <c r="A171" s="1">
        <v>44021</v>
      </c>
      <c r="B171" t="s">
        <v>183</v>
      </c>
      <c r="C171" t="s">
        <v>17</v>
      </c>
      <c r="D171">
        <v>282</v>
      </c>
      <c r="F171">
        <v>225</v>
      </c>
      <c r="H171">
        <v>57</v>
      </c>
    </row>
    <row r="172" spans="1:8" x14ac:dyDescent="0.25">
      <c r="A172" s="1">
        <v>44022</v>
      </c>
      <c r="B172" t="s">
        <v>184</v>
      </c>
      <c r="C172" t="s">
        <v>9</v>
      </c>
      <c r="D172">
        <v>279</v>
      </c>
      <c r="E172">
        <v>14</v>
      </c>
      <c r="F172">
        <v>179</v>
      </c>
      <c r="G172">
        <v>18476</v>
      </c>
      <c r="H172">
        <v>86</v>
      </c>
    </row>
    <row r="173" spans="1:8" x14ac:dyDescent="0.25">
      <c r="A173" s="1">
        <v>44023</v>
      </c>
      <c r="B173" t="s">
        <v>185</v>
      </c>
      <c r="C173" t="s">
        <v>9</v>
      </c>
      <c r="D173">
        <v>276</v>
      </c>
      <c r="E173">
        <v>15</v>
      </c>
      <c r="F173">
        <v>98</v>
      </c>
      <c r="G173">
        <v>12227</v>
      </c>
      <c r="H173">
        <v>163</v>
      </c>
    </row>
    <row r="174" spans="1:8" x14ac:dyDescent="0.25">
      <c r="A174" s="1">
        <v>44024</v>
      </c>
      <c r="B174" t="s">
        <v>186</v>
      </c>
      <c r="C174" t="s">
        <v>15</v>
      </c>
      <c r="D174">
        <v>266</v>
      </c>
      <c r="F174">
        <v>192</v>
      </c>
      <c r="G174">
        <v>43045</v>
      </c>
      <c r="H174">
        <v>74</v>
      </c>
    </row>
    <row r="175" spans="1:8" x14ac:dyDescent="0.25">
      <c r="A175" s="1">
        <v>44025</v>
      </c>
      <c r="B175" t="s">
        <v>187</v>
      </c>
      <c r="C175" t="s">
        <v>9</v>
      </c>
      <c r="D175">
        <v>263</v>
      </c>
      <c r="E175">
        <v>3</v>
      </c>
      <c r="F175">
        <v>114</v>
      </c>
      <c r="G175">
        <v>14047</v>
      </c>
      <c r="H175">
        <v>146</v>
      </c>
    </row>
    <row r="176" spans="1:8" x14ac:dyDescent="0.25">
      <c r="A176" s="1">
        <v>44026</v>
      </c>
      <c r="B176" t="s">
        <v>188</v>
      </c>
      <c r="C176" t="s">
        <v>13</v>
      </c>
      <c r="D176">
        <v>243</v>
      </c>
      <c r="F176">
        <v>210</v>
      </c>
      <c r="G176">
        <v>67807</v>
      </c>
      <c r="H176">
        <v>33</v>
      </c>
    </row>
    <row r="177" spans="1:8" x14ac:dyDescent="0.25">
      <c r="A177" s="1">
        <v>44027</v>
      </c>
      <c r="B177" t="s">
        <v>189</v>
      </c>
      <c r="C177" t="s">
        <v>9</v>
      </c>
      <c r="D177">
        <v>210</v>
      </c>
      <c r="E177">
        <v>8</v>
      </c>
      <c r="F177">
        <v>135</v>
      </c>
      <c r="G177">
        <v>9559</v>
      </c>
      <c r="H177">
        <v>67</v>
      </c>
    </row>
    <row r="178" spans="1:8" x14ac:dyDescent="0.25">
      <c r="A178" s="1">
        <v>44028</v>
      </c>
      <c r="B178" t="s">
        <v>190</v>
      </c>
      <c r="C178" t="s">
        <v>9</v>
      </c>
      <c r="D178">
        <v>203</v>
      </c>
      <c r="E178">
        <v>1</v>
      </c>
      <c r="F178">
        <v>202</v>
      </c>
      <c r="G178">
        <v>31108</v>
      </c>
      <c r="H178">
        <v>0</v>
      </c>
    </row>
    <row r="179" spans="1:8" x14ac:dyDescent="0.25">
      <c r="A179" s="1">
        <v>44029</v>
      </c>
      <c r="B179" t="s">
        <v>191</v>
      </c>
      <c r="C179" t="s">
        <v>15</v>
      </c>
      <c r="D179">
        <v>190</v>
      </c>
      <c r="F179">
        <v>184</v>
      </c>
      <c r="G179">
        <v>23063</v>
      </c>
      <c r="H179">
        <v>6</v>
      </c>
    </row>
    <row r="180" spans="1:8" x14ac:dyDescent="0.25">
      <c r="A180" s="1">
        <v>44030</v>
      </c>
      <c r="B180" t="s">
        <v>192</v>
      </c>
      <c r="C180" t="s">
        <v>81</v>
      </c>
      <c r="D180">
        <v>163</v>
      </c>
      <c r="E180">
        <v>3</v>
      </c>
      <c r="F180">
        <v>53</v>
      </c>
      <c r="G180">
        <v>10808</v>
      </c>
      <c r="H180">
        <v>107</v>
      </c>
    </row>
    <row r="181" spans="1:8" x14ac:dyDescent="0.25">
      <c r="A181" s="1">
        <v>44031</v>
      </c>
      <c r="B181" t="s">
        <v>193</v>
      </c>
      <c r="C181" t="s">
        <v>9</v>
      </c>
      <c r="D181">
        <v>160</v>
      </c>
      <c r="E181">
        <v>16</v>
      </c>
      <c r="F181">
        <v>64</v>
      </c>
      <c r="G181">
        <v>1115</v>
      </c>
      <c r="H181">
        <v>80</v>
      </c>
    </row>
    <row r="182" spans="1:8" x14ac:dyDescent="0.25">
      <c r="A182" s="1">
        <v>44032</v>
      </c>
      <c r="B182" t="s">
        <v>194</v>
      </c>
      <c r="C182" t="s">
        <v>9</v>
      </c>
      <c r="D182">
        <v>157</v>
      </c>
      <c r="E182">
        <v>9</v>
      </c>
      <c r="F182">
        <v>144</v>
      </c>
      <c r="G182">
        <v>26352</v>
      </c>
      <c r="H182">
        <v>4</v>
      </c>
    </row>
    <row r="183" spans="1:8" x14ac:dyDescent="0.25">
      <c r="A183" s="1">
        <v>44033</v>
      </c>
      <c r="B183" t="s">
        <v>195</v>
      </c>
      <c r="C183" t="s">
        <v>13</v>
      </c>
      <c r="D183">
        <v>141</v>
      </c>
      <c r="E183">
        <v>3</v>
      </c>
      <c r="F183">
        <v>138</v>
      </c>
      <c r="G183">
        <v>41148</v>
      </c>
      <c r="H183">
        <v>0</v>
      </c>
    </row>
    <row r="184" spans="1:8" x14ac:dyDescent="0.25">
      <c r="A184" s="1">
        <v>44034</v>
      </c>
      <c r="B184" t="s">
        <v>196</v>
      </c>
      <c r="C184" t="s">
        <v>9</v>
      </c>
      <c r="D184">
        <v>133</v>
      </c>
      <c r="E184">
        <v>7</v>
      </c>
      <c r="F184">
        <v>100</v>
      </c>
      <c r="G184">
        <v>12233</v>
      </c>
      <c r="H184">
        <v>26</v>
      </c>
    </row>
    <row r="185" spans="1:8" x14ac:dyDescent="0.25">
      <c r="A185" s="1">
        <v>44035</v>
      </c>
      <c r="B185" t="s">
        <v>197</v>
      </c>
      <c r="C185" t="s">
        <v>9</v>
      </c>
      <c r="D185">
        <v>129</v>
      </c>
      <c r="E185">
        <v>2</v>
      </c>
      <c r="F185">
        <v>39</v>
      </c>
      <c r="G185">
        <v>1252</v>
      </c>
      <c r="H185">
        <v>88</v>
      </c>
    </row>
    <row r="186" spans="1:8" x14ac:dyDescent="0.25">
      <c r="A186" s="1">
        <v>44036</v>
      </c>
      <c r="B186" t="s">
        <v>198</v>
      </c>
      <c r="C186" t="s">
        <v>17</v>
      </c>
      <c r="D186">
        <v>126</v>
      </c>
      <c r="F186">
        <v>124</v>
      </c>
      <c r="H186">
        <v>2</v>
      </c>
    </row>
    <row r="187" spans="1:8" x14ac:dyDescent="0.25">
      <c r="A187" s="1">
        <v>44037</v>
      </c>
      <c r="B187" t="s">
        <v>199</v>
      </c>
      <c r="C187" t="s">
        <v>15</v>
      </c>
      <c r="D187">
        <v>125</v>
      </c>
      <c r="E187">
        <v>4</v>
      </c>
      <c r="F187">
        <v>105</v>
      </c>
      <c r="G187">
        <v>38209</v>
      </c>
      <c r="H187">
        <v>16</v>
      </c>
    </row>
    <row r="188" spans="1:8" x14ac:dyDescent="0.25">
      <c r="A188" s="1">
        <v>44038</v>
      </c>
      <c r="B188" t="s">
        <v>200</v>
      </c>
      <c r="C188" t="s">
        <v>13</v>
      </c>
      <c r="D188">
        <v>105</v>
      </c>
      <c r="F188">
        <v>93</v>
      </c>
      <c r="G188">
        <v>54589</v>
      </c>
      <c r="H188">
        <v>12</v>
      </c>
    </row>
    <row r="189" spans="1:8" x14ac:dyDescent="0.25">
      <c r="A189" s="1">
        <v>44039</v>
      </c>
      <c r="B189" t="s">
        <v>201</v>
      </c>
      <c r="C189" t="s">
        <v>9</v>
      </c>
      <c r="D189">
        <v>92</v>
      </c>
      <c r="E189">
        <v>3</v>
      </c>
      <c r="F189">
        <v>76</v>
      </c>
      <c r="G189">
        <v>1500</v>
      </c>
      <c r="H189">
        <v>13</v>
      </c>
    </row>
    <row r="190" spans="1:8" x14ac:dyDescent="0.25">
      <c r="B190" t="s">
        <v>202</v>
      </c>
      <c r="C190" t="s">
        <v>15</v>
      </c>
      <c r="D190">
        <v>89</v>
      </c>
      <c r="E190">
        <v>1</v>
      </c>
      <c r="F190">
        <v>85</v>
      </c>
      <c r="G190">
        <v>900</v>
      </c>
      <c r="H190">
        <v>3</v>
      </c>
    </row>
    <row r="191" spans="1:8" x14ac:dyDescent="0.25">
      <c r="B191" t="s">
        <v>203</v>
      </c>
      <c r="C191" t="s">
        <v>9</v>
      </c>
      <c r="D191">
        <v>86</v>
      </c>
      <c r="E191">
        <v>2</v>
      </c>
      <c r="F191">
        <v>31</v>
      </c>
      <c r="G191">
        <v>3679</v>
      </c>
      <c r="H191">
        <v>53</v>
      </c>
    </row>
    <row r="192" spans="1:8" x14ac:dyDescent="0.25">
      <c r="B192" t="s">
        <v>204</v>
      </c>
      <c r="C192" t="s">
        <v>81</v>
      </c>
      <c r="D192">
        <v>64</v>
      </c>
      <c r="F192">
        <v>62</v>
      </c>
      <c r="G192">
        <v>5849</v>
      </c>
      <c r="H192">
        <v>2</v>
      </c>
    </row>
    <row r="193" spans="2:8" x14ac:dyDescent="0.25">
      <c r="B193" t="s">
        <v>205</v>
      </c>
      <c r="C193" t="s">
        <v>9</v>
      </c>
      <c r="D193">
        <v>56</v>
      </c>
      <c r="F193">
        <v>46</v>
      </c>
      <c r="G193">
        <v>2447</v>
      </c>
      <c r="H193">
        <v>10</v>
      </c>
    </row>
    <row r="194" spans="2:8" x14ac:dyDescent="0.25">
      <c r="B194" t="s">
        <v>206</v>
      </c>
      <c r="C194" t="s">
        <v>9</v>
      </c>
      <c r="D194">
        <v>53</v>
      </c>
      <c r="E194">
        <v>3</v>
      </c>
      <c r="F194">
        <v>41</v>
      </c>
      <c r="G194">
        <v>1183</v>
      </c>
      <c r="H194">
        <v>9</v>
      </c>
    </row>
    <row r="195" spans="2:8" x14ac:dyDescent="0.25">
      <c r="B195" t="s">
        <v>207</v>
      </c>
      <c r="C195" t="s">
        <v>13</v>
      </c>
      <c r="D195">
        <v>46</v>
      </c>
      <c r="F195">
        <v>46</v>
      </c>
      <c r="G195">
        <v>4071</v>
      </c>
      <c r="H195">
        <v>0</v>
      </c>
    </row>
    <row r="196" spans="2:8" x14ac:dyDescent="0.25">
      <c r="B196" t="s">
        <v>208</v>
      </c>
      <c r="C196" t="s">
        <v>9</v>
      </c>
      <c r="D196">
        <v>31</v>
      </c>
      <c r="E196">
        <v>1</v>
      </c>
      <c r="F196">
        <v>28</v>
      </c>
      <c r="G196">
        <v>1080</v>
      </c>
      <c r="H196">
        <v>2</v>
      </c>
    </row>
    <row r="197" spans="2:8" x14ac:dyDescent="0.25">
      <c r="B197" t="s">
        <v>209</v>
      </c>
      <c r="C197" t="s">
        <v>81</v>
      </c>
      <c r="D197">
        <v>27</v>
      </c>
      <c r="E197">
        <v>1</v>
      </c>
      <c r="F197">
        <v>18</v>
      </c>
      <c r="G197">
        <v>6693</v>
      </c>
      <c r="H197">
        <v>8</v>
      </c>
    </row>
    <row r="198" spans="2:8" x14ac:dyDescent="0.25">
      <c r="B198" t="s">
        <v>210</v>
      </c>
      <c r="C198" t="s">
        <v>9</v>
      </c>
      <c r="D198">
        <v>25</v>
      </c>
      <c r="F198">
        <v>24</v>
      </c>
      <c r="G198">
        <v>3895</v>
      </c>
      <c r="H198">
        <v>1</v>
      </c>
    </row>
    <row r="199" spans="2:8" x14ac:dyDescent="0.25">
      <c r="B199" t="s">
        <v>211</v>
      </c>
      <c r="C199" t="s">
        <v>13</v>
      </c>
      <c r="D199">
        <v>25</v>
      </c>
      <c r="F199">
        <v>24</v>
      </c>
      <c r="G199">
        <v>4238</v>
      </c>
      <c r="H199">
        <v>1</v>
      </c>
    </row>
    <row r="200" spans="2:8" x14ac:dyDescent="0.25">
      <c r="B200" t="s">
        <v>212</v>
      </c>
      <c r="C200" t="s">
        <v>9</v>
      </c>
      <c r="D200">
        <v>24</v>
      </c>
      <c r="F200">
        <v>23</v>
      </c>
      <c r="G200">
        <v>6252</v>
      </c>
      <c r="H200">
        <v>1</v>
      </c>
    </row>
    <row r="201" spans="2:8" x14ac:dyDescent="0.25">
      <c r="B201" t="s">
        <v>213</v>
      </c>
      <c r="C201" t="s">
        <v>81</v>
      </c>
      <c r="D201">
        <v>22</v>
      </c>
      <c r="F201">
        <v>22</v>
      </c>
      <c r="G201">
        <v>11099</v>
      </c>
      <c r="H201">
        <v>0</v>
      </c>
    </row>
    <row r="202" spans="2:8" x14ac:dyDescent="0.25">
      <c r="B202" t="s">
        <v>214</v>
      </c>
      <c r="C202" t="s">
        <v>13</v>
      </c>
      <c r="D202">
        <v>20</v>
      </c>
      <c r="F202">
        <v>19</v>
      </c>
      <c r="G202">
        <v>29374</v>
      </c>
      <c r="H202">
        <v>1</v>
      </c>
    </row>
    <row r="203" spans="2:8" x14ac:dyDescent="0.25">
      <c r="B203" t="s">
        <v>215</v>
      </c>
      <c r="C203" t="s">
        <v>9</v>
      </c>
      <c r="D203">
        <v>18</v>
      </c>
      <c r="F203">
        <v>18</v>
      </c>
      <c r="G203">
        <v>1005</v>
      </c>
      <c r="H203">
        <v>0</v>
      </c>
    </row>
    <row r="204" spans="2:8" x14ac:dyDescent="0.25">
      <c r="B204" t="s">
        <v>216</v>
      </c>
      <c r="C204" t="s">
        <v>9</v>
      </c>
      <c r="D204">
        <v>17</v>
      </c>
      <c r="F204">
        <v>16</v>
      </c>
      <c r="G204">
        <v>1146</v>
      </c>
      <c r="H204">
        <v>1</v>
      </c>
    </row>
    <row r="205" spans="2:8" x14ac:dyDescent="0.25">
      <c r="B205" t="s">
        <v>217</v>
      </c>
      <c r="C205" t="s">
        <v>9</v>
      </c>
      <c r="D205">
        <v>14</v>
      </c>
      <c r="F205">
        <v>14</v>
      </c>
      <c r="G205">
        <v>5977</v>
      </c>
      <c r="H205">
        <v>0</v>
      </c>
    </row>
    <row r="206" spans="2:8" x14ac:dyDescent="0.25">
      <c r="B206" t="s">
        <v>218</v>
      </c>
      <c r="C206" t="s">
        <v>9</v>
      </c>
      <c r="D206">
        <v>13</v>
      </c>
      <c r="E206">
        <v>1</v>
      </c>
      <c r="F206">
        <v>10</v>
      </c>
      <c r="G206">
        <v>61</v>
      </c>
      <c r="H206">
        <v>2</v>
      </c>
    </row>
    <row r="207" spans="2:8" x14ac:dyDescent="0.25">
      <c r="B207" t="s">
        <v>219</v>
      </c>
      <c r="C207" t="s">
        <v>9</v>
      </c>
      <c r="D207">
        <v>13</v>
      </c>
      <c r="F207">
        <v>7</v>
      </c>
      <c r="G207">
        <v>424</v>
      </c>
      <c r="H207">
        <v>6</v>
      </c>
    </row>
    <row r="208" spans="2:8" x14ac:dyDescent="0.25">
      <c r="B208" t="s">
        <v>220</v>
      </c>
      <c r="C208" t="s">
        <v>11</v>
      </c>
      <c r="D208">
        <v>13</v>
      </c>
      <c r="F208">
        <v>13</v>
      </c>
      <c r="G208">
        <v>1816</v>
      </c>
      <c r="H208">
        <v>0</v>
      </c>
    </row>
    <row r="209" spans="2:8" x14ac:dyDescent="0.25">
      <c r="B209" t="s">
        <v>221</v>
      </c>
      <c r="C209" t="s">
        <v>15</v>
      </c>
      <c r="D209">
        <v>12</v>
      </c>
      <c r="F209">
        <v>12</v>
      </c>
      <c r="H209">
        <v>0</v>
      </c>
    </row>
    <row r="210" spans="2:8" x14ac:dyDescent="0.25">
      <c r="B210" t="s">
        <v>222</v>
      </c>
      <c r="C210" t="s">
        <v>17</v>
      </c>
      <c r="D210">
        <v>10</v>
      </c>
      <c r="E210">
        <v>1</v>
      </c>
      <c r="F210">
        <v>8</v>
      </c>
      <c r="H21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8399-2D00-4C89-9629-FAF57C80FBF9}">
  <dimension ref="A1:I210"/>
  <sheetViews>
    <sheetView zoomScale="70" zoomScaleNormal="70" workbookViewId="0">
      <selection activeCell="G1" sqref="G1"/>
    </sheetView>
  </sheetViews>
  <sheetFormatPr defaultRowHeight="15" x14ac:dyDescent="0.25"/>
  <cols>
    <col min="1" max="1" width="13.5703125" customWidth="1"/>
    <col min="2" max="2" width="19.28515625" customWidth="1"/>
    <col min="3" max="3" width="16.140625" customWidth="1"/>
    <col min="4" max="4" width="22.42578125" style="10" customWidth="1"/>
    <col min="5" max="5" width="19.28515625" style="10" customWidth="1"/>
    <col min="6" max="6" width="16.140625" style="10" customWidth="1"/>
    <col min="7" max="7" width="16.28515625" style="10" customWidth="1"/>
    <col min="8" max="8" width="13.140625" customWidth="1"/>
    <col min="9" max="9" width="11.85546875" customWidth="1"/>
  </cols>
  <sheetData>
    <row r="1" spans="1:9" x14ac:dyDescent="0.25">
      <c r="A1" t="s">
        <v>0</v>
      </c>
      <c r="B1" t="s">
        <v>1</v>
      </c>
      <c r="C1" t="s">
        <v>2</v>
      </c>
      <c r="D1" s="10" t="s">
        <v>224</v>
      </c>
      <c r="E1" s="10" t="s">
        <v>225</v>
      </c>
      <c r="F1" s="10" t="s">
        <v>227</v>
      </c>
      <c r="G1" s="10" t="s">
        <v>245</v>
      </c>
      <c r="H1" s="5" t="s">
        <v>234</v>
      </c>
      <c r="I1" t="s">
        <v>235</v>
      </c>
    </row>
    <row r="2" spans="1:9" x14ac:dyDescent="0.25">
      <c r="A2" s="1">
        <v>43854</v>
      </c>
      <c r="B2" s="2" t="s">
        <v>12</v>
      </c>
      <c r="C2" s="2" t="s">
        <v>13</v>
      </c>
      <c r="D2" s="10">
        <v>2025409</v>
      </c>
      <c r="E2" s="10">
        <v>41638</v>
      </c>
      <c r="F2" s="10">
        <v>22149351</v>
      </c>
      <c r="G2" s="10">
        <v>1381344997</v>
      </c>
      <c r="H2" s="5">
        <f>YEAR(Covid_Group12[[#This Row],[Date]])</f>
        <v>2020</v>
      </c>
      <c r="I2" t="str">
        <f>TEXT(Covid_Group12[[#This Row],[Date]],"mmmm")</f>
        <v>January</v>
      </c>
    </row>
    <row r="3" spans="1:9" x14ac:dyDescent="0.25">
      <c r="A3" s="1">
        <v>43852</v>
      </c>
      <c r="B3" s="2" t="s">
        <v>8</v>
      </c>
      <c r="C3" s="2" t="s">
        <v>9</v>
      </c>
      <c r="D3" s="10">
        <v>5032179</v>
      </c>
      <c r="E3" s="10">
        <v>162804</v>
      </c>
      <c r="F3" s="10">
        <v>63139605</v>
      </c>
      <c r="G3" s="10">
        <v>331198130</v>
      </c>
      <c r="H3" s="5">
        <f>YEAR(Covid_Group12[[#This Row],[Date]])</f>
        <v>2020</v>
      </c>
      <c r="I3" t="str">
        <f>TEXT(Covid_Group12[[#This Row],[Date]],"mmmm")</f>
        <v>January</v>
      </c>
    </row>
    <row r="4" spans="1:9" x14ac:dyDescent="0.25">
      <c r="A4" s="1">
        <v>43874</v>
      </c>
      <c r="B4" s="2" t="s">
        <v>35</v>
      </c>
      <c r="C4" s="2" t="s">
        <v>13</v>
      </c>
      <c r="D4" s="10">
        <v>118753</v>
      </c>
      <c r="E4" s="10">
        <v>5521</v>
      </c>
      <c r="F4" s="10">
        <v>1633156</v>
      </c>
      <c r="G4" s="10">
        <v>273808365</v>
      </c>
      <c r="H4" s="5">
        <f>YEAR(Covid_Group12[[#This Row],[Date]])</f>
        <v>2020</v>
      </c>
      <c r="I4" t="str">
        <f>TEXT(Covid_Group12[[#This Row],[Date]],"mmmm")</f>
        <v>February</v>
      </c>
    </row>
    <row r="5" spans="1:9" x14ac:dyDescent="0.25">
      <c r="A5" s="1">
        <v>43865</v>
      </c>
      <c r="B5" s="2" t="s">
        <v>26</v>
      </c>
      <c r="C5" s="2" t="s">
        <v>13</v>
      </c>
      <c r="D5" s="10">
        <v>281863</v>
      </c>
      <c r="E5" s="10">
        <v>6035</v>
      </c>
      <c r="F5" s="10">
        <v>2058872</v>
      </c>
      <c r="G5" s="10">
        <v>221295851</v>
      </c>
      <c r="H5" s="5">
        <f>YEAR(Covid_Group12[[#This Row],[Date]])</f>
        <v>2020</v>
      </c>
      <c r="I5" t="str">
        <f>TEXT(Covid_Group12[[#This Row],[Date]],"mmmm")</f>
        <v>February</v>
      </c>
    </row>
    <row r="6" spans="1:9" x14ac:dyDescent="0.25">
      <c r="A6" s="1">
        <v>43853</v>
      </c>
      <c r="B6" s="2" t="s">
        <v>10</v>
      </c>
      <c r="C6" s="2" t="s">
        <v>11</v>
      </c>
      <c r="D6" s="10">
        <v>2917562</v>
      </c>
      <c r="E6" s="10">
        <v>98644</v>
      </c>
      <c r="F6" s="10">
        <v>13206188</v>
      </c>
      <c r="G6" s="10">
        <v>212710692</v>
      </c>
      <c r="H6" s="5">
        <f>YEAR(Covid_Group12[[#This Row],[Date]])</f>
        <v>2020</v>
      </c>
      <c r="I6" t="str">
        <f>TEXT(Covid_Group12[[#This Row],[Date]],"mmmm")</f>
        <v>January</v>
      </c>
    </row>
    <row r="7" spans="1:9" x14ac:dyDescent="0.25">
      <c r="A7" s="1">
        <v>43897</v>
      </c>
      <c r="B7" s="2" t="s">
        <v>58</v>
      </c>
      <c r="C7" s="2" t="s">
        <v>17</v>
      </c>
      <c r="D7" s="10">
        <v>45244</v>
      </c>
      <c r="E7" s="10">
        <v>930</v>
      </c>
      <c r="F7" s="10">
        <v>306894</v>
      </c>
      <c r="G7" s="10">
        <v>206606300</v>
      </c>
      <c r="H7" s="5">
        <f>YEAR(Covid_Group12[[#This Row],[Date]])</f>
        <v>2020</v>
      </c>
      <c r="I7" t="str">
        <f>TEXT(Covid_Group12[[#This Row],[Date]],"mmmm")</f>
        <v>March</v>
      </c>
    </row>
    <row r="8" spans="1:9" x14ac:dyDescent="0.25">
      <c r="A8" s="1">
        <v>43866</v>
      </c>
      <c r="B8" s="2" t="s">
        <v>27</v>
      </c>
      <c r="C8" s="2" t="s">
        <v>13</v>
      </c>
      <c r="D8" s="10">
        <v>249651</v>
      </c>
      <c r="E8" s="10">
        <v>3306</v>
      </c>
      <c r="F8" s="10">
        <v>1225124</v>
      </c>
      <c r="G8" s="10">
        <v>164851401</v>
      </c>
      <c r="H8" s="5">
        <f>YEAR(Covid_Group12[[#This Row],[Date]])</f>
        <v>2020</v>
      </c>
      <c r="I8" t="str">
        <f>TEXT(Covid_Group12[[#This Row],[Date]],"mmmm")</f>
        <v>February</v>
      </c>
    </row>
    <row r="9" spans="1:9" x14ac:dyDescent="0.25">
      <c r="A9" s="1">
        <v>43855</v>
      </c>
      <c r="B9" s="2" t="s">
        <v>14</v>
      </c>
      <c r="C9" s="2" t="s">
        <v>15</v>
      </c>
      <c r="D9" s="10">
        <v>871894</v>
      </c>
      <c r="E9" s="10">
        <v>14606</v>
      </c>
      <c r="F9" s="10">
        <v>29716907</v>
      </c>
      <c r="G9" s="10">
        <v>145940924</v>
      </c>
      <c r="H9" s="5">
        <f>YEAR(Covid_Group12[[#This Row],[Date]])</f>
        <v>2020</v>
      </c>
      <c r="I9" t="str">
        <f>TEXT(Covid_Group12[[#This Row],[Date]],"mmmm")</f>
        <v>January</v>
      </c>
    </row>
    <row r="10" spans="1:9" x14ac:dyDescent="0.25">
      <c r="A10" s="1">
        <v>43857</v>
      </c>
      <c r="B10" s="2" t="s">
        <v>18</v>
      </c>
      <c r="C10" s="2" t="s">
        <v>9</v>
      </c>
      <c r="D10" s="10">
        <v>462690</v>
      </c>
      <c r="E10" s="10">
        <v>50517</v>
      </c>
      <c r="F10" s="10">
        <v>1056915</v>
      </c>
      <c r="G10" s="10">
        <v>129066160</v>
      </c>
      <c r="H10" s="5">
        <f>YEAR(Covid_Group12[[#This Row],[Date]])</f>
        <v>2020</v>
      </c>
      <c r="I10" t="str">
        <f>TEXT(Covid_Group12[[#This Row],[Date]],"mmmm")</f>
        <v>January</v>
      </c>
    </row>
    <row r="11" spans="1:9" x14ac:dyDescent="0.25">
      <c r="A11" s="1">
        <v>43900</v>
      </c>
      <c r="B11" s="2" t="s">
        <v>61</v>
      </c>
      <c r="C11" s="2" t="s">
        <v>13</v>
      </c>
      <c r="D11" s="10">
        <v>42263</v>
      </c>
      <c r="E11" s="10">
        <v>1026</v>
      </c>
      <c r="F11" s="10">
        <v>938739</v>
      </c>
      <c r="G11" s="10">
        <v>126435859</v>
      </c>
      <c r="H11" s="5">
        <f>YEAR(Covid_Group12[[#This Row],[Date]])</f>
        <v>2020</v>
      </c>
      <c r="I11" t="str">
        <f>TEXT(Covid_Group12[[#This Row],[Date]],"mmmm")</f>
        <v>March</v>
      </c>
    </row>
    <row r="12" spans="1:9" x14ac:dyDescent="0.25">
      <c r="A12" s="1">
        <v>43918</v>
      </c>
      <c r="B12" s="2" t="s">
        <v>79</v>
      </c>
      <c r="C12" s="2" t="s">
        <v>17</v>
      </c>
      <c r="D12" s="10">
        <v>20900</v>
      </c>
      <c r="E12" s="10">
        <v>365</v>
      </c>
      <c r="F12" s="10">
        <v>468814</v>
      </c>
      <c r="G12" s="10">
        <v>115223736</v>
      </c>
      <c r="H12" s="5">
        <f>YEAR(Covid_Group12[[#This Row],[Date]])</f>
        <v>2020</v>
      </c>
      <c r="I12" t="str">
        <f>TEXT(Covid_Group12[[#This Row],[Date]],"mmmm")</f>
        <v>March</v>
      </c>
    </row>
    <row r="13" spans="1:9" x14ac:dyDescent="0.25">
      <c r="A13" s="1">
        <v>43873</v>
      </c>
      <c r="B13" s="2" t="s">
        <v>34</v>
      </c>
      <c r="C13" s="2" t="s">
        <v>13</v>
      </c>
      <c r="D13" s="10">
        <v>119460</v>
      </c>
      <c r="E13" s="10">
        <v>2150</v>
      </c>
      <c r="F13" s="10">
        <v>1669996</v>
      </c>
      <c r="G13" s="10">
        <v>109722719</v>
      </c>
      <c r="H13" s="5">
        <f>YEAR(Covid_Group12[[#This Row],[Date]])</f>
        <v>2020</v>
      </c>
      <c r="I13" t="str">
        <f>TEXT(Covid_Group12[[#This Row],[Date]],"mmmm")</f>
        <v>February</v>
      </c>
    </row>
    <row r="14" spans="1:9" x14ac:dyDescent="0.25">
      <c r="A14" s="1">
        <v>43878</v>
      </c>
      <c r="B14" s="2" t="s">
        <v>39</v>
      </c>
      <c r="C14" s="2" t="s">
        <v>17</v>
      </c>
      <c r="D14" s="10">
        <v>95006</v>
      </c>
      <c r="E14" s="10">
        <v>4951</v>
      </c>
      <c r="F14" s="10">
        <v>135000</v>
      </c>
      <c r="G14" s="10">
        <v>102516525</v>
      </c>
      <c r="H14" s="5">
        <f>YEAR(Covid_Group12[[#This Row],[Date]])</f>
        <v>2020</v>
      </c>
      <c r="I14" t="str">
        <f>TEXT(Covid_Group12[[#This Row],[Date]],"mmmm")</f>
        <v>February</v>
      </c>
    </row>
    <row r="15" spans="1:9" x14ac:dyDescent="0.25">
      <c r="A15" s="1">
        <v>44006</v>
      </c>
      <c r="B15" s="2" t="s">
        <v>168</v>
      </c>
      <c r="C15" s="2" t="s">
        <v>13</v>
      </c>
      <c r="D15" s="10">
        <v>747</v>
      </c>
      <c r="E15" s="10">
        <v>10</v>
      </c>
      <c r="F15" s="10">
        <v>482456</v>
      </c>
      <c r="G15" s="10">
        <v>97425470</v>
      </c>
      <c r="H15" s="5">
        <f>YEAR(Covid_Group12[[#This Row],[Date]])</f>
        <v>2020</v>
      </c>
      <c r="I15" t="str">
        <f>TEXT(Covid_Group12[[#This Row],[Date]],"mmmm")</f>
        <v>June</v>
      </c>
    </row>
    <row r="16" spans="1:9" x14ac:dyDescent="0.25">
      <c r="A16" s="1">
        <v>43934</v>
      </c>
      <c r="B16" s="2" t="s">
        <v>96</v>
      </c>
      <c r="C16" s="2" t="s">
        <v>17</v>
      </c>
      <c r="D16" s="10">
        <v>9309</v>
      </c>
      <c r="E16" s="10">
        <v>215</v>
      </c>
      <c r="F16" s="10">
        <v>472841</v>
      </c>
      <c r="G16" s="10">
        <v>89802183</v>
      </c>
      <c r="H16" s="5">
        <f>YEAR(Covid_Group12[[#This Row],[Date]])</f>
        <v>2020</v>
      </c>
      <c r="I16" t="str">
        <f>TEXT(Covid_Group12[[#This Row],[Date]],"mmmm")</f>
        <v>April</v>
      </c>
    </row>
    <row r="17" spans="1:9" x14ac:dyDescent="0.25">
      <c r="A17" s="1">
        <v>43868</v>
      </c>
      <c r="B17" s="2" t="s">
        <v>29</v>
      </c>
      <c r="C17" s="2" t="s">
        <v>13</v>
      </c>
      <c r="D17" s="10">
        <v>237265</v>
      </c>
      <c r="E17" s="10">
        <v>5798</v>
      </c>
      <c r="F17" s="10">
        <v>5081802</v>
      </c>
      <c r="G17" s="10">
        <v>84428331</v>
      </c>
      <c r="H17" s="5">
        <f>YEAR(Covid_Group12[[#This Row],[Date]])</f>
        <v>2020</v>
      </c>
      <c r="I17" t="str">
        <f>TEXT(Covid_Group12[[#This Row],[Date]],"mmmm")</f>
        <v>February</v>
      </c>
    </row>
    <row r="18" spans="1:9" x14ac:dyDescent="0.25">
      <c r="A18" s="1">
        <v>43862</v>
      </c>
      <c r="B18" s="2" t="s">
        <v>23</v>
      </c>
      <c r="C18" s="2" t="s">
        <v>13</v>
      </c>
      <c r="D18" s="10">
        <v>320117</v>
      </c>
      <c r="E18" s="10">
        <v>17976</v>
      </c>
      <c r="F18" s="10">
        <v>2612763</v>
      </c>
      <c r="G18" s="10">
        <v>84097623</v>
      </c>
      <c r="H18" s="5">
        <f>YEAR(Covid_Group12[[#This Row],[Date]])</f>
        <v>2020</v>
      </c>
      <c r="I18" t="str">
        <f>TEXT(Covid_Group12[[#This Row],[Date]],"mmmm")</f>
        <v>February</v>
      </c>
    </row>
    <row r="19" spans="1:9" x14ac:dyDescent="0.25">
      <c r="A19" s="1">
        <v>43870</v>
      </c>
      <c r="B19" s="2" t="s">
        <v>31</v>
      </c>
      <c r="C19" s="2" t="s">
        <v>15</v>
      </c>
      <c r="D19" s="10">
        <v>215210</v>
      </c>
      <c r="E19" s="10">
        <v>9252</v>
      </c>
      <c r="F19" s="10">
        <v>8586648</v>
      </c>
      <c r="G19" s="10">
        <v>83811260</v>
      </c>
      <c r="H19" s="5">
        <f>YEAR(Covid_Group12[[#This Row],[Date]])</f>
        <v>2020</v>
      </c>
      <c r="I19" t="str">
        <f>TEXT(Covid_Group12[[#This Row],[Date]],"mmmm")</f>
        <v>February</v>
      </c>
    </row>
    <row r="20" spans="1:9" x14ac:dyDescent="0.25">
      <c r="A20" s="1">
        <v>43962</v>
      </c>
      <c r="B20" s="2" t="s">
        <v>124</v>
      </c>
      <c r="C20" s="2" t="s">
        <v>13</v>
      </c>
      <c r="D20" s="10">
        <v>3330</v>
      </c>
      <c r="E20" s="10">
        <v>58</v>
      </c>
      <c r="F20" s="10">
        <v>749213</v>
      </c>
      <c r="G20" s="10">
        <v>69817894</v>
      </c>
      <c r="H20" s="5">
        <f>YEAR(Covid_Group12[[#This Row],[Date]])</f>
        <v>2020</v>
      </c>
      <c r="I20" t="str">
        <f>TEXT(Covid_Group12[[#This Row],[Date]],"mmmm")</f>
        <v>May</v>
      </c>
    </row>
    <row r="21" spans="1:9" x14ac:dyDescent="0.25">
      <c r="A21" s="1">
        <v>43863</v>
      </c>
      <c r="B21" s="2" t="s">
        <v>24</v>
      </c>
      <c r="C21" s="2" t="s">
        <v>15</v>
      </c>
      <c r="D21" s="10">
        <v>308134</v>
      </c>
      <c r="E21" s="10">
        <v>46413</v>
      </c>
      <c r="F21" s="10">
        <v>17515234</v>
      </c>
      <c r="G21" s="10">
        <v>67922029</v>
      </c>
      <c r="H21" s="5">
        <f>YEAR(Covid_Group12[[#This Row],[Date]])</f>
        <v>2020</v>
      </c>
      <c r="I21" t="str">
        <f>TEXT(Covid_Group12[[#This Row],[Date]],"mmmm")</f>
        <v>February</v>
      </c>
    </row>
    <row r="22" spans="1:9" x14ac:dyDescent="0.25">
      <c r="A22" s="1">
        <v>43871</v>
      </c>
      <c r="B22" s="2" t="s">
        <v>32</v>
      </c>
      <c r="C22" s="2" t="s">
        <v>15</v>
      </c>
      <c r="D22" s="10">
        <v>195633</v>
      </c>
      <c r="E22" s="10">
        <v>30312</v>
      </c>
      <c r="F22" s="10">
        <v>3992206</v>
      </c>
      <c r="G22" s="10">
        <v>65288306</v>
      </c>
      <c r="H22" s="5">
        <f>YEAR(Covid_Group12[[#This Row],[Date]])</f>
        <v>2020</v>
      </c>
      <c r="I22" t="str">
        <f>TEXT(Covid_Group12[[#This Row],[Date]],"mmmm")</f>
        <v>February</v>
      </c>
    </row>
    <row r="23" spans="1:9" x14ac:dyDescent="0.25">
      <c r="A23" s="1">
        <v>43867</v>
      </c>
      <c r="B23" s="2" t="s">
        <v>28</v>
      </c>
      <c r="C23" s="2" t="s">
        <v>15</v>
      </c>
      <c r="D23" s="10">
        <v>249204</v>
      </c>
      <c r="E23" s="10">
        <v>35187</v>
      </c>
      <c r="F23" s="10">
        <v>7099713</v>
      </c>
      <c r="G23" s="10">
        <v>60452568</v>
      </c>
      <c r="H23" s="5">
        <f>YEAR(Covid_Group12[[#This Row],[Date]])</f>
        <v>2020</v>
      </c>
      <c r="I23" t="str">
        <f>TEXT(Covid_Group12[[#This Row],[Date]],"mmmm")</f>
        <v>February</v>
      </c>
    </row>
    <row r="24" spans="1:9" x14ac:dyDescent="0.25">
      <c r="A24" s="1">
        <v>43856</v>
      </c>
      <c r="B24" s="2" t="s">
        <v>16</v>
      </c>
      <c r="C24" s="2" t="s">
        <v>17</v>
      </c>
      <c r="D24" s="10">
        <v>538184</v>
      </c>
      <c r="E24" s="10">
        <v>9604</v>
      </c>
      <c r="F24" s="10">
        <v>3149807</v>
      </c>
      <c r="G24" s="10">
        <v>59381566</v>
      </c>
      <c r="H24" s="5">
        <f>YEAR(Covid_Group12[[#This Row],[Date]])</f>
        <v>2020</v>
      </c>
      <c r="I24" t="str">
        <f>TEXT(Covid_Group12[[#This Row],[Date]],"mmmm")</f>
        <v>January</v>
      </c>
    </row>
    <row r="25" spans="1:9" x14ac:dyDescent="0.25">
      <c r="A25" s="1">
        <v>43913</v>
      </c>
      <c r="B25" s="2" t="s">
        <v>74</v>
      </c>
      <c r="C25" s="2" t="s">
        <v>17</v>
      </c>
      <c r="D25" s="10">
        <v>24411</v>
      </c>
      <c r="E25" s="10">
        <v>399</v>
      </c>
      <c r="F25" s="10">
        <v>335318</v>
      </c>
      <c r="G25" s="10">
        <v>53881160</v>
      </c>
      <c r="H25" s="5">
        <f>YEAR(Covid_Group12[[#This Row],[Date]])</f>
        <v>2020</v>
      </c>
      <c r="I25" t="str">
        <f>TEXT(Covid_Group12[[#This Row],[Date]],"mmmm")</f>
        <v>March</v>
      </c>
    </row>
    <row r="26" spans="1:9" x14ac:dyDescent="0.25">
      <c r="A26" s="1">
        <v>43924</v>
      </c>
      <c r="B26" s="2" t="s">
        <v>86</v>
      </c>
      <c r="C26" s="2" t="s">
        <v>13</v>
      </c>
      <c r="D26" s="10">
        <v>14519</v>
      </c>
      <c r="E26" s="10">
        <v>303</v>
      </c>
      <c r="F26" s="10">
        <v>1613652</v>
      </c>
      <c r="G26" s="10">
        <v>51273732</v>
      </c>
      <c r="H26" s="5">
        <f>YEAR(Covid_Group12[[#This Row],[Date]])</f>
        <v>2020</v>
      </c>
      <c r="I26" t="str">
        <f>TEXT(Covid_Group12[[#This Row],[Date]],"mmmm")</f>
        <v>April</v>
      </c>
    </row>
    <row r="27" spans="1:9" x14ac:dyDescent="0.25">
      <c r="A27" s="1">
        <v>43860</v>
      </c>
      <c r="B27" s="2" t="s">
        <v>21</v>
      </c>
      <c r="C27" s="2" t="s">
        <v>11</v>
      </c>
      <c r="D27" s="10">
        <v>357710</v>
      </c>
      <c r="E27" s="10">
        <v>11939</v>
      </c>
      <c r="F27" s="10">
        <v>1801835</v>
      </c>
      <c r="G27" s="10">
        <v>50936262</v>
      </c>
      <c r="H27" s="5">
        <f>YEAR(Covid_Group12[[#This Row],[Date]])</f>
        <v>2020</v>
      </c>
      <c r="I27" t="str">
        <f>TEXT(Covid_Group12[[#This Row],[Date]],"mmmm")</f>
        <v>January</v>
      </c>
    </row>
    <row r="28" spans="1:9" x14ac:dyDescent="0.25">
      <c r="A28" s="1">
        <v>43861</v>
      </c>
      <c r="B28" s="2" t="s">
        <v>22</v>
      </c>
      <c r="C28" s="2" t="s">
        <v>15</v>
      </c>
      <c r="D28" s="10">
        <v>354530</v>
      </c>
      <c r="E28" s="10">
        <v>28500</v>
      </c>
      <c r="F28" s="10">
        <v>7064329</v>
      </c>
      <c r="G28" s="10">
        <v>46756648</v>
      </c>
      <c r="H28" s="5">
        <f>YEAR(Covid_Group12[[#This Row],[Date]])</f>
        <v>2020</v>
      </c>
      <c r="I28" t="str">
        <f>TEXT(Covid_Group12[[#This Row],[Date]],"mmmm")</f>
        <v>January</v>
      </c>
    </row>
    <row r="29" spans="1:9" x14ac:dyDescent="0.25">
      <c r="A29" s="1">
        <v>43991</v>
      </c>
      <c r="B29" s="2" t="s">
        <v>153</v>
      </c>
      <c r="C29" s="2" t="s">
        <v>17</v>
      </c>
      <c r="D29" s="10">
        <v>1223</v>
      </c>
      <c r="E29" s="10">
        <v>5</v>
      </c>
      <c r="F29" s="10">
        <v>288367</v>
      </c>
      <c r="G29" s="10">
        <v>45867852</v>
      </c>
      <c r="H29" s="5">
        <f>YEAR(Covid_Group12[[#This Row],[Date]])</f>
        <v>2020</v>
      </c>
      <c r="I29" t="str">
        <f>TEXT(Covid_Group12[[#This Row],[Date]],"mmmm")</f>
        <v>June</v>
      </c>
    </row>
    <row r="30" spans="1:9" x14ac:dyDescent="0.25">
      <c r="A30" s="1">
        <v>43869</v>
      </c>
      <c r="B30" s="2" t="s">
        <v>30</v>
      </c>
      <c r="C30" s="2" t="s">
        <v>11</v>
      </c>
      <c r="D30" s="10">
        <v>228195</v>
      </c>
      <c r="E30" s="10">
        <v>4251</v>
      </c>
      <c r="F30" s="10">
        <v>794544</v>
      </c>
      <c r="G30" s="10">
        <v>45236884</v>
      </c>
      <c r="H30" s="5">
        <f>YEAR(Covid_Group12[[#This Row],[Date]])</f>
        <v>2020</v>
      </c>
      <c r="I30" t="str">
        <f>TEXT(Covid_Group12[[#This Row],[Date]],"mmmm")</f>
        <v>February</v>
      </c>
    </row>
    <row r="31" spans="1:9" x14ac:dyDescent="0.25">
      <c r="A31" s="1">
        <v>43930</v>
      </c>
      <c r="B31" s="2" t="s">
        <v>92</v>
      </c>
      <c r="C31" s="2" t="s">
        <v>17</v>
      </c>
      <c r="D31" s="10">
        <v>11780</v>
      </c>
      <c r="E31" s="10">
        <v>763</v>
      </c>
      <c r="F31" s="10">
        <v>401</v>
      </c>
      <c r="G31" s="10">
        <v>43943536</v>
      </c>
      <c r="H31" s="5">
        <f>YEAR(Covid_Group12[[#This Row],[Date]])</f>
        <v>2020</v>
      </c>
      <c r="I31" t="str">
        <f>TEXT(Covid_Group12[[#This Row],[Date]],"mmmm")</f>
        <v>April</v>
      </c>
    </row>
    <row r="32" spans="1:9" x14ac:dyDescent="0.25">
      <c r="A32" s="1">
        <v>43906</v>
      </c>
      <c r="B32" s="2" t="s">
        <v>67</v>
      </c>
      <c r="C32" s="2" t="s">
        <v>17</v>
      </c>
      <c r="D32" s="10">
        <v>33626</v>
      </c>
      <c r="E32" s="10">
        <v>1273</v>
      </c>
      <c r="F32" s="10">
        <v>822764</v>
      </c>
      <c r="G32" s="10">
        <v>43926079</v>
      </c>
      <c r="H32" s="5">
        <f>YEAR(Covid_Group12[[#This Row],[Date]])</f>
        <v>2020</v>
      </c>
      <c r="I32" t="str">
        <f>TEXT(Covid_Group12[[#This Row],[Date]],"mmmm")</f>
        <v>March</v>
      </c>
    </row>
    <row r="33" spans="1:9" x14ac:dyDescent="0.25">
      <c r="A33" s="1">
        <v>43884</v>
      </c>
      <c r="B33" s="2" t="s">
        <v>45</v>
      </c>
      <c r="C33" s="2" t="s">
        <v>15</v>
      </c>
      <c r="D33" s="10">
        <v>76808</v>
      </c>
      <c r="E33" s="10">
        <v>1819</v>
      </c>
      <c r="F33" s="10">
        <v>1116641</v>
      </c>
      <c r="G33" s="10">
        <v>43705858</v>
      </c>
      <c r="H33" s="5">
        <f>YEAR(Covid_Group12[[#This Row],[Date]])</f>
        <v>2020</v>
      </c>
      <c r="I33" t="str">
        <f>TEXT(Covid_Group12[[#This Row],[Date]],"mmmm")</f>
        <v>February</v>
      </c>
    </row>
    <row r="34" spans="1:9" x14ac:dyDescent="0.25">
      <c r="A34" s="1">
        <v>43872</v>
      </c>
      <c r="B34" s="2" t="s">
        <v>33</v>
      </c>
      <c r="C34" s="2" t="s">
        <v>13</v>
      </c>
      <c r="D34" s="10">
        <v>140603</v>
      </c>
      <c r="E34" s="10">
        <v>5161</v>
      </c>
      <c r="F34" s="10">
        <v>1092741</v>
      </c>
      <c r="G34" s="10">
        <v>40306025</v>
      </c>
      <c r="H34" s="5">
        <f>YEAR(Covid_Group12[[#This Row],[Date]])</f>
        <v>2020</v>
      </c>
      <c r="I34" t="str">
        <f>TEXT(Covid_Group12[[#This Row],[Date]],"mmmm")</f>
        <v>February</v>
      </c>
    </row>
    <row r="35" spans="1:9" x14ac:dyDescent="0.25">
      <c r="A35" s="1">
        <v>43904</v>
      </c>
      <c r="B35" s="2" t="s">
        <v>65</v>
      </c>
      <c r="C35" s="2" t="s">
        <v>13</v>
      </c>
      <c r="D35" s="10">
        <v>36896</v>
      </c>
      <c r="E35" s="10">
        <v>1298</v>
      </c>
      <c r="F35" s="10">
        <v>90396</v>
      </c>
      <c r="G35" s="10">
        <v>39009447</v>
      </c>
      <c r="H35" s="5">
        <f>YEAR(Covid_Group12[[#This Row],[Date]])</f>
        <v>2020</v>
      </c>
      <c r="I35" t="str">
        <f>TEXT(Covid_Group12[[#This Row],[Date]],"mmmm")</f>
        <v>March</v>
      </c>
    </row>
    <row r="36" spans="1:9" x14ac:dyDescent="0.25">
      <c r="A36" s="1">
        <v>43896</v>
      </c>
      <c r="B36" s="2" t="s">
        <v>57</v>
      </c>
      <c r="C36" s="2" t="s">
        <v>15</v>
      </c>
      <c r="D36" s="10">
        <v>49515</v>
      </c>
      <c r="E36" s="10">
        <v>1774</v>
      </c>
      <c r="F36" s="10">
        <v>2374686</v>
      </c>
      <c r="G36" s="10">
        <v>37842302</v>
      </c>
      <c r="H36" s="5">
        <f>YEAR(Covid_Group12[[#This Row],[Date]])</f>
        <v>2020</v>
      </c>
      <c r="I36" t="str">
        <f>TEXT(Covid_Group12[[#This Row],[Date]],"mmmm")</f>
        <v>March</v>
      </c>
    </row>
    <row r="37" spans="1:9" x14ac:dyDescent="0.25">
      <c r="A37" s="1">
        <v>43875</v>
      </c>
      <c r="B37" s="2" t="s">
        <v>36</v>
      </c>
      <c r="C37" s="2" t="s">
        <v>9</v>
      </c>
      <c r="D37" s="10">
        <v>118561</v>
      </c>
      <c r="E37" s="10">
        <v>8966</v>
      </c>
      <c r="F37" s="10">
        <v>4319172</v>
      </c>
      <c r="G37" s="10">
        <v>37775022</v>
      </c>
      <c r="H37" s="5">
        <f>YEAR(Covid_Group12[[#This Row],[Date]])</f>
        <v>2020</v>
      </c>
      <c r="I37" t="str">
        <f>TEXT(Covid_Group12[[#This Row],[Date]],"mmmm")</f>
        <v>February</v>
      </c>
    </row>
    <row r="38" spans="1:9" x14ac:dyDescent="0.25">
      <c r="A38" s="1">
        <v>43908</v>
      </c>
      <c r="B38" s="2" t="s">
        <v>69</v>
      </c>
      <c r="C38" s="2" t="s">
        <v>17</v>
      </c>
      <c r="D38" s="10">
        <v>29644</v>
      </c>
      <c r="E38" s="10">
        <v>449</v>
      </c>
      <c r="F38" s="10">
        <v>1383816</v>
      </c>
      <c r="G38" s="10">
        <v>36953359</v>
      </c>
      <c r="H38" s="5">
        <f>YEAR(Covid_Group12[[#This Row],[Date]])</f>
        <v>2020</v>
      </c>
      <c r="I38" t="str">
        <f>TEXT(Covid_Group12[[#This Row],[Date]],"mmmm")</f>
        <v>March</v>
      </c>
    </row>
    <row r="39" spans="1:9" x14ac:dyDescent="0.25">
      <c r="A39" s="1">
        <v>43864</v>
      </c>
      <c r="B39" s="2" t="s">
        <v>25</v>
      </c>
      <c r="C39" s="2" t="s">
        <v>13</v>
      </c>
      <c r="D39" s="10">
        <v>284226</v>
      </c>
      <c r="E39" s="10">
        <v>3055</v>
      </c>
      <c r="F39" s="10">
        <v>3635705</v>
      </c>
      <c r="G39" s="10">
        <v>34865919</v>
      </c>
      <c r="H39" s="5">
        <f>YEAR(Covid_Group12[[#This Row],[Date]])</f>
        <v>2020</v>
      </c>
      <c r="I39" t="str">
        <f>TEXT(Covid_Group12[[#This Row],[Date]],"mmmm")</f>
        <v>February</v>
      </c>
    </row>
    <row r="40" spans="1:9" x14ac:dyDescent="0.25">
      <c r="A40" s="1">
        <v>43909</v>
      </c>
      <c r="B40" s="2" t="s">
        <v>70</v>
      </c>
      <c r="C40" s="2" t="s">
        <v>13</v>
      </c>
      <c r="D40" s="10">
        <v>28315</v>
      </c>
      <c r="E40" s="10">
        <v>175</v>
      </c>
      <c r="F40" s="10">
        <v>1377915</v>
      </c>
      <c r="G40" s="10">
        <v>33516027</v>
      </c>
      <c r="H40" s="5">
        <f>YEAR(Covid_Group12[[#This Row],[Date]])</f>
        <v>2020</v>
      </c>
      <c r="I40" t="str">
        <f>TEXT(Covid_Group12[[#This Row],[Date]],"mmmm")</f>
        <v>March</v>
      </c>
    </row>
    <row r="41" spans="1:9" x14ac:dyDescent="0.25">
      <c r="A41" s="1">
        <v>43858</v>
      </c>
      <c r="B41" s="2" t="s">
        <v>19</v>
      </c>
      <c r="C41" s="2" t="s">
        <v>11</v>
      </c>
      <c r="D41" s="10">
        <v>455409</v>
      </c>
      <c r="E41" s="10">
        <v>20424</v>
      </c>
      <c r="F41" s="10">
        <v>2493429</v>
      </c>
      <c r="G41" s="10">
        <v>33016319</v>
      </c>
      <c r="H41" s="5">
        <f>YEAR(Covid_Group12[[#This Row],[Date]])</f>
        <v>2020</v>
      </c>
      <c r="I41" t="str">
        <f>TEXT(Covid_Group12[[#This Row],[Date]],"mmmm")</f>
        <v>January</v>
      </c>
    </row>
    <row r="42" spans="1:9" x14ac:dyDescent="0.25">
      <c r="A42" s="1">
        <v>43986</v>
      </c>
      <c r="B42" s="2" t="s">
        <v>148</v>
      </c>
      <c r="C42" s="2" t="s">
        <v>17</v>
      </c>
      <c r="D42" s="10">
        <v>1483</v>
      </c>
      <c r="E42" s="10">
        <v>64</v>
      </c>
      <c r="F42" s="10">
        <v>64747</v>
      </c>
      <c r="G42" s="10">
        <v>32956300</v>
      </c>
      <c r="H42" s="5">
        <f>YEAR(Covid_Group12[[#This Row],[Date]])</f>
        <v>2020</v>
      </c>
      <c r="I42" t="str">
        <f>TEXT(Covid_Group12[[#This Row],[Date]],"mmmm")</f>
        <v>June</v>
      </c>
    </row>
    <row r="43" spans="1:9" x14ac:dyDescent="0.25">
      <c r="A43" s="1">
        <v>43935</v>
      </c>
      <c r="B43" s="2" t="s">
        <v>97</v>
      </c>
      <c r="C43" s="2" t="s">
        <v>13</v>
      </c>
      <c r="D43" s="10">
        <v>9038</v>
      </c>
      <c r="E43" s="10">
        <v>125</v>
      </c>
      <c r="F43" s="10">
        <v>991333</v>
      </c>
      <c r="G43" s="10">
        <v>32406372</v>
      </c>
      <c r="H43" s="5">
        <f>YEAR(Covid_Group12[[#This Row],[Date]])</f>
        <v>2020</v>
      </c>
      <c r="I43" t="str">
        <f>TEXT(Covid_Group12[[#This Row],[Date]],"mmmm")</f>
        <v>April</v>
      </c>
    </row>
    <row r="44" spans="1:9" x14ac:dyDescent="0.25">
      <c r="A44" s="1">
        <v>43976</v>
      </c>
      <c r="B44" s="2" t="s">
        <v>138</v>
      </c>
      <c r="C44" s="2" t="s">
        <v>17</v>
      </c>
      <c r="D44" s="10">
        <v>2120</v>
      </c>
      <c r="E44" s="10">
        <v>15</v>
      </c>
      <c r="F44" s="10">
        <v>65151</v>
      </c>
      <c r="G44" s="10">
        <v>31333962</v>
      </c>
      <c r="H44" s="5">
        <f>YEAR(Covid_Group12[[#This Row],[Date]])</f>
        <v>2020</v>
      </c>
      <c r="I44" t="str">
        <f>TEXT(Covid_Group12[[#This Row],[Date]],"mmmm")</f>
        <v>May</v>
      </c>
    </row>
    <row r="45" spans="1:9" x14ac:dyDescent="0.25">
      <c r="A45" s="1">
        <v>43902</v>
      </c>
      <c r="B45" s="2" t="s">
        <v>63</v>
      </c>
      <c r="C45" s="2" t="s">
        <v>17</v>
      </c>
      <c r="D45" s="10">
        <v>39642</v>
      </c>
      <c r="E45" s="10">
        <v>199</v>
      </c>
      <c r="F45" s="10">
        <v>405817</v>
      </c>
      <c r="G45" s="10">
        <v>31133483</v>
      </c>
      <c r="H45" s="5">
        <f>YEAR(Covid_Group12[[#This Row],[Date]])</f>
        <v>2020</v>
      </c>
      <c r="I45" t="str">
        <f>TEXT(Covid_Group12[[#This Row],[Date]],"mmmm")</f>
        <v>March</v>
      </c>
    </row>
    <row r="46" spans="1:9" x14ac:dyDescent="0.25">
      <c r="A46" s="1">
        <v>43983</v>
      </c>
      <c r="B46" s="2" t="s">
        <v>145</v>
      </c>
      <c r="C46" s="2" t="s">
        <v>13</v>
      </c>
      <c r="D46" s="10">
        <v>1768</v>
      </c>
      <c r="E46" s="10">
        <v>508</v>
      </c>
      <c r="F46" s="10">
        <v>120</v>
      </c>
      <c r="G46" s="10">
        <v>29886897</v>
      </c>
      <c r="H46" s="5">
        <f>YEAR(Covid_Group12[[#This Row],[Date]])</f>
        <v>2020</v>
      </c>
      <c r="I46" t="str">
        <f>TEXT(Covid_Group12[[#This Row],[Date]],"mmmm")</f>
        <v>June</v>
      </c>
    </row>
    <row r="47" spans="1:9" x14ac:dyDescent="0.25">
      <c r="A47" s="1">
        <v>43915</v>
      </c>
      <c r="B47" s="2" t="s">
        <v>76</v>
      </c>
      <c r="C47" s="2" t="s">
        <v>13</v>
      </c>
      <c r="D47" s="10">
        <v>21750</v>
      </c>
      <c r="E47" s="10">
        <v>65</v>
      </c>
      <c r="F47" s="10">
        <v>731977</v>
      </c>
      <c r="G47" s="10">
        <v>29186486</v>
      </c>
      <c r="H47" s="5">
        <f>YEAR(Covid_Group12[[#This Row],[Date]])</f>
        <v>2020</v>
      </c>
      <c r="I47" t="str">
        <f>TEXT(Covid_Group12[[#This Row],[Date]],"mmmm")</f>
        <v>March</v>
      </c>
    </row>
    <row r="48" spans="1:9" x14ac:dyDescent="0.25">
      <c r="A48" s="1">
        <v>43914</v>
      </c>
      <c r="B48" s="2" t="s">
        <v>75</v>
      </c>
      <c r="C48" s="2" t="s">
        <v>11</v>
      </c>
      <c r="D48" s="10">
        <v>22299</v>
      </c>
      <c r="E48" s="10">
        <v>195</v>
      </c>
      <c r="F48" s="10">
        <v>1567431</v>
      </c>
      <c r="G48" s="10">
        <v>28427499</v>
      </c>
      <c r="H48" s="5">
        <f>YEAR(Covid_Group12[[#This Row],[Date]])</f>
        <v>2020</v>
      </c>
      <c r="I48" t="str">
        <f>TEXT(Covid_Group12[[#This Row],[Date]],"mmmm")</f>
        <v>March</v>
      </c>
    </row>
    <row r="49" spans="1:9" x14ac:dyDescent="0.25">
      <c r="A49" s="1">
        <v>43929</v>
      </c>
      <c r="B49" s="2" t="s">
        <v>91</v>
      </c>
      <c r="C49" s="2" t="s">
        <v>17</v>
      </c>
      <c r="D49" s="10">
        <v>12526</v>
      </c>
      <c r="E49" s="10">
        <v>134</v>
      </c>
      <c r="F49" s="10">
        <v>46301</v>
      </c>
      <c r="G49" s="10">
        <v>27755708</v>
      </c>
      <c r="H49" s="5">
        <f>YEAR(Covid_Group12[[#This Row],[Date]])</f>
        <v>2020</v>
      </c>
      <c r="I49" t="str">
        <f>TEXT(Covid_Group12[[#This Row],[Date]],"mmmm")</f>
        <v>April</v>
      </c>
    </row>
    <row r="50" spans="1:9" x14ac:dyDescent="0.25">
      <c r="A50" s="1">
        <v>43922</v>
      </c>
      <c r="B50" s="2" t="s">
        <v>84</v>
      </c>
      <c r="C50" s="2" t="s">
        <v>17</v>
      </c>
      <c r="D50" s="10">
        <v>17718</v>
      </c>
      <c r="E50" s="10">
        <v>391</v>
      </c>
      <c r="F50" s="10">
        <v>149000</v>
      </c>
      <c r="G50" s="10">
        <v>26606188</v>
      </c>
      <c r="H50" s="5">
        <f>YEAR(Covid_Group12[[#This Row],[Date]])</f>
        <v>2020</v>
      </c>
      <c r="I50" t="str">
        <f>TEXT(Covid_Group12[[#This Row],[Date]],"mmmm")</f>
        <v>April</v>
      </c>
    </row>
    <row r="51" spans="1:9" x14ac:dyDescent="0.25">
      <c r="A51" s="1">
        <v>43923</v>
      </c>
      <c r="B51" s="2" t="s">
        <v>85</v>
      </c>
      <c r="C51" s="2" t="s">
        <v>17</v>
      </c>
      <c r="D51" s="10">
        <v>16447</v>
      </c>
      <c r="E51" s="10">
        <v>103</v>
      </c>
      <c r="F51" s="10">
        <v>104584</v>
      </c>
      <c r="G51" s="10">
        <v>26437950</v>
      </c>
      <c r="H51" s="5">
        <f>YEAR(Covid_Group12[[#This Row],[Date]])</f>
        <v>2020</v>
      </c>
      <c r="I51" t="str">
        <f>TEXT(Covid_Group12[[#This Row],[Date]],"mmmm")</f>
        <v>April</v>
      </c>
    </row>
    <row r="52" spans="1:9" x14ac:dyDescent="0.25">
      <c r="A52" s="1">
        <v>43919</v>
      </c>
      <c r="B52" s="2" t="s">
        <v>80</v>
      </c>
      <c r="C52" s="2" t="s">
        <v>81</v>
      </c>
      <c r="D52" s="10">
        <v>19890</v>
      </c>
      <c r="E52" s="10">
        <v>255</v>
      </c>
      <c r="F52" s="10">
        <v>4631419</v>
      </c>
      <c r="G52" s="10">
        <v>25528864</v>
      </c>
      <c r="H52" s="5">
        <f>YEAR(Covid_Group12[[#This Row],[Date]])</f>
        <v>2020</v>
      </c>
      <c r="I52" t="str">
        <f>TEXT(Covid_Group12[[#This Row],[Date]],"mmmm")</f>
        <v>March</v>
      </c>
    </row>
    <row r="53" spans="1:9" x14ac:dyDescent="0.25">
      <c r="A53" s="1">
        <v>43995</v>
      </c>
      <c r="B53" s="2" t="s">
        <v>157</v>
      </c>
      <c r="C53" s="2" t="s">
        <v>17</v>
      </c>
      <c r="D53" s="10">
        <v>1153</v>
      </c>
      <c r="E53" s="10">
        <v>69</v>
      </c>
      <c r="F53" s="10">
        <v>9052</v>
      </c>
      <c r="G53" s="10">
        <v>24281433</v>
      </c>
      <c r="H53" s="5">
        <f>YEAR(Covid_Group12[[#This Row],[Date]])</f>
        <v>2020</v>
      </c>
      <c r="I53" t="str">
        <f>TEXT(Covid_Group12[[#This Row],[Date]],"mmmm")</f>
        <v>June</v>
      </c>
    </row>
    <row r="54" spans="1:9" x14ac:dyDescent="0.25">
      <c r="A54" s="1">
        <v>43966</v>
      </c>
      <c r="B54" s="2" t="s">
        <v>128</v>
      </c>
      <c r="C54" s="2" t="s">
        <v>13</v>
      </c>
      <c r="D54" s="10">
        <v>2839</v>
      </c>
      <c r="E54" s="10">
        <v>11</v>
      </c>
      <c r="F54" s="10">
        <v>166737</v>
      </c>
      <c r="G54" s="10">
        <v>21422362</v>
      </c>
      <c r="H54" s="5">
        <f>YEAR(Covid_Group12[[#This Row],[Date]])</f>
        <v>2020</v>
      </c>
      <c r="I54" t="str">
        <f>TEXT(Covid_Group12[[#This Row],[Date]],"mmmm")</f>
        <v>May</v>
      </c>
    </row>
    <row r="55" spans="1:9" x14ac:dyDescent="0.25">
      <c r="A55" s="1">
        <v>43994</v>
      </c>
      <c r="B55" s="2" t="s">
        <v>156</v>
      </c>
      <c r="C55" s="2" t="s">
        <v>17</v>
      </c>
      <c r="D55" s="10">
        <v>1158</v>
      </c>
      <c r="E55" s="10">
        <v>54</v>
      </c>
      <c r="F55" s="10">
        <v>240473</v>
      </c>
      <c r="G55" s="10">
        <v>20954852</v>
      </c>
      <c r="H55" s="5">
        <f>YEAR(Covid_Group12[[#This Row],[Date]])</f>
        <v>2020</v>
      </c>
      <c r="I55" t="str">
        <f>TEXT(Covid_Group12[[#This Row],[Date]],"mmmm")</f>
        <v>June</v>
      </c>
    </row>
    <row r="56" spans="1:9" x14ac:dyDescent="0.25">
      <c r="A56" s="1">
        <v>43970</v>
      </c>
      <c r="B56" s="2" t="s">
        <v>132</v>
      </c>
      <c r="C56" s="2" t="s">
        <v>17</v>
      </c>
      <c r="D56" s="10">
        <v>2552</v>
      </c>
      <c r="E56" s="10">
        <v>124</v>
      </c>
      <c r="F56" s="10">
        <v>25152</v>
      </c>
      <c r="G56" s="10">
        <v>20302901</v>
      </c>
      <c r="H56" s="5">
        <f>YEAR(Covid_Group12[[#This Row],[Date]])</f>
        <v>2020</v>
      </c>
      <c r="I56" t="str">
        <f>TEXT(Covid_Group12[[#This Row],[Date]],"mmmm")</f>
        <v>May</v>
      </c>
    </row>
    <row r="57" spans="1:9" x14ac:dyDescent="0.25">
      <c r="A57" s="1">
        <v>43891</v>
      </c>
      <c r="B57" s="2" t="s">
        <v>52</v>
      </c>
      <c r="C57" s="2" t="s">
        <v>15</v>
      </c>
      <c r="D57" s="10">
        <v>57895</v>
      </c>
      <c r="E57" s="10">
        <v>2566</v>
      </c>
      <c r="F57" s="10">
        <v>1319369</v>
      </c>
      <c r="G57" s="10">
        <v>19224023</v>
      </c>
      <c r="H57" s="5">
        <f>YEAR(Covid_Group12[[#This Row],[Date]])</f>
        <v>2020</v>
      </c>
      <c r="I57" t="str">
        <f>TEXT(Covid_Group12[[#This Row],[Date]],"mmmm")</f>
        <v>March</v>
      </c>
    </row>
    <row r="58" spans="1:9" x14ac:dyDescent="0.25">
      <c r="A58" s="1">
        <v>43956</v>
      </c>
      <c r="B58" s="2" t="s">
        <v>118</v>
      </c>
      <c r="C58" s="2" t="s">
        <v>17</v>
      </c>
      <c r="D58" s="10">
        <v>4491</v>
      </c>
      <c r="E58" s="10">
        <v>137</v>
      </c>
      <c r="F58" s="10">
        <v>33466</v>
      </c>
      <c r="G58" s="10">
        <v>19174839</v>
      </c>
      <c r="H58" s="5">
        <f>YEAR(Covid_Group12[[#This Row],[Date]])</f>
        <v>2020</v>
      </c>
      <c r="I58" t="str">
        <f>TEXT(Covid_Group12[[#This Row],[Date]],"mmmm")</f>
        <v>May</v>
      </c>
    </row>
    <row r="59" spans="1:9" x14ac:dyDescent="0.25">
      <c r="A59" s="1">
        <v>43859</v>
      </c>
      <c r="B59" s="2" t="s">
        <v>20</v>
      </c>
      <c r="C59" s="2" t="s">
        <v>11</v>
      </c>
      <c r="D59" s="10">
        <v>366671</v>
      </c>
      <c r="E59" s="10">
        <v>9889</v>
      </c>
      <c r="F59" s="10">
        <v>1760615</v>
      </c>
      <c r="G59" s="10">
        <v>19132514</v>
      </c>
      <c r="H59" s="5">
        <f>YEAR(Covid_Group12[[#This Row],[Date]])</f>
        <v>2020</v>
      </c>
      <c r="I59" t="str">
        <f>TEXT(Covid_Group12[[#This Row],[Date]],"mmmm")</f>
        <v>January</v>
      </c>
    </row>
    <row r="60" spans="1:9" x14ac:dyDescent="0.25">
      <c r="A60" s="1">
        <v>43877</v>
      </c>
      <c r="B60" s="2" t="s">
        <v>38</v>
      </c>
      <c r="C60" s="2" t="s">
        <v>13</v>
      </c>
      <c r="D60" s="10">
        <v>95942</v>
      </c>
      <c r="E60" s="10">
        <v>1058</v>
      </c>
      <c r="F60" s="10">
        <v>2163713</v>
      </c>
      <c r="G60" s="10">
        <v>18798667</v>
      </c>
      <c r="H60" s="5">
        <f>YEAR(Covid_Group12[[#This Row],[Date]])</f>
        <v>2020</v>
      </c>
      <c r="I60" t="str">
        <f>TEXT(Covid_Group12[[#This Row],[Date]],"mmmm")</f>
        <v>February</v>
      </c>
    </row>
    <row r="61" spans="1:9" x14ac:dyDescent="0.25">
      <c r="A61" s="1">
        <v>43942</v>
      </c>
      <c r="B61" s="2" t="s">
        <v>104</v>
      </c>
      <c r="C61" s="2" t="s">
        <v>17</v>
      </c>
      <c r="D61" s="10">
        <v>7164</v>
      </c>
      <c r="E61" s="10">
        <v>199</v>
      </c>
      <c r="F61" s="10">
        <v>90307</v>
      </c>
      <c r="G61" s="10">
        <v>18430129</v>
      </c>
      <c r="H61" s="5">
        <f>YEAR(Covid_Group12[[#This Row],[Date]])</f>
        <v>2020</v>
      </c>
      <c r="I61" t="str">
        <f>TEXT(Covid_Group12[[#This Row],[Date]],"mmmm")</f>
        <v>April</v>
      </c>
    </row>
    <row r="62" spans="1:9" x14ac:dyDescent="0.25">
      <c r="A62" s="1">
        <v>43894</v>
      </c>
      <c r="B62" s="2" t="s">
        <v>55</v>
      </c>
      <c r="C62" s="2" t="s">
        <v>9</v>
      </c>
      <c r="D62" s="10">
        <v>54339</v>
      </c>
      <c r="E62" s="10">
        <v>2119</v>
      </c>
      <c r="F62" s="10">
        <v>172712</v>
      </c>
      <c r="G62" s="10">
        <v>17946899</v>
      </c>
      <c r="H62" s="5">
        <f>YEAR(Covid_Group12[[#This Row],[Date]])</f>
        <v>2020</v>
      </c>
      <c r="I62" t="str">
        <f>TEXT(Covid_Group12[[#This Row],[Date]],"mmmm")</f>
        <v>March</v>
      </c>
    </row>
    <row r="63" spans="1:9" x14ac:dyDescent="0.25">
      <c r="A63" s="1">
        <v>43879</v>
      </c>
      <c r="B63" s="2" t="s">
        <v>40</v>
      </c>
      <c r="C63" s="2" t="s">
        <v>11</v>
      </c>
      <c r="D63" s="10">
        <v>90537</v>
      </c>
      <c r="E63" s="10">
        <v>5877</v>
      </c>
      <c r="F63" s="10">
        <v>258582</v>
      </c>
      <c r="G63" s="10">
        <v>17668824</v>
      </c>
      <c r="H63" s="5">
        <f>YEAR(Covid_Group12[[#This Row],[Date]])</f>
        <v>2020</v>
      </c>
      <c r="I63" t="str">
        <f>TEXT(Covid_Group12[[#This Row],[Date]],"mmmm")</f>
        <v>February</v>
      </c>
    </row>
    <row r="64" spans="1:9" x14ac:dyDescent="0.25">
      <c r="A64" s="1">
        <v>43997</v>
      </c>
      <c r="B64" s="2" t="s">
        <v>159</v>
      </c>
      <c r="C64" s="2" t="s">
        <v>13</v>
      </c>
      <c r="D64" s="10">
        <v>999</v>
      </c>
      <c r="E64" s="10">
        <v>48</v>
      </c>
      <c r="F64" s="10">
        <v>45767</v>
      </c>
      <c r="G64" s="10">
        <v>17539600</v>
      </c>
      <c r="H64" s="5">
        <f>YEAR(Covid_Group12[[#This Row],[Date]])</f>
        <v>2020</v>
      </c>
      <c r="I64" t="str">
        <f>TEXT(Covid_Group12[[#This Row],[Date]],"mmmm")</f>
        <v>June</v>
      </c>
    </row>
    <row r="65" spans="1:9" x14ac:dyDescent="0.25">
      <c r="A65" s="1">
        <v>43892</v>
      </c>
      <c r="B65" s="2" t="s">
        <v>53</v>
      </c>
      <c r="C65" s="2" t="s">
        <v>15</v>
      </c>
      <c r="D65" s="10">
        <v>56982</v>
      </c>
      <c r="E65" s="10">
        <v>6153</v>
      </c>
      <c r="F65" s="10">
        <v>1079860</v>
      </c>
      <c r="G65" s="10">
        <v>17138756</v>
      </c>
      <c r="H65" s="5">
        <f>YEAR(Covid_Group12[[#This Row],[Date]])</f>
        <v>2020</v>
      </c>
      <c r="I65" t="str">
        <f>TEXT(Covid_Group12[[#This Row],[Date]],"mmmm")</f>
        <v>March</v>
      </c>
    </row>
    <row r="66" spans="1:9" x14ac:dyDescent="0.25">
      <c r="A66" s="1">
        <v>43932</v>
      </c>
      <c r="B66" s="2" t="s">
        <v>94</v>
      </c>
      <c r="C66" s="2" t="s">
        <v>17</v>
      </c>
      <c r="D66" s="10">
        <v>10715</v>
      </c>
      <c r="E66" s="10">
        <v>223</v>
      </c>
      <c r="F66" s="10">
        <v>114761</v>
      </c>
      <c r="G66" s="10">
        <v>16783877</v>
      </c>
      <c r="H66" s="5">
        <f>YEAR(Covid_Group12[[#This Row],[Date]])</f>
        <v>2020</v>
      </c>
      <c r="I66" t="str">
        <f>TEXT(Covid_Group12[[#This Row],[Date]],"mmmm")</f>
        <v>April</v>
      </c>
    </row>
    <row r="67" spans="1:9" x14ac:dyDescent="0.25">
      <c r="A67" s="1">
        <v>44001</v>
      </c>
      <c r="B67" s="2" t="s">
        <v>163</v>
      </c>
      <c r="C67" s="2" t="s">
        <v>17</v>
      </c>
      <c r="D67" s="10">
        <v>942</v>
      </c>
      <c r="E67" s="10">
        <v>76</v>
      </c>
      <c r="F67" s="10">
        <v>3750</v>
      </c>
      <c r="G67" s="10">
        <v>16467965</v>
      </c>
      <c r="H67" s="5">
        <f>YEAR(Covid_Group12[[#This Row],[Date]])</f>
        <v>2020</v>
      </c>
      <c r="I67" t="str">
        <f>TEXT(Covid_Group12[[#This Row],[Date]],"mmmm")</f>
        <v>June</v>
      </c>
    </row>
    <row r="68" spans="1:9" x14ac:dyDescent="0.25">
      <c r="A68" s="1">
        <v>43963</v>
      </c>
      <c r="B68" s="2" t="s">
        <v>125</v>
      </c>
      <c r="C68" s="2" t="s">
        <v>17</v>
      </c>
      <c r="D68" s="10">
        <v>3227</v>
      </c>
      <c r="E68" s="10">
        <v>93</v>
      </c>
      <c r="F68" s="10">
        <v>749213</v>
      </c>
      <c r="G68" s="10">
        <v>15933012</v>
      </c>
      <c r="H68" s="5">
        <f>YEAR(Covid_Group12[[#This Row],[Date]])</f>
        <v>2020</v>
      </c>
      <c r="I68" t="str">
        <f>TEXT(Covid_Group12[[#This Row],[Date]],"mmmm")</f>
        <v>May</v>
      </c>
    </row>
    <row r="69" spans="1:9" x14ac:dyDescent="0.25">
      <c r="A69" s="1">
        <v>43957</v>
      </c>
      <c r="B69" s="2" t="s">
        <v>119</v>
      </c>
      <c r="C69" s="2" t="s">
        <v>17</v>
      </c>
      <c r="D69" s="10">
        <v>4339</v>
      </c>
      <c r="E69" s="10">
        <v>84</v>
      </c>
      <c r="F69" s="10">
        <v>140421</v>
      </c>
      <c r="G69" s="10">
        <v>14883803</v>
      </c>
      <c r="H69" s="5">
        <f>YEAR(Covid_Group12[[#This Row],[Date]])</f>
        <v>2020</v>
      </c>
      <c r="I69" t="str">
        <f>TEXT(Covid_Group12[[#This Row],[Date]],"mmmm")</f>
        <v>May</v>
      </c>
    </row>
    <row r="70" spans="1:9" x14ac:dyDescent="0.25">
      <c r="A70" s="1">
        <v>43939</v>
      </c>
      <c r="B70" s="2" t="s">
        <v>101</v>
      </c>
      <c r="C70" s="2" t="s">
        <v>17</v>
      </c>
      <c r="D70" s="10">
        <v>7664</v>
      </c>
      <c r="E70" s="10">
        <v>49</v>
      </c>
      <c r="F70" s="10">
        <v>14407</v>
      </c>
      <c r="G70" s="10">
        <v>13164905</v>
      </c>
      <c r="H70" s="5">
        <f>YEAR(Covid_Group12[[#This Row],[Date]])</f>
        <v>2020</v>
      </c>
      <c r="I70" t="str">
        <f>TEXT(Covid_Group12[[#This Row],[Date]],"mmmm")</f>
        <v>April</v>
      </c>
    </row>
    <row r="71" spans="1:9" x14ac:dyDescent="0.25">
      <c r="A71" s="1">
        <v>43977</v>
      </c>
      <c r="B71" s="2" t="s">
        <v>139</v>
      </c>
      <c r="C71" s="2" t="s">
        <v>17</v>
      </c>
      <c r="D71" s="10">
        <v>2111</v>
      </c>
      <c r="E71" s="10">
        <v>5</v>
      </c>
      <c r="F71" s="10">
        <v>286251</v>
      </c>
      <c r="G71" s="10">
        <v>12981546</v>
      </c>
      <c r="H71" s="5">
        <f>YEAR(Covid_Group12[[#This Row],[Date]])</f>
        <v>2020</v>
      </c>
      <c r="I71" t="str">
        <f>TEXT(Covid_Group12[[#This Row],[Date]],"mmmm")</f>
        <v>May</v>
      </c>
    </row>
    <row r="72" spans="1:9" x14ac:dyDescent="0.25">
      <c r="A72" s="1">
        <v>43980</v>
      </c>
      <c r="B72" s="2" t="s">
        <v>142</v>
      </c>
      <c r="C72" s="2" t="s">
        <v>17</v>
      </c>
      <c r="D72" s="10">
        <v>1936</v>
      </c>
      <c r="E72" s="10">
        <v>38</v>
      </c>
      <c r="F72" s="10">
        <v>93677</v>
      </c>
      <c r="G72" s="10">
        <v>12151976</v>
      </c>
      <c r="H72" s="5">
        <f>YEAR(Covid_Group12[[#This Row],[Date]])</f>
        <v>2020</v>
      </c>
      <c r="I72" t="str">
        <f>TEXT(Covid_Group12[[#This Row],[Date]],"mmmm")</f>
        <v>May</v>
      </c>
    </row>
    <row r="73" spans="1:9" x14ac:dyDescent="0.25">
      <c r="A73" s="1">
        <v>43984</v>
      </c>
      <c r="B73" s="2" t="s">
        <v>146</v>
      </c>
      <c r="C73" s="2" t="s">
        <v>17</v>
      </c>
      <c r="D73" s="10">
        <v>1642</v>
      </c>
      <c r="E73" s="10">
        <v>51</v>
      </c>
      <c r="F73" s="10">
        <v>100298</v>
      </c>
      <c r="G73" s="10">
        <v>11830801</v>
      </c>
      <c r="H73" s="5">
        <f>YEAR(Covid_Group12[[#This Row],[Date]])</f>
        <v>2020</v>
      </c>
      <c r="I73" t="str">
        <f>TEXT(Covid_Group12[[#This Row],[Date]],"mmmm")</f>
        <v>June</v>
      </c>
    </row>
    <row r="74" spans="1:9" x14ac:dyDescent="0.25">
      <c r="A74" s="1">
        <v>43880</v>
      </c>
      <c r="B74" s="2" t="s">
        <v>41</v>
      </c>
      <c r="C74" s="2" t="s">
        <v>11</v>
      </c>
      <c r="D74" s="10">
        <v>86423</v>
      </c>
      <c r="E74" s="10">
        <v>3465</v>
      </c>
      <c r="F74" s="10">
        <v>183583</v>
      </c>
      <c r="G74" s="10">
        <v>11688459</v>
      </c>
      <c r="H74" s="5">
        <f>YEAR(Covid_Group12[[#This Row],[Date]])</f>
        <v>2020</v>
      </c>
      <c r="I74" t="str">
        <f>TEXT(Covid_Group12[[#This Row],[Date]],"mmmm")</f>
        <v>February</v>
      </c>
    </row>
    <row r="75" spans="1:9" x14ac:dyDescent="0.25">
      <c r="A75" s="1">
        <v>43887</v>
      </c>
      <c r="B75" s="2" t="s">
        <v>48</v>
      </c>
      <c r="C75" s="2" t="s">
        <v>15</v>
      </c>
      <c r="D75" s="10">
        <v>71158</v>
      </c>
      <c r="E75" s="10">
        <v>9859</v>
      </c>
      <c r="F75" s="10">
        <v>1767120</v>
      </c>
      <c r="G75" s="10">
        <v>11594739</v>
      </c>
      <c r="H75" s="5">
        <f>YEAR(Covid_Group12[[#This Row],[Date]])</f>
        <v>2020</v>
      </c>
      <c r="I75" t="str">
        <f>TEXT(Covid_Group12[[#This Row],[Date]],"mmmm")</f>
        <v>February</v>
      </c>
    </row>
    <row r="76" spans="1:9" x14ac:dyDescent="0.25">
      <c r="A76" s="1">
        <v>43940</v>
      </c>
      <c r="B76" s="2" t="s">
        <v>102</v>
      </c>
      <c r="C76" s="2" t="s">
        <v>9</v>
      </c>
      <c r="D76" s="10">
        <v>7544</v>
      </c>
      <c r="E76" s="10">
        <v>171</v>
      </c>
      <c r="F76" s="10">
        <v>18443</v>
      </c>
      <c r="G76" s="10">
        <v>11416103</v>
      </c>
      <c r="H76" s="5">
        <f>YEAR(Covid_Group12[[#This Row],[Date]])</f>
        <v>2020</v>
      </c>
      <c r="I76" t="str">
        <f>TEXT(Covid_Group12[[#This Row],[Date]],"mmmm")</f>
        <v>April</v>
      </c>
    </row>
    <row r="77" spans="1:9" x14ac:dyDescent="0.25">
      <c r="A77" s="1">
        <v>43967</v>
      </c>
      <c r="B77" s="2" t="s">
        <v>129</v>
      </c>
      <c r="C77" s="2" t="s">
        <v>9</v>
      </c>
      <c r="D77" s="10">
        <v>2775</v>
      </c>
      <c r="E77" s="10">
        <v>88</v>
      </c>
      <c r="F77" s="10">
        <v>285471</v>
      </c>
      <c r="G77" s="10">
        <v>11325899</v>
      </c>
      <c r="H77" s="5">
        <f>YEAR(Covid_Group12[[#This Row],[Date]])</f>
        <v>2020</v>
      </c>
      <c r="I77" t="str">
        <f>TEXT(Covid_Group12[[#This Row],[Date]],"mmmm")</f>
        <v>May</v>
      </c>
    </row>
    <row r="78" spans="1:9" x14ac:dyDescent="0.25">
      <c r="A78" s="1">
        <v>43972</v>
      </c>
      <c r="B78" s="2" t="s">
        <v>134</v>
      </c>
      <c r="C78" s="2" t="s">
        <v>17</v>
      </c>
      <c r="D78" s="10">
        <v>2450</v>
      </c>
      <c r="E78" s="10">
        <v>47</v>
      </c>
      <c r="F78" s="10">
        <v>12044</v>
      </c>
      <c r="G78" s="10">
        <v>11206572</v>
      </c>
      <c r="H78" s="5">
        <f>YEAR(Covid_Group12[[#This Row],[Date]])</f>
        <v>2020</v>
      </c>
      <c r="I78" t="str">
        <f>TEXT(Covid_Group12[[#This Row],[Date]],"mmmm")</f>
        <v>May</v>
      </c>
    </row>
    <row r="79" spans="1:9" x14ac:dyDescent="0.25">
      <c r="A79" s="1">
        <v>43885</v>
      </c>
      <c r="B79" s="2" t="s">
        <v>46</v>
      </c>
      <c r="C79" s="2" t="s">
        <v>9</v>
      </c>
      <c r="D79" s="10">
        <v>76536</v>
      </c>
      <c r="E79" s="10">
        <v>1246</v>
      </c>
      <c r="F79" s="10">
        <v>281926</v>
      </c>
      <c r="G79" s="10">
        <v>10858648</v>
      </c>
      <c r="H79" s="5">
        <f>YEAR(Covid_Group12[[#This Row],[Date]])</f>
        <v>2020</v>
      </c>
      <c r="I79" t="str">
        <f>TEXT(Covid_Group12[[#This Row],[Date]],"mmmm")</f>
        <v>February</v>
      </c>
    </row>
    <row r="80" spans="1:9" x14ac:dyDescent="0.25">
      <c r="A80" s="1">
        <v>43921</v>
      </c>
      <c r="B80" s="2" t="s">
        <v>83</v>
      </c>
      <c r="C80" s="2" t="s">
        <v>15</v>
      </c>
      <c r="D80" s="10">
        <v>17731</v>
      </c>
      <c r="E80" s="10">
        <v>390</v>
      </c>
      <c r="F80" s="10">
        <v>728670</v>
      </c>
      <c r="G80" s="10">
        <v>10711019</v>
      </c>
      <c r="H80" s="5">
        <f>YEAR(Covid_Group12[[#This Row],[Date]])</f>
        <v>2020</v>
      </c>
      <c r="I80" t="str">
        <f>TEXT(Covid_Group12[[#This Row],[Date]],"mmmm")</f>
        <v>March</v>
      </c>
    </row>
    <row r="81" spans="1:9" x14ac:dyDescent="0.25">
      <c r="A81" s="1">
        <v>43950</v>
      </c>
      <c r="B81" s="2" t="s">
        <v>112</v>
      </c>
      <c r="C81" s="2" t="s">
        <v>15</v>
      </c>
      <c r="D81" s="10">
        <v>5123</v>
      </c>
      <c r="E81" s="10">
        <v>210</v>
      </c>
      <c r="F81" s="10">
        <v>619393</v>
      </c>
      <c r="G81" s="10">
        <v>10417673</v>
      </c>
      <c r="H81" s="5">
        <f>YEAR(Covid_Group12[[#This Row],[Date]])</f>
        <v>2020</v>
      </c>
      <c r="I81" t="str">
        <f>TEXT(Covid_Group12[[#This Row],[Date]],"mmmm")</f>
        <v>April</v>
      </c>
    </row>
    <row r="82" spans="1:9" x14ac:dyDescent="0.25">
      <c r="A82" s="1">
        <v>43989</v>
      </c>
      <c r="B82" s="2" t="s">
        <v>151</v>
      </c>
      <c r="C82" s="2" t="s">
        <v>13</v>
      </c>
      <c r="D82" s="10">
        <v>1232</v>
      </c>
      <c r="E82" s="10">
        <v>11</v>
      </c>
      <c r="F82" s="10">
        <v>628745</v>
      </c>
      <c r="G82" s="10">
        <v>10213138</v>
      </c>
      <c r="H82" s="5">
        <f>YEAR(Covid_Group12[[#This Row],[Date]])</f>
        <v>2020</v>
      </c>
      <c r="I82" t="str">
        <f>TEXT(Covid_Group12[[#This Row],[Date]],"mmmm")</f>
        <v>June</v>
      </c>
    </row>
    <row r="83" spans="1:9" x14ac:dyDescent="0.25">
      <c r="A83" s="1">
        <v>43895</v>
      </c>
      <c r="B83" s="2" t="s">
        <v>56</v>
      </c>
      <c r="C83" s="2" t="s">
        <v>15</v>
      </c>
      <c r="D83" s="10">
        <v>52061</v>
      </c>
      <c r="E83" s="10">
        <v>1743</v>
      </c>
      <c r="F83" s="10">
        <v>1705474</v>
      </c>
      <c r="G83" s="10">
        <v>10193593</v>
      </c>
      <c r="H83" s="5">
        <f>YEAR(Covid_Group12[[#This Row],[Date]])</f>
        <v>2020</v>
      </c>
      <c r="I83" t="str">
        <f>TEXT(Covid_Group12[[#This Row],[Date]],"mmmm")</f>
        <v>March</v>
      </c>
    </row>
    <row r="84" spans="1:9" x14ac:dyDescent="0.25">
      <c r="A84" s="1">
        <v>43907</v>
      </c>
      <c r="B84" s="2" t="s">
        <v>68</v>
      </c>
      <c r="C84" s="2" t="s">
        <v>13</v>
      </c>
      <c r="D84" s="10">
        <v>33247</v>
      </c>
      <c r="E84" s="10">
        <v>479</v>
      </c>
      <c r="F84" s="10">
        <v>766179</v>
      </c>
      <c r="G84" s="10">
        <v>10148243</v>
      </c>
      <c r="H84" s="5">
        <f>YEAR(Covid_Group12[[#This Row],[Date]])</f>
        <v>2020</v>
      </c>
      <c r="I84" t="str">
        <f>TEXT(Covid_Group12[[#This Row],[Date]],"mmmm")</f>
        <v>March</v>
      </c>
    </row>
    <row r="85" spans="1:9" x14ac:dyDescent="0.25">
      <c r="A85" s="1">
        <v>43881</v>
      </c>
      <c r="B85" s="2" t="s">
        <v>42</v>
      </c>
      <c r="C85" s="2" t="s">
        <v>15</v>
      </c>
      <c r="D85" s="10">
        <v>81967</v>
      </c>
      <c r="E85" s="10">
        <v>5766</v>
      </c>
      <c r="F85" s="10">
        <v>863315</v>
      </c>
      <c r="G85" s="10">
        <v>10105596</v>
      </c>
      <c r="H85" s="5">
        <f>YEAR(Covid_Group12[[#This Row],[Date]])</f>
        <v>2020</v>
      </c>
      <c r="I85" t="str">
        <f>TEXT(Covid_Group12[[#This Row],[Date]],"mmmm")</f>
        <v>February</v>
      </c>
    </row>
    <row r="86" spans="1:9" x14ac:dyDescent="0.25">
      <c r="A86" s="1">
        <v>43898</v>
      </c>
      <c r="B86" s="2" t="s">
        <v>59</v>
      </c>
      <c r="C86" s="2" t="s">
        <v>9</v>
      </c>
      <c r="D86" s="10">
        <v>45098</v>
      </c>
      <c r="E86" s="10">
        <v>1423</v>
      </c>
      <c r="F86" s="10">
        <v>109292</v>
      </c>
      <c r="G86" s="10">
        <v>9919704</v>
      </c>
      <c r="H86" s="5">
        <f>YEAR(Covid_Group12[[#This Row],[Date]])</f>
        <v>2020</v>
      </c>
      <c r="I86" t="str">
        <f>TEXT(Covid_Group12[[#This Row],[Date]],"mmmm")</f>
        <v>March</v>
      </c>
    </row>
    <row r="87" spans="1:9" x14ac:dyDescent="0.25">
      <c r="A87" s="1">
        <v>43890</v>
      </c>
      <c r="B87" s="2" t="s">
        <v>51</v>
      </c>
      <c r="C87" s="2" t="s">
        <v>13</v>
      </c>
      <c r="D87" s="10">
        <v>61845</v>
      </c>
      <c r="E87" s="10">
        <v>354</v>
      </c>
      <c r="F87" s="10">
        <v>5262658</v>
      </c>
      <c r="G87" s="10">
        <v>9902079</v>
      </c>
      <c r="H87" s="5">
        <f>YEAR(Covid_Group12[[#This Row],[Date]])</f>
        <v>2020</v>
      </c>
      <c r="I87" t="str">
        <f>TEXT(Covid_Group12[[#This Row],[Date]],"mmmm")</f>
        <v>February</v>
      </c>
    </row>
    <row r="88" spans="1:9" x14ac:dyDescent="0.25">
      <c r="A88" s="1">
        <v>43955</v>
      </c>
      <c r="B88" s="2" t="s">
        <v>117</v>
      </c>
      <c r="C88" s="2" t="s">
        <v>15</v>
      </c>
      <c r="D88" s="10">
        <v>4597</v>
      </c>
      <c r="E88" s="10">
        <v>600</v>
      </c>
      <c r="F88" s="10">
        <v>352546</v>
      </c>
      <c r="G88" s="10">
        <v>9657785</v>
      </c>
      <c r="H88" s="5">
        <f>YEAR(Covid_Group12[[#This Row],[Date]])</f>
        <v>2020</v>
      </c>
      <c r="I88" t="str">
        <f>TEXT(Covid_Group12[[#This Row],[Date]],"mmmm")</f>
        <v>May</v>
      </c>
    </row>
    <row r="89" spans="1:9" x14ac:dyDescent="0.25">
      <c r="A89" s="1">
        <v>43938</v>
      </c>
      <c r="B89" s="2" t="s">
        <v>100</v>
      </c>
      <c r="C89" s="2" t="s">
        <v>13</v>
      </c>
      <c r="D89" s="10">
        <v>7665</v>
      </c>
      <c r="E89" s="10">
        <v>62</v>
      </c>
      <c r="F89" s="10">
        <v>85369</v>
      </c>
      <c r="G89" s="10">
        <v>9557468</v>
      </c>
      <c r="H89" s="5">
        <f>YEAR(Covid_Group12[[#This Row],[Date]])</f>
        <v>2020</v>
      </c>
      <c r="I89" t="str">
        <f>TEXT(Covid_Group12[[#This Row],[Date]],"mmmm")</f>
        <v>April</v>
      </c>
    </row>
    <row r="90" spans="1:9" x14ac:dyDescent="0.25">
      <c r="A90" s="1">
        <v>43889</v>
      </c>
      <c r="B90" s="2" t="s">
        <v>50</v>
      </c>
      <c r="C90" s="2" t="s">
        <v>15</v>
      </c>
      <c r="D90" s="10">
        <v>68503</v>
      </c>
      <c r="E90" s="10">
        <v>580</v>
      </c>
      <c r="F90" s="10">
        <v>1344303</v>
      </c>
      <c r="G90" s="10">
        <v>9449001</v>
      </c>
      <c r="H90" s="5">
        <f>YEAR(Covid_Group12[[#This Row],[Date]])</f>
        <v>2020</v>
      </c>
      <c r="I90" t="str">
        <f>TEXT(Covid_Group12[[#This Row],[Date]],"mmmm")</f>
        <v>February</v>
      </c>
    </row>
    <row r="91" spans="1:9" x14ac:dyDescent="0.25">
      <c r="A91" s="1">
        <v>43883</v>
      </c>
      <c r="B91" s="2" t="s">
        <v>44</v>
      </c>
      <c r="C91" s="2" t="s">
        <v>13</v>
      </c>
      <c r="D91" s="10">
        <v>79559</v>
      </c>
      <c r="E91" s="10">
        <v>576</v>
      </c>
      <c r="F91" s="10">
        <v>1872453</v>
      </c>
      <c r="G91" s="10">
        <v>9197590</v>
      </c>
      <c r="H91" s="5">
        <f>YEAR(Covid_Group12[[#This Row],[Date]])</f>
        <v>2020</v>
      </c>
      <c r="I91" t="str">
        <f>TEXT(Covid_Group12[[#This Row],[Date]],"mmmm")</f>
        <v>February</v>
      </c>
    </row>
    <row r="92" spans="1:9" x14ac:dyDescent="0.25">
      <c r="A92" s="1">
        <v>43916</v>
      </c>
      <c r="B92" s="2" t="s">
        <v>77</v>
      </c>
      <c r="C92" s="2" t="s">
        <v>15</v>
      </c>
      <c r="D92" s="10">
        <v>21696</v>
      </c>
      <c r="E92" s="10">
        <v>719</v>
      </c>
      <c r="F92" s="10">
        <v>937275</v>
      </c>
      <c r="G92" s="10">
        <v>9011577</v>
      </c>
      <c r="H92" s="5">
        <f>YEAR(Covid_Group12[[#This Row],[Date]])</f>
        <v>2020</v>
      </c>
      <c r="I92" t="str">
        <f>TEXT(Covid_Group12[[#This Row],[Date]],"mmmm")</f>
        <v>March</v>
      </c>
    </row>
    <row r="93" spans="1:9" x14ac:dyDescent="0.25">
      <c r="A93" s="1">
        <v>43910</v>
      </c>
      <c r="B93" s="2" t="s">
        <v>71</v>
      </c>
      <c r="C93" s="2" t="s">
        <v>15</v>
      </c>
      <c r="D93" s="10">
        <v>27332</v>
      </c>
      <c r="E93" s="10">
        <v>621</v>
      </c>
      <c r="F93" s="10">
        <v>723137</v>
      </c>
      <c r="G93" s="10">
        <v>8733665</v>
      </c>
      <c r="H93" s="5">
        <f>YEAR(Covid_Group12[[#This Row],[Date]])</f>
        <v>2020</v>
      </c>
      <c r="I93" t="str">
        <f>TEXT(Covid_Group12[[#This Row],[Date]],"mmmm")</f>
        <v>March</v>
      </c>
    </row>
    <row r="94" spans="1:9" x14ac:dyDescent="0.25">
      <c r="A94" s="1">
        <v>43905</v>
      </c>
      <c r="B94" s="2" t="s">
        <v>66</v>
      </c>
      <c r="C94" s="2" t="s">
        <v>15</v>
      </c>
      <c r="D94" s="10">
        <v>36108</v>
      </c>
      <c r="E94" s="10">
        <v>1985</v>
      </c>
      <c r="F94" s="10">
        <v>822764</v>
      </c>
      <c r="G94" s="10">
        <v>8660952</v>
      </c>
      <c r="H94" s="5">
        <f>YEAR(Covid_Group12[[#This Row],[Date]])</f>
        <v>2020</v>
      </c>
      <c r="I94" t="str">
        <f>TEXT(Covid_Group12[[#This Row],[Date]],"mmmm")</f>
        <v>March</v>
      </c>
    </row>
    <row r="95" spans="1:9" x14ac:dyDescent="0.25">
      <c r="A95" s="1">
        <v>43996</v>
      </c>
      <c r="B95" s="2" t="s">
        <v>158</v>
      </c>
      <c r="C95" s="2" t="s">
        <v>17</v>
      </c>
      <c r="D95" s="10">
        <v>1012</v>
      </c>
      <c r="E95" s="10">
        <v>22</v>
      </c>
      <c r="F95" s="10">
        <v>45767</v>
      </c>
      <c r="G95" s="10">
        <v>8296582</v>
      </c>
      <c r="H95" s="5">
        <f>YEAR(Covid_Group12[[#This Row],[Date]])</f>
        <v>2020</v>
      </c>
      <c r="I95" t="str">
        <f>TEXT(Covid_Group12[[#This Row],[Date]],"mmmm")</f>
        <v>June</v>
      </c>
    </row>
    <row r="96" spans="1:9" x14ac:dyDescent="0.25">
      <c r="A96" s="1">
        <v>43982</v>
      </c>
      <c r="B96" s="2" t="s">
        <v>144</v>
      </c>
      <c r="C96" s="2" t="s">
        <v>17</v>
      </c>
      <c r="D96" s="10">
        <v>1877</v>
      </c>
      <c r="E96" s="10">
        <v>67</v>
      </c>
      <c r="F96" s="10">
        <v>149693</v>
      </c>
      <c r="G96" s="10">
        <v>7992169</v>
      </c>
      <c r="H96" s="5">
        <f>YEAR(Covid_Group12[[#This Row],[Date]])</f>
        <v>2020</v>
      </c>
      <c r="I96" t="str">
        <f>TEXT(Covid_Group12[[#This Row],[Date]],"mmmm")</f>
        <v>May</v>
      </c>
    </row>
    <row r="97" spans="1:9" x14ac:dyDescent="0.25">
      <c r="A97" s="1">
        <v>43959</v>
      </c>
      <c r="B97" s="2" t="s">
        <v>121</v>
      </c>
      <c r="C97" s="2" t="s">
        <v>13</v>
      </c>
      <c r="D97" s="10">
        <v>3850</v>
      </c>
      <c r="E97" s="10">
        <v>46</v>
      </c>
      <c r="F97" s="10">
        <v>692430</v>
      </c>
      <c r="G97" s="10">
        <v>7503041</v>
      </c>
      <c r="H97" s="5">
        <f>YEAR(Covid_Group12[[#This Row],[Date]])</f>
        <v>2020</v>
      </c>
      <c r="I97" t="str">
        <f>TEXT(Covid_Group12[[#This Row],[Date]],"mmmm")</f>
        <v>May</v>
      </c>
    </row>
    <row r="98" spans="1:9" x14ac:dyDescent="0.25">
      <c r="A98" s="1">
        <v>43945</v>
      </c>
      <c r="B98" s="2" t="s">
        <v>107</v>
      </c>
      <c r="C98" s="2" t="s">
        <v>11</v>
      </c>
      <c r="D98" s="10">
        <v>6375</v>
      </c>
      <c r="E98" s="10">
        <v>66</v>
      </c>
      <c r="F98" s="10">
        <v>135277</v>
      </c>
      <c r="G98" s="10">
        <v>7141091</v>
      </c>
      <c r="H98" s="5">
        <f>YEAR(Covid_Group12[[#This Row],[Date]])</f>
        <v>2020</v>
      </c>
      <c r="I98" t="str">
        <f>TEXT(Covid_Group12[[#This Row],[Date]],"mmmm")</f>
        <v>April</v>
      </c>
    </row>
    <row r="99" spans="1:9" x14ac:dyDescent="0.25">
      <c r="A99" s="1">
        <v>43928</v>
      </c>
      <c r="B99" s="2" t="s">
        <v>90</v>
      </c>
      <c r="C99" s="2" t="s">
        <v>15</v>
      </c>
      <c r="D99" s="10">
        <v>13014</v>
      </c>
      <c r="E99" s="10">
        <v>435</v>
      </c>
      <c r="F99" s="10">
        <v>294087</v>
      </c>
      <c r="G99" s="10">
        <v>6942854</v>
      </c>
      <c r="H99" s="5">
        <f>YEAR(Covid_Group12[[#This Row],[Date]])</f>
        <v>2020</v>
      </c>
      <c r="I99" t="str">
        <f>TEXT(Covid_Group12[[#This Row],[Date]],"mmmm")</f>
        <v>April</v>
      </c>
    </row>
    <row r="100" spans="1:9" x14ac:dyDescent="0.25">
      <c r="A100" s="1">
        <v>43951</v>
      </c>
      <c r="B100" s="2" t="s">
        <v>113</v>
      </c>
      <c r="C100" s="2" t="s">
        <v>17</v>
      </c>
      <c r="D100" s="10">
        <v>4879</v>
      </c>
      <c r="E100" s="10">
        <v>107</v>
      </c>
      <c r="F100" s="10">
        <v>59699</v>
      </c>
      <c r="G100" s="10">
        <v>6880353</v>
      </c>
      <c r="H100" s="5">
        <f>YEAR(Covid_Group12[[#This Row],[Date]])</f>
        <v>2020</v>
      </c>
      <c r="I100" t="str">
        <f>TEXT(Covid_Group12[[#This Row],[Date]],"mmmm")</f>
        <v>April</v>
      </c>
    </row>
    <row r="101" spans="1:9" x14ac:dyDescent="0.25">
      <c r="A101" s="1">
        <v>43947</v>
      </c>
      <c r="B101" s="2" t="s">
        <v>109</v>
      </c>
      <c r="C101" s="2" t="s">
        <v>13</v>
      </c>
      <c r="D101" s="10">
        <v>5672</v>
      </c>
      <c r="E101" s="10">
        <v>70</v>
      </c>
      <c r="F101" s="10">
        <v>345268</v>
      </c>
      <c r="G101" s="10">
        <v>6822220</v>
      </c>
      <c r="H101" s="5">
        <f>YEAR(Covid_Group12[[#This Row],[Date]])</f>
        <v>2020</v>
      </c>
      <c r="I101" t="str">
        <f>TEXT(Covid_Group12[[#This Row],[Date]],"mmmm")</f>
        <v>April</v>
      </c>
    </row>
    <row r="102" spans="1:9" x14ac:dyDescent="0.25">
      <c r="A102" s="1">
        <v>43958</v>
      </c>
      <c r="B102" s="2" t="s">
        <v>120</v>
      </c>
      <c r="C102" s="2" t="s">
        <v>9</v>
      </c>
      <c r="D102" s="10">
        <v>3902</v>
      </c>
      <c r="E102" s="10">
        <v>123</v>
      </c>
      <c r="F102" s="10">
        <v>140421</v>
      </c>
      <c r="G102" s="10">
        <v>6632263</v>
      </c>
      <c r="H102" s="5">
        <f>YEAR(Covid_Group12[[#This Row],[Date]])</f>
        <v>2020</v>
      </c>
      <c r="I102" t="str">
        <f>TEXT(Covid_Group12[[#This Row],[Date]],"mmmm")</f>
        <v>May</v>
      </c>
    </row>
    <row r="103" spans="1:9" x14ac:dyDescent="0.25">
      <c r="A103" s="1">
        <v>43903</v>
      </c>
      <c r="B103" s="2" t="s">
        <v>64</v>
      </c>
      <c r="C103" s="2" t="s">
        <v>13</v>
      </c>
      <c r="D103" s="10">
        <v>38659</v>
      </c>
      <c r="E103" s="10">
        <v>1447</v>
      </c>
      <c r="F103" s="10">
        <v>267718</v>
      </c>
      <c r="G103" s="10">
        <v>6534479</v>
      </c>
      <c r="H103" s="5">
        <f>YEAR(Covid_Group12[[#This Row],[Date]])</f>
        <v>2020</v>
      </c>
      <c r="I103" t="str">
        <f>TEXT(Covid_Group12[[#This Row],[Date]],"mmmm")</f>
        <v>March</v>
      </c>
    </row>
    <row r="104" spans="1:9" x14ac:dyDescent="0.25">
      <c r="A104" s="1">
        <v>43920</v>
      </c>
      <c r="B104" s="2" t="s">
        <v>82</v>
      </c>
      <c r="C104" s="2" t="s">
        <v>9</v>
      </c>
      <c r="D104" s="10">
        <v>19126</v>
      </c>
      <c r="E104" s="10">
        <v>513</v>
      </c>
      <c r="F104" s="10">
        <v>251271</v>
      </c>
      <c r="G104" s="10">
        <v>6489514</v>
      </c>
      <c r="H104" s="5">
        <f>YEAR(Covid_Group12[[#This Row],[Date]])</f>
        <v>2020</v>
      </c>
      <c r="I104" t="str">
        <f>TEXT(Covid_Group12[[#This Row],[Date]],"mmmm")</f>
        <v>March</v>
      </c>
    </row>
    <row r="105" spans="1:9" x14ac:dyDescent="0.25">
      <c r="A105" s="1">
        <v>43893</v>
      </c>
      <c r="B105" s="2" t="s">
        <v>54</v>
      </c>
      <c r="C105" s="2" t="s">
        <v>13</v>
      </c>
      <c r="D105" s="10">
        <v>54555</v>
      </c>
      <c r="E105" s="10">
        <v>27</v>
      </c>
      <c r="F105" s="10">
        <v>1474372</v>
      </c>
      <c r="G105" s="10">
        <v>5854932</v>
      </c>
      <c r="H105" s="5">
        <f>YEAR(Covid_Group12[[#This Row],[Date]])</f>
        <v>2020</v>
      </c>
      <c r="I105" t="str">
        <f>TEXT(Covid_Group12[[#This Row],[Date]],"mmmm")</f>
        <v>March</v>
      </c>
    </row>
    <row r="106" spans="1:9" x14ac:dyDescent="0.25">
      <c r="A106" s="1">
        <v>43925</v>
      </c>
      <c r="B106" s="2" t="s">
        <v>87</v>
      </c>
      <c r="C106" s="2" t="s">
        <v>15</v>
      </c>
      <c r="D106" s="10">
        <v>14306</v>
      </c>
      <c r="E106" s="10">
        <v>617</v>
      </c>
      <c r="F106" s="10">
        <v>1654512</v>
      </c>
      <c r="G106" s="10">
        <v>5794279</v>
      </c>
      <c r="H106" s="5">
        <f>YEAR(Covid_Group12[[#This Row],[Date]])</f>
        <v>2020</v>
      </c>
      <c r="I106" t="str">
        <f>TEXT(Covid_Group12[[#This Row],[Date]],"mmmm")</f>
        <v>April</v>
      </c>
    </row>
    <row r="107" spans="1:9" x14ac:dyDescent="0.25">
      <c r="A107" s="1">
        <v>43941</v>
      </c>
      <c r="B107" s="2" t="s">
        <v>103</v>
      </c>
      <c r="C107" s="2" t="s">
        <v>15</v>
      </c>
      <c r="D107" s="10">
        <v>7532</v>
      </c>
      <c r="E107" s="10">
        <v>331</v>
      </c>
      <c r="F107" s="10">
        <v>389500</v>
      </c>
      <c r="G107" s="10">
        <v>5541604</v>
      </c>
      <c r="H107" s="5">
        <f>YEAR(Covid_Group12[[#This Row],[Date]])</f>
        <v>2020</v>
      </c>
      <c r="I107" t="str">
        <f>TEXT(Covid_Group12[[#This Row],[Date]],"mmmm")</f>
        <v>April</v>
      </c>
    </row>
    <row r="108" spans="1:9" x14ac:dyDescent="0.25">
      <c r="A108" s="1">
        <v>43960</v>
      </c>
      <c r="B108" s="2" t="s">
        <v>122</v>
      </c>
      <c r="C108" s="2" t="s">
        <v>17</v>
      </c>
      <c r="D108" s="10">
        <v>3546</v>
      </c>
      <c r="E108" s="10">
        <v>58</v>
      </c>
      <c r="F108" s="10">
        <v>692430</v>
      </c>
      <c r="G108" s="10">
        <v>5530506</v>
      </c>
      <c r="H108" s="5">
        <f>YEAR(Covid_Group12[[#This Row],[Date]])</f>
        <v>2020</v>
      </c>
      <c r="I108" t="str">
        <f>TEXT(Covid_Group12[[#This Row],[Date]],"mmmm")</f>
        <v>May</v>
      </c>
    </row>
    <row r="109" spans="1:9" x14ac:dyDescent="0.25">
      <c r="A109" s="1">
        <v>43971</v>
      </c>
      <c r="B109" s="2" t="s">
        <v>133</v>
      </c>
      <c r="C109" s="2" t="s">
        <v>15</v>
      </c>
      <c r="D109" s="10">
        <v>2480</v>
      </c>
      <c r="E109" s="10">
        <v>29</v>
      </c>
      <c r="F109" s="10">
        <v>272322</v>
      </c>
      <c r="G109" s="10">
        <v>5459915</v>
      </c>
      <c r="H109" s="5">
        <f>YEAR(Covid_Group12[[#This Row],[Date]])</f>
        <v>2020</v>
      </c>
      <c r="I109" t="str">
        <f>TEXT(Covid_Group12[[#This Row],[Date]],"mmmm")</f>
        <v>May</v>
      </c>
    </row>
    <row r="110" spans="1:9" x14ac:dyDescent="0.25">
      <c r="A110" s="1">
        <v>43933</v>
      </c>
      <c r="B110" s="2" t="s">
        <v>95</v>
      </c>
      <c r="C110" s="2" t="s">
        <v>15</v>
      </c>
      <c r="D110" s="10">
        <v>9468</v>
      </c>
      <c r="E110" s="10">
        <v>256</v>
      </c>
      <c r="F110" s="10">
        <v>472841</v>
      </c>
      <c r="G110" s="10">
        <v>5425471</v>
      </c>
      <c r="H110" s="5">
        <f>YEAR(Covid_Group12[[#This Row],[Date]])</f>
        <v>2020</v>
      </c>
      <c r="I110" t="str">
        <f>TEXT(Covid_Group12[[#This Row],[Date]],"mmmm")</f>
        <v>April</v>
      </c>
    </row>
    <row r="111" spans="1:9" x14ac:dyDescent="0.25">
      <c r="A111" s="1">
        <v>43882</v>
      </c>
      <c r="B111" s="2" t="s">
        <v>43</v>
      </c>
      <c r="C111" s="2" t="s">
        <v>13</v>
      </c>
      <c r="D111" s="10">
        <v>80713</v>
      </c>
      <c r="E111" s="10">
        <v>492</v>
      </c>
      <c r="F111" s="10">
        <v>309212</v>
      </c>
      <c r="G111" s="10">
        <v>5118446</v>
      </c>
      <c r="H111" s="5">
        <f>YEAR(Covid_Group12[[#This Row],[Date]])</f>
        <v>2020</v>
      </c>
      <c r="I111" t="str">
        <f>TEXT(Covid_Group12[[#This Row],[Date]],"mmmm")</f>
        <v>February</v>
      </c>
    </row>
    <row r="112" spans="1:9" x14ac:dyDescent="0.25">
      <c r="A112" s="1">
        <v>43926</v>
      </c>
      <c r="B112" s="2" t="s">
        <v>88</v>
      </c>
      <c r="C112" s="2" t="s">
        <v>13</v>
      </c>
      <c r="D112" s="10">
        <v>13398</v>
      </c>
      <c r="E112" s="10">
        <v>92</v>
      </c>
      <c r="F112" s="10">
        <v>200280</v>
      </c>
      <c r="G112" s="10">
        <v>5112340</v>
      </c>
      <c r="H112" s="5">
        <f>YEAR(Covid_Group12[[#This Row],[Date]])</f>
        <v>2020</v>
      </c>
      <c r="I112" t="str">
        <f>TEXT(Covid_Group12[[#This Row],[Date]],"mmmm")</f>
        <v>April</v>
      </c>
    </row>
    <row r="113" spans="1:9" x14ac:dyDescent="0.25">
      <c r="A113" s="1">
        <v>43917</v>
      </c>
      <c r="B113" s="2" t="s">
        <v>78</v>
      </c>
      <c r="C113" s="2" t="s">
        <v>9</v>
      </c>
      <c r="D113" s="10">
        <v>21070</v>
      </c>
      <c r="E113" s="10">
        <v>200</v>
      </c>
      <c r="F113" s="10">
        <v>96110</v>
      </c>
      <c r="G113" s="10">
        <v>5098730</v>
      </c>
      <c r="H113" s="5">
        <f>YEAR(Covid_Group12[[#This Row],[Date]])</f>
        <v>2020</v>
      </c>
      <c r="I113" t="str">
        <f>TEXT(Covid_Group12[[#This Row],[Date]],"mmmm")</f>
        <v>March</v>
      </c>
    </row>
    <row r="114" spans="1:9" x14ac:dyDescent="0.25">
      <c r="A114" s="1">
        <v>43990</v>
      </c>
      <c r="B114" s="2" t="s">
        <v>152</v>
      </c>
      <c r="C114" s="2" t="s">
        <v>17</v>
      </c>
      <c r="D114" s="10">
        <v>1224</v>
      </c>
      <c r="E114" s="10">
        <v>78</v>
      </c>
      <c r="F114" s="10">
        <v>628745</v>
      </c>
      <c r="G114" s="10">
        <v>5068618</v>
      </c>
      <c r="H114" s="5">
        <f>YEAR(Covid_Group12[[#This Row],[Date]])</f>
        <v>2020</v>
      </c>
      <c r="I114" t="str">
        <f>TEXT(Covid_Group12[[#This Row],[Date]],"mmmm")</f>
        <v>June</v>
      </c>
    </row>
    <row r="115" spans="1:9" x14ac:dyDescent="0.25">
      <c r="A115" s="1">
        <v>43985</v>
      </c>
      <c r="B115" s="2" t="s">
        <v>147</v>
      </c>
      <c r="C115" s="2" t="s">
        <v>81</v>
      </c>
      <c r="D115" s="10">
        <v>1569</v>
      </c>
      <c r="E115" s="10">
        <v>22</v>
      </c>
      <c r="F115" s="10">
        <v>486943</v>
      </c>
      <c r="G115" s="10">
        <v>5002100</v>
      </c>
      <c r="H115" s="5">
        <f>YEAR(Covid_Group12[[#This Row],[Date]])</f>
        <v>2020</v>
      </c>
      <c r="I115" t="str">
        <f>TEXT(Covid_Group12[[#This Row],[Date]],"mmmm")</f>
        <v>June</v>
      </c>
    </row>
    <row r="116" spans="1:9" x14ac:dyDescent="0.25">
      <c r="A116" s="1">
        <v>43912</v>
      </c>
      <c r="B116" s="2" t="s">
        <v>73</v>
      </c>
      <c r="C116" s="2" t="s">
        <v>15</v>
      </c>
      <c r="D116" s="10">
        <v>26372</v>
      </c>
      <c r="E116" s="10">
        <v>1768</v>
      </c>
      <c r="F116" s="10">
        <v>652917</v>
      </c>
      <c r="G116" s="10">
        <v>4943200</v>
      </c>
      <c r="H116" s="5">
        <f>YEAR(Covid_Group12[[#This Row],[Date]])</f>
        <v>2020</v>
      </c>
      <c r="I116" t="str">
        <f>TEXT(Covid_Group12[[#This Row],[Date]],"mmmm")</f>
        <v>March</v>
      </c>
    </row>
    <row r="117" spans="1:9" x14ac:dyDescent="0.25">
      <c r="A117" s="1">
        <v>43954</v>
      </c>
      <c r="B117" s="2" t="s">
        <v>116</v>
      </c>
      <c r="C117" s="2" t="s">
        <v>17</v>
      </c>
      <c r="D117" s="10">
        <v>4620</v>
      </c>
      <c r="E117" s="10">
        <v>59</v>
      </c>
      <c r="F117" s="10">
        <v>29589</v>
      </c>
      <c r="G117" s="10">
        <v>4837752</v>
      </c>
      <c r="H117" s="5">
        <f>YEAR(Covid_Group12[[#This Row],[Date]])</f>
        <v>2020</v>
      </c>
      <c r="I117" t="str">
        <f>TEXT(Covid_Group12[[#This Row],[Date]],"mmmm")</f>
        <v>May</v>
      </c>
    </row>
    <row r="118" spans="1:9" x14ac:dyDescent="0.25">
      <c r="A118" s="1">
        <v>43944</v>
      </c>
      <c r="B118" s="2" t="s">
        <v>106</v>
      </c>
      <c r="C118" s="2" t="s">
        <v>17</v>
      </c>
      <c r="D118" s="10">
        <v>6444</v>
      </c>
      <c r="E118" s="10">
        <v>157</v>
      </c>
      <c r="F118" s="10">
        <v>57387</v>
      </c>
      <c r="G118" s="10">
        <v>4660728</v>
      </c>
      <c r="H118" s="5">
        <f>YEAR(Covid_Group12[[#This Row],[Date]])</f>
        <v>2020</v>
      </c>
      <c r="I118" t="str">
        <f>TEXT(Covid_Group12[[#This Row],[Date]],"mmmm")</f>
        <v>April</v>
      </c>
    </row>
    <row r="119" spans="1:9" x14ac:dyDescent="0.25">
      <c r="A119" s="1">
        <v>43886</v>
      </c>
      <c r="B119" s="2" t="s">
        <v>47</v>
      </c>
      <c r="C119" s="2" t="s">
        <v>9</v>
      </c>
      <c r="D119" s="10">
        <v>71418</v>
      </c>
      <c r="E119" s="10">
        <v>1574</v>
      </c>
      <c r="F119" s="10">
        <v>240995</v>
      </c>
      <c r="G119" s="10">
        <v>4321282</v>
      </c>
      <c r="H119" s="5">
        <f>YEAR(Covid_Group12[[#This Row],[Date]])</f>
        <v>2020</v>
      </c>
      <c r="I119" t="str">
        <f>TEXT(Covid_Group12[[#This Row],[Date]],"mmmm")</f>
        <v>February</v>
      </c>
    </row>
    <row r="120" spans="1:9" x14ac:dyDescent="0.25">
      <c r="A120" s="1">
        <v>43888</v>
      </c>
      <c r="B120" s="2" t="s">
        <v>49</v>
      </c>
      <c r="C120" s="2" t="s">
        <v>13</v>
      </c>
      <c r="D120" s="10">
        <v>70045</v>
      </c>
      <c r="E120" s="10">
        <v>469</v>
      </c>
      <c r="F120" s="10">
        <v>522200</v>
      </c>
      <c r="G120" s="10">
        <v>4276658</v>
      </c>
      <c r="H120" s="5">
        <f>YEAR(Covid_Group12[[#This Row],[Date]])</f>
        <v>2020</v>
      </c>
      <c r="I120" t="str">
        <f>TEXT(Covid_Group12[[#This Row],[Date]],"mmmm")</f>
        <v>February</v>
      </c>
    </row>
    <row r="121" spans="1:9" x14ac:dyDescent="0.25">
      <c r="A121" s="1">
        <v>43948</v>
      </c>
      <c r="B121" s="2" t="s">
        <v>110</v>
      </c>
      <c r="C121" s="2" t="s">
        <v>15</v>
      </c>
      <c r="D121" s="10">
        <v>5404</v>
      </c>
      <c r="E121" s="10">
        <v>155</v>
      </c>
      <c r="F121" s="10">
        <v>125317</v>
      </c>
      <c r="G121" s="10">
        <v>4102577</v>
      </c>
      <c r="H121" s="5">
        <f>YEAR(Covid_Group12[[#This Row],[Date]])</f>
        <v>2020</v>
      </c>
      <c r="I121" t="str">
        <f>TEXT(Covid_Group12[[#This Row],[Date]],"mmmm")</f>
        <v>April</v>
      </c>
    </row>
    <row r="122" spans="1:9" x14ac:dyDescent="0.25">
      <c r="A122" s="1">
        <v>43911</v>
      </c>
      <c r="B122" s="2" t="s">
        <v>72</v>
      </c>
      <c r="C122" s="2" t="s">
        <v>15</v>
      </c>
      <c r="D122" s="10">
        <v>26628</v>
      </c>
      <c r="E122" s="10">
        <v>828</v>
      </c>
      <c r="F122" s="10">
        <v>128076</v>
      </c>
      <c r="G122" s="10">
        <v>4032983</v>
      </c>
      <c r="H122" s="5">
        <f>YEAR(Covid_Group12[[#This Row],[Date]])</f>
        <v>2020</v>
      </c>
      <c r="I122" t="str">
        <f>TEXT(Covid_Group12[[#This Row],[Date]],"mmmm")</f>
        <v>March</v>
      </c>
    </row>
    <row r="123" spans="1:9" x14ac:dyDescent="0.25">
      <c r="A123" s="1">
        <v>43993</v>
      </c>
      <c r="B123" s="2" t="s">
        <v>155</v>
      </c>
      <c r="C123" s="2" t="s">
        <v>13</v>
      </c>
      <c r="D123" s="10">
        <v>1206</v>
      </c>
      <c r="E123" s="10">
        <v>17</v>
      </c>
      <c r="F123" s="10">
        <v>240473</v>
      </c>
      <c r="G123" s="10">
        <v>3988368</v>
      </c>
      <c r="H123" s="5">
        <f>YEAR(Covid_Group12[[#This Row],[Date]])</f>
        <v>2020</v>
      </c>
      <c r="I123" t="str">
        <f>TEXT(Covid_Group12[[#This Row],[Date]],"mmmm")</f>
        <v>June</v>
      </c>
    </row>
    <row r="124" spans="1:9" x14ac:dyDescent="0.25">
      <c r="A124" s="1">
        <v>43987</v>
      </c>
      <c r="B124" s="2" t="s">
        <v>149</v>
      </c>
      <c r="C124" s="2" t="s">
        <v>11</v>
      </c>
      <c r="D124" s="10">
        <v>1318</v>
      </c>
      <c r="E124" s="10">
        <v>37</v>
      </c>
      <c r="F124" s="10">
        <v>126956</v>
      </c>
      <c r="G124" s="10">
        <v>3474956</v>
      </c>
      <c r="H124" s="5">
        <f>YEAR(Covid_Group12[[#This Row],[Date]])</f>
        <v>2020</v>
      </c>
      <c r="I124" t="str">
        <f>TEXT(Covid_Group12[[#This Row],[Date]],"mmmm")</f>
        <v>June</v>
      </c>
    </row>
    <row r="125" spans="1:9" x14ac:dyDescent="0.25">
      <c r="A125" s="1">
        <v>43927</v>
      </c>
      <c r="B125" s="2" t="s">
        <v>89</v>
      </c>
      <c r="C125" s="2" t="s">
        <v>15</v>
      </c>
      <c r="D125" s="10">
        <v>13396</v>
      </c>
      <c r="E125" s="10">
        <v>384</v>
      </c>
      <c r="F125" s="10">
        <v>147021</v>
      </c>
      <c r="G125" s="10">
        <v>3278650</v>
      </c>
      <c r="H125" s="5">
        <f>YEAR(Covid_Group12[[#This Row],[Date]])</f>
        <v>2020</v>
      </c>
      <c r="I125" t="str">
        <f>TEXT(Covid_Group12[[#This Row],[Date]],"mmmm")</f>
        <v>April</v>
      </c>
    </row>
    <row r="126" spans="1:9" x14ac:dyDescent="0.25">
      <c r="A126" s="1">
        <v>43901</v>
      </c>
      <c r="B126" s="2" t="s">
        <v>62</v>
      </c>
      <c r="C126" s="2" t="s">
        <v>13</v>
      </c>
      <c r="D126" s="10">
        <v>39819</v>
      </c>
      <c r="E126" s="10">
        <v>772</v>
      </c>
      <c r="F126" s="10">
        <v>171600</v>
      </c>
      <c r="G126" s="10">
        <v>2963811</v>
      </c>
      <c r="H126" s="5">
        <f>YEAR(Covid_Group12[[#This Row],[Date]])</f>
        <v>2020</v>
      </c>
      <c r="I126" t="str">
        <f>TEXT(Covid_Group12[[#This Row],[Date]],"mmmm")</f>
        <v>March</v>
      </c>
    </row>
    <row r="127" spans="1:9" x14ac:dyDescent="0.25">
      <c r="A127" s="1">
        <v>43998</v>
      </c>
      <c r="B127" s="2" t="s">
        <v>160</v>
      </c>
      <c r="C127" s="2" t="s">
        <v>9</v>
      </c>
      <c r="D127" s="10">
        <v>958</v>
      </c>
      <c r="E127" s="10">
        <v>12</v>
      </c>
      <c r="F127" s="10">
        <v>41840</v>
      </c>
      <c r="G127" s="10">
        <v>2962478</v>
      </c>
      <c r="H127" s="5">
        <f>YEAR(Covid_Group12[[#This Row],[Date]])</f>
        <v>2020</v>
      </c>
      <c r="I127" t="str">
        <f>TEXT(Covid_Group12[[#This Row],[Date]],"mmmm")</f>
        <v>June</v>
      </c>
    </row>
    <row r="128" spans="1:9" x14ac:dyDescent="0.25">
      <c r="A128" s="1">
        <v>43946</v>
      </c>
      <c r="B128" s="2" t="s">
        <v>108</v>
      </c>
      <c r="C128" s="2" t="s">
        <v>15</v>
      </c>
      <c r="D128" s="10">
        <v>6016</v>
      </c>
      <c r="E128" s="10">
        <v>188</v>
      </c>
      <c r="F128" s="10">
        <v>38997</v>
      </c>
      <c r="G128" s="10">
        <v>2877470</v>
      </c>
      <c r="H128" s="5">
        <f>YEAR(Covid_Group12[[#This Row],[Date]])</f>
        <v>2020</v>
      </c>
      <c r="I128" t="str">
        <f>TEXT(Covid_Group12[[#This Row],[Date]],"mmmm")</f>
        <v>April</v>
      </c>
    </row>
    <row r="129" spans="1:9" x14ac:dyDescent="0.25">
      <c r="A129" s="1">
        <v>43876</v>
      </c>
      <c r="B129" s="2" t="s">
        <v>37</v>
      </c>
      <c r="C129" s="2" t="s">
        <v>13</v>
      </c>
      <c r="D129" s="10">
        <v>112092</v>
      </c>
      <c r="E129" s="10">
        <v>178</v>
      </c>
      <c r="F129" s="10">
        <v>511000</v>
      </c>
      <c r="G129" s="10">
        <v>2807805</v>
      </c>
      <c r="H129" s="5">
        <f>YEAR(Covid_Group12[[#This Row],[Date]])</f>
        <v>2020</v>
      </c>
      <c r="I129" t="str">
        <f>TEXT(Covid_Group12[[#This Row],[Date]],"mmmm")</f>
        <v>February</v>
      </c>
    </row>
    <row r="130" spans="1:9" x14ac:dyDescent="0.25">
      <c r="A130" s="1">
        <v>43974</v>
      </c>
      <c r="B130" s="2" t="s">
        <v>136</v>
      </c>
      <c r="C130" s="2" t="s">
        <v>15</v>
      </c>
      <c r="D130" s="10">
        <v>2171</v>
      </c>
      <c r="E130" s="10">
        <v>81</v>
      </c>
      <c r="F130" s="10">
        <v>540784</v>
      </c>
      <c r="G130" s="10">
        <v>2718121</v>
      </c>
      <c r="H130" s="5">
        <f>YEAR(Covid_Group12[[#This Row],[Date]])</f>
        <v>2020</v>
      </c>
      <c r="I130" t="str">
        <f>TEXT(Covid_Group12[[#This Row],[Date]],"mmmm")</f>
        <v>May</v>
      </c>
    </row>
    <row r="131" spans="1:9" x14ac:dyDescent="0.25">
      <c r="A131" s="1">
        <v>43969</v>
      </c>
      <c r="B131" s="2" t="s">
        <v>131</v>
      </c>
      <c r="C131" s="2" t="s">
        <v>17</v>
      </c>
      <c r="D131" s="10">
        <v>2652</v>
      </c>
      <c r="E131" s="10">
        <v>15</v>
      </c>
      <c r="F131" s="10">
        <v>29233</v>
      </c>
      <c r="G131" s="10">
        <v>2545264</v>
      </c>
      <c r="H131" s="5">
        <f>YEAR(Covid_Group12[[#This Row],[Date]])</f>
        <v>2020</v>
      </c>
      <c r="I131" t="str">
        <f>TEXT(Covid_Group12[[#This Row],[Date]],"mmmm")</f>
        <v>May</v>
      </c>
    </row>
    <row r="132" spans="1:9" x14ac:dyDescent="0.25">
      <c r="A132" s="1">
        <v>44002</v>
      </c>
      <c r="B132" s="2" t="s">
        <v>164</v>
      </c>
      <c r="C132" s="2" t="s">
        <v>17</v>
      </c>
      <c r="D132" s="10">
        <v>935</v>
      </c>
      <c r="E132" s="10">
        <v>16</v>
      </c>
      <c r="F132" s="10">
        <v>5183</v>
      </c>
      <c r="G132" s="10">
        <v>2422754</v>
      </c>
      <c r="H132" s="5">
        <f>YEAR(Covid_Group12[[#This Row],[Date]])</f>
        <v>2020</v>
      </c>
      <c r="I132" t="str">
        <f>TEXT(Covid_Group12[[#This Row],[Date]],"mmmm")</f>
        <v>June</v>
      </c>
    </row>
    <row r="133" spans="1:9" x14ac:dyDescent="0.25">
      <c r="A133" s="1">
        <v>44004</v>
      </c>
      <c r="B133" s="2" t="s">
        <v>166</v>
      </c>
      <c r="C133" s="2" t="s">
        <v>17</v>
      </c>
      <c r="D133" s="10">
        <v>804</v>
      </c>
      <c r="E133" s="10">
        <v>2</v>
      </c>
      <c r="F133" s="10">
        <v>68423</v>
      </c>
      <c r="G133" s="10">
        <v>2356075</v>
      </c>
      <c r="H133" s="5">
        <f>YEAR(Covid_Group12[[#This Row],[Date]])</f>
        <v>2020</v>
      </c>
      <c r="I133" t="str">
        <f>TEXT(Covid_Group12[[#This Row],[Date]],"mmmm")</f>
        <v>June</v>
      </c>
    </row>
    <row r="134" spans="1:9" x14ac:dyDescent="0.25">
      <c r="A134" s="1">
        <v>43937</v>
      </c>
      <c r="B134" s="2" t="s">
        <v>99</v>
      </c>
      <c r="C134" s="2" t="s">
        <v>17</v>
      </c>
      <c r="D134" s="10">
        <v>7787</v>
      </c>
      <c r="E134" s="10">
        <v>51</v>
      </c>
      <c r="F134" s="10">
        <v>85369</v>
      </c>
      <c r="G134" s="10">
        <v>2230563</v>
      </c>
      <c r="H134" s="5">
        <f>YEAR(Covid_Group12[[#This Row],[Date]])</f>
        <v>2020</v>
      </c>
      <c r="I134" t="str">
        <f>TEXT(Covid_Group12[[#This Row],[Date]],"mmmm")</f>
        <v>April</v>
      </c>
    </row>
    <row r="135" spans="1:9" x14ac:dyDescent="0.25">
      <c r="A135" s="1">
        <v>44007</v>
      </c>
      <c r="B135" s="2" t="s">
        <v>169</v>
      </c>
      <c r="C135" s="2" t="s">
        <v>17</v>
      </c>
      <c r="D135" s="10">
        <v>742</v>
      </c>
      <c r="E135" s="10">
        <v>23</v>
      </c>
      <c r="F135" s="10">
        <v>8771</v>
      </c>
      <c r="G135" s="10">
        <v>2143943</v>
      </c>
      <c r="H135" s="5">
        <f>YEAR(Covid_Group12[[#This Row],[Date]])</f>
        <v>2020</v>
      </c>
      <c r="I135" t="str">
        <f>TEXT(Covid_Group12[[#This Row],[Date]],"mmmm")</f>
        <v>June</v>
      </c>
    </row>
    <row r="136" spans="1:9" x14ac:dyDescent="0.25">
      <c r="A136" s="1">
        <v>43931</v>
      </c>
      <c r="B136" s="2" t="s">
        <v>93</v>
      </c>
      <c r="C136" s="2" t="s">
        <v>15</v>
      </c>
      <c r="D136" s="10">
        <v>11399</v>
      </c>
      <c r="E136" s="10">
        <v>517</v>
      </c>
      <c r="F136" s="10">
        <v>109946</v>
      </c>
      <c r="G136" s="10">
        <v>2083365</v>
      </c>
      <c r="H136" s="5">
        <f>YEAR(Covid_Group12[[#This Row],[Date]])</f>
        <v>2020</v>
      </c>
      <c r="I136" t="str">
        <f>TEXT(Covid_Group12[[#This Row],[Date]],"mmmm")</f>
        <v>April</v>
      </c>
    </row>
    <row r="137" spans="1:9" x14ac:dyDescent="0.25">
      <c r="A137" s="1">
        <v>43973</v>
      </c>
      <c r="B137" s="2" t="s">
        <v>135</v>
      </c>
      <c r="C137" s="2" t="s">
        <v>15</v>
      </c>
      <c r="D137" s="10">
        <v>2223</v>
      </c>
      <c r="E137" s="10">
        <v>125</v>
      </c>
      <c r="F137" s="10">
        <v>135702</v>
      </c>
      <c r="G137" s="10">
        <v>2078968</v>
      </c>
      <c r="H137" s="5">
        <f>YEAR(Covid_Group12[[#This Row],[Date]])</f>
        <v>2020</v>
      </c>
      <c r="I137" t="str">
        <f>TEXT(Covid_Group12[[#This Row],[Date]],"mmmm")</f>
        <v>May</v>
      </c>
    </row>
    <row r="138" spans="1:9" x14ac:dyDescent="0.25">
      <c r="A138" s="1">
        <v>43979</v>
      </c>
      <c r="B138" s="2" t="s">
        <v>141</v>
      </c>
      <c r="C138" s="2" t="s">
        <v>17</v>
      </c>
      <c r="D138" s="10">
        <v>2032</v>
      </c>
      <c r="E138" s="10">
        <v>27</v>
      </c>
      <c r="F138" s="10">
        <v>1500</v>
      </c>
      <c r="G138" s="10">
        <v>1972277</v>
      </c>
      <c r="H138" s="5">
        <f>YEAR(Covid_Group12[[#This Row],[Date]])</f>
        <v>2020</v>
      </c>
      <c r="I138" t="str">
        <f>TEXT(Covid_Group12[[#This Row],[Date]],"mmmm")</f>
        <v>May</v>
      </c>
    </row>
    <row r="139" spans="1:9" x14ac:dyDescent="0.25">
      <c r="A139" s="1">
        <v>43988</v>
      </c>
      <c r="B139" s="2" t="s">
        <v>150</v>
      </c>
      <c r="C139" s="2" t="s">
        <v>15</v>
      </c>
      <c r="D139" s="10">
        <v>1275</v>
      </c>
      <c r="E139" s="10">
        <v>32</v>
      </c>
      <c r="F139" s="10">
        <v>207909</v>
      </c>
      <c r="G139" s="10">
        <v>1883936</v>
      </c>
      <c r="H139" s="5">
        <f>YEAR(Covid_Group12[[#This Row],[Date]])</f>
        <v>2020</v>
      </c>
      <c r="I139" t="str">
        <f>TEXT(Covid_Group12[[#This Row],[Date]],"mmmm")</f>
        <v>June</v>
      </c>
    </row>
    <row r="140" spans="1:9" x14ac:dyDescent="0.25">
      <c r="A140" s="1">
        <v>43899</v>
      </c>
      <c r="B140" s="2" t="s">
        <v>60</v>
      </c>
      <c r="C140" s="2" t="s">
        <v>13</v>
      </c>
      <c r="D140" s="10">
        <v>42889</v>
      </c>
      <c r="E140" s="10">
        <v>156</v>
      </c>
      <c r="F140" s="10">
        <v>876700</v>
      </c>
      <c r="G140" s="10">
        <v>1706669</v>
      </c>
      <c r="H140" s="5">
        <f>YEAR(Covid_Group12[[#This Row],[Date]])</f>
        <v>2020</v>
      </c>
      <c r="I140" t="str">
        <f>TEXT(Covid_Group12[[#This Row],[Date]],"mmmm")</f>
        <v>March</v>
      </c>
    </row>
    <row r="141" spans="1:9" x14ac:dyDescent="0.25">
      <c r="A141" s="1">
        <v>43952</v>
      </c>
      <c r="B141" s="2" t="s">
        <v>114</v>
      </c>
      <c r="C141" s="2" t="s">
        <v>17</v>
      </c>
      <c r="D141" s="10">
        <v>4821</v>
      </c>
      <c r="E141" s="10">
        <v>83</v>
      </c>
      <c r="F141" s="10">
        <v>44356</v>
      </c>
      <c r="G141" s="10">
        <v>1407001</v>
      </c>
      <c r="H141" s="5">
        <f>YEAR(Covid_Group12[[#This Row],[Date]])</f>
        <v>2020</v>
      </c>
      <c r="I141" t="str">
        <f>TEXT(Covid_Group12[[#This Row],[Date]],"mmmm")</f>
        <v>May</v>
      </c>
    </row>
    <row r="142" spans="1:9" x14ac:dyDescent="0.25">
      <c r="A142" s="1">
        <v>43975</v>
      </c>
      <c r="B142" s="2" t="s">
        <v>137</v>
      </c>
      <c r="C142" s="2" t="s">
        <v>15</v>
      </c>
      <c r="D142" s="10">
        <v>2124</v>
      </c>
      <c r="E142" s="10">
        <v>63</v>
      </c>
      <c r="F142" s="10">
        <v>122880</v>
      </c>
      <c r="G142" s="10">
        <v>1326627</v>
      </c>
      <c r="H142" s="5">
        <f>YEAR(Covid_Group12[[#This Row],[Date]])</f>
        <v>2020</v>
      </c>
      <c r="I142" t="str">
        <f>TEXT(Covid_Group12[[#This Row],[Date]],"mmmm")</f>
        <v>May</v>
      </c>
    </row>
    <row r="143" spans="1:9" x14ac:dyDescent="0.25">
      <c r="A143" s="1">
        <v>43992</v>
      </c>
      <c r="B143" s="2" t="s">
        <v>154</v>
      </c>
      <c r="C143" s="2" t="s">
        <v>13</v>
      </c>
      <c r="D143" s="10">
        <v>1208</v>
      </c>
      <c r="E143" s="10">
        <v>19</v>
      </c>
      <c r="F143" s="10">
        <v>216597</v>
      </c>
      <c r="G143" s="10">
        <v>1208238</v>
      </c>
      <c r="H143" s="5">
        <f>YEAR(Covid_Group12[[#This Row],[Date]])</f>
        <v>2020</v>
      </c>
      <c r="I143" t="str">
        <f>TEXT(Covid_Group12[[#This Row],[Date]],"mmmm")</f>
        <v>June</v>
      </c>
    </row>
    <row r="144" spans="1:9" x14ac:dyDescent="0.25">
      <c r="A144" s="1">
        <v>43965</v>
      </c>
      <c r="B144" s="2" t="s">
        <v>127</v>
      </c>
      <c r="C144" s="2" t="s">
        <v>17</v>
      </c>
      <c r="D144" s="10">
        <v>2968</v>
      </c>
      <c r="E144" s="10">
        <v>55</v>
      </c>
      <c r="F144" s="10">
        <v>20784</v>
      </c>
      <c r="G144" s="10">
        <v>1161348</v>
      </c>
      <c r="H144" s="5">
        <f>YEAR(Covid_Group12[[#This Row],[Date]])</f>
        <v>2020</v>
      </c>
      <c r="I144" t="str">
        <f>TEXT(Covid_Group12[[#This Row],[Date]],"mmmm")</f>
        <v>May</v>
      </c>
    </row>
    <row r="145" spans="1:9" x14ac:dyDescent="0.25">
      <c r="A145" s="1">
        <v>43949</v>
      </c>
      <c r="B145" s="2" t="s">
        <v>111</v>
      </c>
      <c r="C145" s="2" t="s">
        <v>17</v>
      </c>
      <c r="D145" s="10">
        <v>5330</v>
      </c>
      <c r="E145" s="10">
        <v>59</v>
      </c>
      <c r="F145" s="10">
        <v>59909</v>
      </c>
      <c r="G145" s="10">
        <v>989387</v>
      </c>
      <c r="H145" s="5">
        <f>YEAR(Covid_Group12[[#This Row],[Date]])</f>
        <v>2020</v>
      </c>
      <c r="I145" t="str">
        <f>TEXT(Covid_Group12[[#This Row],[Date]],"mmmm")</f>
        <v>April</v>
      </c>
    </row>
    <row r="146" spans="1:9" x14ac:dyDescent="0.25">
      <c r="A146" s="1">
        <v>43961</v>
      </c>
      <c r="B146" s="2" t="s">
        <v>123</v>
      </c>
      <c r="C146" s="2" t="s">
        <v>15</v>
      </c>
      <c r="D146" s="10">
        <v>3480</v>
      </c>
      <c r="E146" s="10">
        <v>60</v>
      </c>
      <c r="F146" s="10">
        <v>38427</v>
      </c>
      <c r="G146" s="10">
        <v>628074</v>
      </c>
      <c r="H146" s="5">
        <f>YEAR(Covid_Group12[[#This Row],[Date]])</f>
        <v>2020</v>
      </c>
      <c r="I146" t="str">
        <f>TEXT(Covid_Group12[[#This Row],[Date]],"mmmm")</f>
        <v>May</v>
      </c>
    </row>
    <row r="147" spans="1:9" x14ac:dyDescent="0.25">
      <c r="A147" s="1">
        <v>43943</v>
      </c>
      <c r="B147" s="2" t="s">
        <v>105</v>
      </c>
      <c r="C147" s="2" t="s">
        <v>15</v>
      </c>
      <c r="D147" s="10">
        <v>7073</v>
      </c>
      <c r="E147" s="10">
        <v>119</v>
      </c>
      <c r="F147" s="10">
        <v>623994</v>
      </c>
      <c r="G147" s="10">
        <v>626952</v>
      </c>
      <c r="H147" s="5">
        <f>YEAR(Covid_Group12[[#This Row],[Date]])</f>
        <v>2020</v>
      </c>
      <c r="I147" t="str">
        <f>TEXT(Covid_Group12[[#This Row],[Date]],"mmmm")</f>
        <v>April</v>
      </c>
    </row>
    <row r="148" spans="1:9" x14ac:dyDescent="0.25">
      <c r="A148" s="1">
        <v>43978</v>
      </c>
      <c r="B148" s="2" t="s">
        <v>140</v>
      </c>
      <c r="C148" s="2" t="s">
        <v>11</v>
      </c>
      <c r="D148" s="10">
        <v>2096</v>
      </c>
      <c r="E148" s="10">
        <v>29</v>
      </c>
      <c r="F148" s="10">
        <v>2785</v>
      </c>
      <c r="G148" s="10">
        <v>587154</v>
      </c>
      <c r="H148" s="5">
        <f>YEAR(Covid_Group12[[#This Row],[Date]])</f>
        <v>2020</v>
      </c>
      <c r="I148" t="str">
        <f>TEXT(Covid_Group12[[#This Row],[Date]],"mmmm")</f>
        <v>May</v>
      </c>
    </row>
    <row r="149" spans="1:9" x14ac:dyDescent="0.25">
      <c r="A149" s="1">
        <v>43968</v>
      </c>
      <c r="B149" s="2" t="s">
        <v>130</v>
      </c>
      <c r="C149" s="2" t="s">
        <v>17</v>
      </c>
      <c r="D149" s="10">
        <v>2734</v>
      </c>
      <c r="E149" s="10">
        <v>27</v>
      </c>
      <c r="F149" s="10">
        <v>61633</v>
      </c>
      <c r="G149" s="10">
        <v>556581</v>
      </c>
      <c r="H149" s="5">
        <f>YEAR(Covid_Group12[[#This Row],[Date]])</f>
        <v>2020</v>
      </c>
      <c r="I149" t="str">
        <f>TEXT(Covid_Group12[[#This Row],[Date]],"mmmm")</f>
        <v>May</v>
      </c>
    </row>
    <row r="150" spans="1:9" x14ac:dyDescent="0.25">
      <c r="A150" s="1">
        <v>43953</v>
      </c>
      <c r="B150" s="2" t="s">
        <v>115</v>
      </c>
      <c r="C150" s="2" t="s">
        <v>13</v>
      </c>
      <c r="D150" s="10">
        <v>4680</v>
      </c>
      <c r="E150" s="10">
        <v>19</v>
      </c>
      <c r="F150" s="10">
        <v>85587</v>
      </c>
      <c r="G150" s="10">
        <v>541448</v>
      </c>
      <c r="H150" s="5">
        <f>YEAR(Covid_Group12[[#This Row],[Date]])</f>
        <v>2020</v>
      </c>
      <c r="I150" t="str">
        <f>TEXT(Covid_Group12[[#This Row],[Date]],"mmmm")</f>
        <v>May</v>
      </c>
    </row>
    <row r="151" spans="1:9" x14ac:dyDescent="0.25">
      <c r="A151" s="1">
        <v>43999</v>
      </c>
      <c r="B151" s="2" t="s">
        <v>161</v>
      </c>
      <c r="C151" s="2" t="s">
        <v>15</v>
      </c>
      <c r="D151" s="10">
        <v>946</v>
      </c>
      <c r="E151" s="10">
        <v>9</v>
      </c>
      <c r="F151" s="10">
        <v>136713</v>
      </c>
      <c r="G151" s="10">
        <v>441663</v>
      </c>
      <c r="H151" s="5">
        <f>YEAR(Covid_Group12[[#This Row],[Date]])</f>
        <v>2020</v>
      </c>
      <c r="I151" t="str">
        <f>TEXT(Covid_Group12[[#This Row],[Date]],"mmmm")</f>
        <v>June</v>
      </c>
    </row>
    <row r="152" spans="1:9" x14ac:dyDescent="0.25">
      <c r="A152" s="1">
        <v>44005</v>
      </c>
      <c r="B152" s="2" t="s">
        <v>167</v>
      </c>
      <c r="C152" s="2" t="s">
        <v>9</v>
      </c>
      <c r="D152" s="10">
        <v>761</v>
      </c>
      <c r="E152" s="10">
        <v>14</v>
      </c>
      <c r="F152" s="10">
        <v>4814</v>
      </c>
      <c r="G152" s="10">
        <v>393616</v>
      </c>
      <c r="H152" s="5">
        <f>YEAR(Covid_Group12[[#This Row],[Date]])</f>
        <v>2020</v>
      </c>
      <c r="I152" t="str">
        <f>TEXT(Covid_Group12[[#This Row],[Date]],"mmmm")</f>
        <v>June</v>
      </c>
    </row>
    <row r="153" spans="1:9" x14ac:dyDescent="0.25">
      <c r="A153" s="1">
        <v>43981</v>
      </c>
      <c r="B153" s="2" t="s">
        <v>143</v>
      </c>
      <c r="C153" s="2" t="s">
        <v>15</v>
      </c>
      <c r="D153" s="10">
        <v>1930</v>
      </c>
      <c r="E153" s="10">
        <v>10</v>
      </c>
      <c r="F153" s="10">
        <v>149693</v>
      </c>
      <c r="G153" s="10">
        <v>341465</v>
      </c>
      <c r="H153" s="5">
        <f>YEAR(Covid_Group12[[#This Row],[Date]])</f>
        <v>2020</v>
      </c>
      <c r="I153" t="str">
        <f>TEXT(Covid_Group12[[#This Row],[Date]],"mmmm")</f>
        <v>May</v>
      </c>
    </row>
    <row r="154" spans="1:9" x14ac:dyDescent="0.25">
      <c r="A154" s="1">
        <v>43936</v>
      </c>
      <c r="B154" s="2" t="s">
        <v>98</v>
      </c>
      <c r="C154" s="2" t="s">
        <v>11</v>
      </c>
      <c r="D154" s="10">
        <v>8127</v>
      </c>
      <c r="E154" s="10">
        <v>47</v>
      </c>
      <c r="F154" s="10">
        <v>41412</v>
      </c>
      <c r="G154" s="10">
        <v>299385</v>
      </c>
      <c r="H154" s="5">
        <f>YEAR(Covid_Group12[[#This Row],[Date]])</f>
        <v>2020</v>
      </c>
      <c r="I154" t="str">
        <f>TEXT(Covid_Group12[[#This Row],[Date]],"mmmm")</f>
        <v>April</v>
      </c>
    </row>
    <row r="155" spans="1:9" x14ac:dyDescent="0.25">
      <c r="A155" s="1">
        <v>43964</v>
      </c>
      <c r="B155" s="2" t="s">
        <v>126</v>
      </c>
      <c r="C155" s="2" t="s">
        <v>17</v>
      </c>
      <c r="D155" s="10">
        <v>3042</v>
      </c>
      <c r="E155" s="10">
        <v>39</v>
      </c>
      <c r="F155" s="10">
        <v>13000</v>
      </c>
      <c r="G155" s="10">
        <v>273419</v>
      </c>
      <c r="H155" s="5">
        <f>YEAR(Covid_Group12[[#This Row],[Date]])</f>
        <v>2020</v>
      </c>
      <c r="I155" t="str">
        <f>TEXT(Covid_Group12[[#This Row],[Date]],"mmmm")</f>
        <v>May</v>
      </c>
    </row>
    <row r="156" spans="1:9" x14ac:dyDescent="0.25">
      <c r="A156" s="1">
        <v>44003</v>
      </c>
      <c r="B156" s="2" t="s">
        <v>165</v>
      </c>
      <c r="C156" s="2" t="s">
        <v>17</v>
      </c>
      <c r="D156" s="10">
        <v>878</v>
      </c>
      <c r="E156" s="10">
        <v>15</v>
      </c>
      <c r="F156" s="10">
        <v>3079</v>
      </c>
      <c r="G156" s="10">
        <v>219544</v>
      </c>
      <c r="H156" s="5">
        <f>YEAR(Covid_Group12[[#This Row],[Date]])</f>
        <v>2020</v>
      </c>
      <c r="I156" t="str">
        <f>TEXT(Covid_Group12[[#This Row],[Date]],"mmmm")</f>
        <v>June</v>
      </c>
    </row>
    <row r="157" spans="1:9" x14ac:dyDescent="0.25">
      <c r="A157" s="1">
        <v>44000</v>
      </c>
      <c r="B157" s="2" t="s">
        <v>162</v>
      </c>
      <c r="C157" s="2" t="s">
        <v>15</v>
      </c>
      <c r="D157" s="10">
        <v>944</v>
      </c>
      <c r="E157" s="10">
        <v>52</v>
      </c>
      <c r="F157" s="10">
        <v>3750</v>
      </c>
      <c r="G157" s="10">
        <v>77278</v>
      </c>
      <c r="H157" s="5">
        <f>YEAR(Covid_Group12[[#This Row],[Date]])</f>
        <v>2020</v>
      </c>
      <c r="I157" t="str">
        <f>TEXT(Covid_Group12[[#This Row],[Date]],"mmmm")</f>
        <v>June</v>
      </c>
    </row>
    <row r="158" spans="1:9" x14ac:dyDescent="0.25">
      <c r="A158" s="1">
        <v>44008</v>
      </c>
      <c r="B158" s="2" t="s">
        <v>170</v>
      </c>
      <c r="C158" s="2" t="s">
        <v>17</v>
      </c>
      <c r="D158" s="10">
        <v>712</v>
      </c>
      <c r="E158" s="10">
        <v>13</v>
      </c>
      <c r="F158" s="10">
        <v>8771</v>
      </c>
      <c r="H158" s="5">
        <f>YEAR(Covid_Group12[[#This Row],[Date]])</f>
        <v>2020</v>
      </c>
      <c r="I158" t="str">
        <f>TEXT(Covid_Group12[[#This Row],[Date]],"mmmm")</f>
        <v>June</v>
      </c>
    </row>
    <row r="159" spans="1:9" x14ac:dyDescent="0.25">
      <c r="A159" s="1">
        <v>44009</v>
      </c>
      <c r="B159" s="2" t="s">
        <v>171</v>
      </c>
      <c r="C159" s="2" t="s">
        <v>15</v>
      </c>
      <c r="D159" s="10">
        <v>699</v>
      </c>
      <c r="E159" s="10">
        <v>42</v>
      </c>
      <c r="F159" s="10">
        <v>6068</v>
      </c>
      <c r="H159" s="5">
        <f>YEAR(Covid_Group12[[#This Row],[Date]])</f>
        <v>2020</v>
      </c>
      <c r="I159" t="str">
        <f>TEXT(Covid_Group12[[#This Row],[Date]],"mmmm")</f>
        <v>June</v>
      </c>
    </row>
    <row r="160" spans="1:9" x14ac:dyDescent="0.25">
      <c r="A160" s="1">
        <v>44010</v>
      </c>
      <c r="B160" s="2" t="s">
        <v>172</v>
      </c>
      <c r="C160" s="2" t="s">
        <v>17</v>
      </c>
      <c r="D160" s="10">
        <v>671</v>
      </c>
      <c r="E160" s="10">
        <v>5</v>
      </c>
      <c r="F160" s="10">
        <v>35419</v>
      </c>
      <c r="H160" s="5">
        <f>YEAR(Covid_Group12[[#This Row],[Date]])</f>
        <v>2020</v>
      </c>
      <c r="I160" t="str">
        <f>TEXT(Covid_Group12[[#This Row],[Date]],"mmmm")</f>
        <v>June</v>
      </c>
    </row>
    <row r="161" spans="1:9" x14ac:dyDescent="0.25">
      <c r="A161" s="1">
        <v>44011</v>
      </c>
      <c r="B161" s="2" t="s">
        <v>173</v>
      </c>
      <c r="C161" s="2" t="s">
        <v>15</v>
      </c>
      <c r="D161" s="10">
        <v>597</v>
      </c>
      <c r="E161" s="10">
        <v>47</v>
      </c>
      <c r="F161" s="10">
        <v>30721</v>
      </c>
      <c r="H161" s="5">
        <f>YEAR(Covid_Group12[[#This Row],[Date]])</f>
        <v>2020</v>
      </c>
      <c r="I161" t="str">
        <f>TEXT(Covid_Group12[[#This Row],[Date]],"mmmm")</f>
        <v>June</v>
      </c>
    </row>
    <row r="162" spans="1:9" x14ac:dyDescent="0.25">
      <c r="A162" s="1">
        <v>44012</v>
      </c>
      <c r="B162" s="2" t="s">
        <v>174</v>
      </c>
      <c r="C162" s="2" t="s">
        <v>11</v>
      </c>
      <c r="D162" s="10">
        <v>538</v>
      </c>
      <c r="E162" s="10">
        <v>22</v>
      </c>
      <c r="F162" s="10">
        <v>5165</v>
      </c>
      <c r="H162" s="5">
        <f>YEAR(Covid_Group12[[#This Row],[Date]])</f>
        <v>2020</v>
      </c>
      <c r="I162" t="str">
        <f>TEXT(Covid_Group12[[#This Row],[Date]],"mmmm")</f>
        <v>June</v>
      </c>
    </row>
    <row r="163" spans="1:9" x14ac:dyDescent="0.25">
      <c r="A163" s="1">
        <v>44013</v>
      </c>
      <c r="B163" s="2" t="s">
        <v>175</v>
      </c>
      <c r="C163" s="2" t="s">
        <v>17</v>
      </c>
      <c r="D163" s="10">
        <v>509</v>
      </c>
      <c r="E163" s="10">
        <v>21</v>
      </c>
      <c r="F163" s="10">
        <v>5165</v>
      </c>
      <c r="H163" s="5">
        <f>YEAR(Covid_Group12[[#This Row],[Date]])</f>
        <v>2020</v>
      </c>
      <c r="I163" t="str">
        <f>TEXT(Covid_Group12[[#This Row],[Date]],"mmmm")</f>
        <v>July</v>
      </c>
    </row>
    <row r="164" spans="1:9" x14ac:dyDescent="0.25">
      <c r="A164" s="1">
        <v>44014</v>
      </c>
      <c r="B164" s="2" t="s">
        <v>176</v>
      </c>
      <c r="C164" s="2" t="s">
        <v>13</v>
      </c>
      <c r="D164" s="10">
        <v>477</v>
      </c>
      <c r="E164" s="10">
        <v>7</v>
      </c>
      <c r="F164" s="10">
        <v>82737</v>
      </c>
      <c r="H164" s="5">
        <f>YEAR(Covid_Group12[[#This Row],[Date]])</f>
        <v>2020</v>
      </c>
      <c r="I164" t="str">
        <f>TEXT(Covid_Group12[[#This Row],[Date]],"mmmm")</f>
        <v>July</v>
      </c>
    </row>
    <row r="165" spans="1:9" x14ac:dyDescent="0.25">
      <c r="A165" s="1">
        <v>44015</v>
      </c>
      <c r="B165" s="2" t="s">
        <v>177</v>
      </c>
      <c r="C165" s="2" t="s">
        <v>17</v>
      </c>
      <c r="D165" s="10">
        <v>396</v>
      </c>
      <c r="E165" s="10">
        <v>7</v>
      </c>
      <c r="F165" s="10">
        <v>82737</v>
      </c>
      <c r="H165" s="5">
        <f>YEAR(Covid_Group12[[#This Row],[Date]])</f>
        <v>2020</v>
      </c>
      <c r="I165" t="str">
        <f>TEXT(Covid_Group12[[#This Row],[Date]],"mmmm")</f>
        <v>July</v>
      </c>
    </row>
    <row r="166" spans="1:9" x14ac:dyDescent="0.25">
      <c r="A166" s="1">
        <v>44016</v>
      </c>
      <c r="B166" s="2" t="s">
        <v>178</v>
      </c>
      <c r="C166" s="2" t="s">
        <v>17</v>
      </c>
      <c r="D166" s="10">
        <v>395</v>
      </c>
      <c r="E166" s="10">
        <v>1</v>
      </c>
      <c r="F166" s="10">
        <v>15614</v>
      </c>
      <c r="H166" s="5">
        <f>YEAR(Covid_Group12[[#This Row],[Date]])</f>
        <v>2020</v>
      </c>
      <c r="I166" t="str">
        <f>TEXT(Covid_Group12[[#This Row],[Date]],"mmmm")</f>
        <v>July</v>
      </c>
    </row>
    <row r="167" spans="1:9" x14ac:dyDescent="0.25">
      <c r="A167" s="1">
        <v>44017</v>
      </c>
      <c r="B167" s="2" t="s">
        <v>179</v>
      </c>
      <c r="C167" s="2" t="s">
        <v>13</v>
      </c>
      <c r="D167" s="10">
        <v>357</v>
      </c>
      <c r="E167" s="10">
        <v>6</v>
      </c>
      <c r="F167" s="10">
        <v>122290</v>
      </c>
      <c r="H167" s="5">
        <f>YEAR(Covid_Group12[[#This Row],[Date]])</f>
        <v>2020</v>
      </c>
      <c r="I167" t="str">
        <f>TEXT(Covid_Group12[[#This Row],[Date]],"mmmm")</f>
        <v>July</v>
      </c>
    </row>
    <row r="168" spans="1:9" x14ac:dyDescent="0.25">
      <c r="A168" s="1">
        <v>44018</v>
      </c>
      <c r="B168" s="2" t="s">
        <v>180</v>
      </c>
      <c r="C168" s="2" t="s">
        <v>17</v>
      </c>
      <c r="D168" s="10">
        <v>344</v>
      </c>
      <c r="E168" s="10">
        <v>10</v>
      </c>
      <c r="F168" s="10">
        <v>205285</v>
      </c>
      <c r="H168" s="5">
        <f>YEAR(Covid_Group12[[#This Row],[Date]])</f>
        <v>2020</v>
      </c>
      <c r="I168" t="str">
        <f>TEXT(Covid_Group12[[#This Row],[Date]],"mmmm")</f>
        <v>July</v>
      </c>
    </row>
    <row r="169" spans="1:9" x14ac:dyDescent="0.25">
      <c r="A169" s="1">
        <v>44019</v>
      </c>
      <c r="B169" s="2" t="s">
        <v>181</v>
      </c>
      <c r="C169" s="2" t="s">
        <v>15</v>
      </c>
      <c r="D169" s="10">
        <v>336</v>
      </c>
      <c r="E169" s="10">
        <v>24</v>
      </c>
      <c r="F169" s="10">
        <v>8627</v>
      </c>
      <c r="H169" s="5">
        <f>YEAR(Covid_Group12[[#This Row],[Date]])</f>
        <v>2020</v>
      </c>
      <c r="I169" t="str">
        <f>TEXT(Covid_Group12[[#This Row],[Date]],"mmmm")</f>
        <v>July</v>
      </c>
    </row>
    <row r="170" spans="1:9" x14ac:dyDescent="0.25">
      <c r="A170" s="1">
        <v>44020</v>
      </c>
      <c r="B170" s="2" t="s">
        <v>182</v>
      </c>
      <c r="C170" s="2" t="s">
        <v>13</v>
      </c>
      <c r="D170" s="10">
        <v>293</v>
      </c>
      <c r="E170" s="10">
        <v>24</v>
      </c>
      <c r="F170" s="10">
        <v>38334</v>
      </c>
      <c r="H170" s="5">
        <f>YEAR(Covid_Group12[[#This Row],[Date]])</f>
        <v>2020</v>
      </c>
      <c r="I170" t="str">
        <f>TEXT(Covid_Group12[[#This Row],[Date]],"mmmm")</f>
        <v>July</v>
      </c>
    </row>
    <row r="171" spans="1:9" x14ac:dyDescent="0.25">
      <c r="A171" s="1">
        <v>44021</v>
      </c>
      <c r="B171" s="2" t="s">
        <v>183</v>
      </c>
      <c r="C171" s="2" t="s">
        <v>17</v>
      </c>
      <c r="D171" s="10">
        <v>282</v>
      </c>
      <c r="E171" s="10">
        <v>24</v>
      </c>
      <c r="F171" s="10">
        <v>38334</v>
      </c>
      <c r="H171" s="5">
        <f>YEAR(Covid_Group12[[#This Row],[Date]])</f>
        <v>2020</v>
      </c>
      <c r="I171" t="str">
        <f>TEXT(Covid_Group12[[#This Row],[Date]],"mmmm")</f>
        <v>July</v>
      </c>
    </row>
    <row r="172" spans="1:9" x14ac:dyDescent="0.25">
      <c r="A172" s="1">
        <v>44022</v>
      </c>
      <c r="B172" s="2" t="s">
        <v>184</v>
      </c>
      <c r="C172" s="2" t="s">
        <v>9</v>
      </c>
      <c r="D172" s="10">
        <v>279</v>
      </c>
      <c r="E172" s="10">
        <v>14</v>
      </c>
      <c r="F172" s="10">
        <v>18476</v>
      </c>
      <c r="H172" s="5">
        <f>YEAR(Covid_Group12[[#This Row],[Date]])</f>
        <v>2020</v>
      </c>
      <c r="I172" t="str">
        <f>TEXT(Covid_Group12[[#This Row],[Date]],"mmmm")</f>
        <v>July</v>
      </c>
    </row>
    <row r="173" spans="1:9" x14ac:dyDescent="0.25">
      <c r="A173" s="1">
        <v>44023</v>
      </c>
      <c r="B173" s="2" t="s">
        <v>185</v>
      </c>
      <c r="C173" s="2" t="s">
        <v>9</v>
      </c>
      <c r="D173" s="10">
        <v>276</v>
      </c>
      <c r="E173" s="10">
        <v>15</v>
      </c>
      <c r="F173" s="10">
        <v>12227</v>
      </c>
      <c r="H173" s="5">
        <f>YEAR(Covid_Group12[[#This Row],[Date]])</f>
        <v>2020</v>
      </c>
      <c r="I173" t="str">
        <f>TEXT(Covid_Group12[[#This Row],[Date]],"mmmm")</f>
        <v>July</v>
      </c>
    </row>
    <row r="174" spans="1:9" x14ac:dyDescent="0.25">
      <c r="A174" s="1">
        <v>44024</v>
      </c>
      <c r="B174" s="2" t="s">
        <v>186</v>
      </c>
      <c r="C174" s="2" t="s">
        <v>15</v>
      </c>
      <c r="D174" s="10">
        <v>266</v>
      </c>
      <c r="E174" s="10">
        <v>15</v>
      </c>
      <c r="F174" s="10">
        <v>43045</v>
      </c>
      <c r="H174" s="5">
        <f>YEAR(Covid_Group12[[#This Row],[Date]])</f>
        <v>2020</v>
      </c>
      <c r="I174" t="str">
        <f>TEXT(Covid_Group12[[#This Row],[Date]],"mmmm")</f>
        <v>July</v>
      </c>
    </row>
    <row r="175" spans="1:9" x14ac:dyDescent="0.25">
      <c r="A175" s="1">
        <v>44025</v>
      </c>
      <c r="B175" s="2" t="s">
        <v>187</v>
      </c>
      <c r="C175" s="2" t="s">
        <v>9</v>
      </c>
      <c r="D175" s="10">
        <v>263</v>
      </c>
      <c r="E175" s="10">
        <v>3</v>
      </c>
      <c r="F175" s="10">
        <v>14047</v>
      </c>
      <c r="H175" s="5">
        <f>YEAR(Covid_Group12[[#This Row],[Date]])</f>
        <v>2020</v>
      </c>
      <c r="I175" t="str">
        <f>TEXT(Covid_Group12[[#This Row],[Date]],"mmmm")</f>
        <v>July</v>
      </c>
    </row>
    <row r="176" spans="1:9" x14ac:dyDescent="0.25">
      <c r="A176" s="1">
        <v>44026</v>
      </c>
      <c r="B176" s="2" t="s">
        <v>188</v>
      </c>
      <c r="C176" s="2" t="s">
        <v>13</v>
      </c>
      <c r="D176" s="10">
        <v>243</v>
      </c>
      <c r="E176" s="10">
        <v>3</v>
      </c>
      <c r="F176" s="10">
        <v>67807</v>
      </c>
      <c r="H176" s="5">
        <f>YEAR(Covid_Group12[[#This Row],[Date]])</f>
        <v>2020</v>
      </c>
      <c r="I176" t="str">
        <f>TEXT(Covid_Group12[[#This Row],[Date]],"mmmm")</f>
        <v>July</v>
      </c>
    </row>
    <row r="177" spans="1:9" x14ac:dyDescent="0.25">
      <c r="A177" s="1">
        <v>44027</v>
      </c>
      <c r="B177" s="2" t="s">
        <v>189</v>
      </c>
      <c r="C177" s="2" t="s">
        <v>9</v>
      </c>
      <c r="D177" s="10">
        <v>210</v>
      </c>
      <c r="E177" s="10">
        <v>8</v>
      </c>
      <c r="F177" s="10">
        <v>9559</v>
      </c>
      <c r="H177" s="5">
        <f>YEAR(Covid_Group12[[#This Row],[Date]])</f>
        <v>2020</v>
      </c>
      <c r="I177" t="str">
        <f>TEXT(Covid_Group12[[#This Row],[Date]],"mmmm")</f>
        <v>July</v>
      </c>
    </row>
    <row r="178" spans="1:9" x14ac:dyDescent="0.25">
      <c r="A178" s="1">
        <v>44028</v>
      </c>
      <c r="B178" s="2" t="s">
        <v>190</v>
      </c>
      <c r="C178" s="2" t="s">
        <v>9</v>
      </c>
      <c r="D178" s="10">
        <v>203</v>
      </c>
      <c r="E178" s="10">
        <v>1</v>
      </c>
      <c r="F178" s="10">
        <v>31108</v>
      </c>
      <c r="H178" s="5">
        <f>YEAR(Covid_Group12[[#This Row],[Date]])</f>
        <v>2020</v>
      </c>
      <c r="I178" t="str">
        <f>TEXT(Covid_Group12[[#This Row],[Date]],"mmmm")</f>
        <v>July</v>
      </c>
    </row>
    <row r="179" spans="1:9" x14ac:dyDescent="0.25">
      <c r="A179" s="1">
        <v>44029</v>
      </c>
      <c r="B179" s="2" t="s">
        <v>191</v>
      </c>
      <c r="C179" s="2" t="s">
        <v>15</v>
      </c>
      <c r="D179" s="10">
        <v>190</v>
      </c>
      <c r="E179" s="10">
        <v>1</v>
      </c>
      <c r="F179" s="10">
        <v>23063</v>
      </c>
      <c r="H179" s="5">
        <f>YEAR(Covid_Group12[[#This Row],[Date]])</f>
        <v>2020</v>
      </c>
      <c r="I179" t="str">
        <f>TEXT(Covid_Group12[[#This Row],[Date]],"mmmm")</f>
        <v>July</v>
      </c>
    </row>
    <row r="180" spans="1:9" x14ac:dyDescent="0.25">
      <c r="A180" s="1">
        <v>44030</v>
      </c>
      <c r="B180" s="2" t="s">
        <v>192</v>
      </c>
      <c r="C180" s="2" t="s">
        <v>81</v>
      </c>
      <c r="D180" s="10">
        <v>163</v>
      </c>
      <c r="E180" s="10">
        <v>3</v>
      </c>
      <c r="F180" s="10">
        <v>10808</v>
      </c>
      <c r="H180" s="5">
        <f>YEAR(Covid_Group12[[#This Row],[Date]])</f>
        <v>2020</v>
      </c>
      <c r="I180" t="str">
        <f>TEXT(Covid_Group12[[#This Row],[Date]],"mmmm")</f>
        <v>July</v>
      </c>
    </row>
    <row r="181" spans="1:9" x14ac:dyDescent="0.25">
      <c r="A181" s="1">
        <v>44031</v>
      </c>
      <c r="B181" s="2" t="s">
        <v>193</v>
      </c>
      <c r="C181" s="2" t="s">
        <v>9</v>
      </c>
      <c r="D181" s="10">
        <v>160</v>
      </c>
      <c r="E181" s="10">
        <v>16</v>
      </c>
      <c r="F181" s="10">
        <v>1115</v>
      </c>
      <c r="H181" s="5">
        <f>YEAR(Covid_Group12[[#This Row],[Date]])</f>
        <v>2020</v>
      </c>
      <c r="I181" t="str">
        <f>TEXT(Covid_Group12[[#This Row],[Date]],"mmmm")</f>
        <v>July</v>
      </c>
    </row>
    <row r="182" spans="1:9" x14ac:dyDescent="0.25">
      <c r="A182" s="1">
        <v>44032</v>
      </c>
      <c r="B182" s="2" t="s">
        <v>194</v>
      </c>
      <c r="C182" s="2" t="s">
        <v>9</v>
      </c>
      <c r="D182" s="10">
        <v>157</v>
      </c>
      <c r="E182" s="10">
        <v>9</v>
      </c>
      <c r="F182" s="10">
        <v>26352</v>
      </c>
      <c r="H182" s="5">
        <f>YEAR(Covid_Group12[[#This Row],[Date]])</f>
        <v>2020</v>
      </c>
      <c r="I182" t="str">
        <f>TEXT(Covid_Group12[[#This Row],[Date]],"mmmm")</f>
        <v>July</v>
      </c>
    </row>
    <row r="183" spans="1:9" x14ac:dyDescent="0.25">
      <c r="A183" s="1">
        <v>44033</v>
      </c>
      <c r="B183" s="2" t="s">
        <v>195</v>
      </c>
      <c r="C183" s="2" t="s">
        <v>13</v>
      </c>
      <c r="D183" s="10">
        <v>141</v>
      </c>
      <c r="E183" s="10">
        <v>3</v>
      </c>
      <c r="F183" s="10">
        <v>41148</v>
      </c>
      <c r="H183" s="5">
        <f>YEAR(Covid_Group12[[#This Row],[Date]])</f>
        <v>2020</v>
      </c>
      <c r="I183" t="str">
        <f>TEXT(Covid_Group12[[#This Row],[Date]],"mmmm")</f>
        <v>July</v>
      </c>
    </row>
    <row r="184" spans="1:9" x14ac:dyDescent="0.25">
      <c r="A184" s="1">
        <v>44034</v>
      </c>
      <c r="B184" s="2" t="s">
        <v>196</v>
      </c>
      <c r="C184" s="2" t="s">
        <v>9</v>
      </c>
      <c r="D184" s="10">
        <v>133</v>
      </c>
      <c r="E184" s="10">
        <v>7</v>
      </c>
      <c r="F184" s="10">
        <v>12233</v>
      </c>
      <c r="H184" s="5">
        <f>YEAR(Covid_Group12[[#This Row],[Date]])</f>
        <v>2020</v>
      </c>
      <c r="I184" t="str">
        <f>TEXT(Covid_Group12[[#This Row],[Date]],"mmmm")</f>
        <v>July</v>
      </c>
    </row>
    <row r="185" spans="1:9" x14ac:dyDescent="0.25">
      <c r="A185" s="1">
        <v>44035</v>
      </c>
      <c r="B185" s="2" t="s">
        <v>197</v>
      </c>
      <c r="C185" s="2" t="s">
        <v>9</v>
      </c>
      <c r="D185" s="10">
        <v>129</v>
      </c>
      <c r="E185" s="10">
        <v>2</v>
      </c>
      <c r="F185" s="10">
        <v>1252</v>
      </c>
      <c r="H185" s="5">
        <f>YEAR(Covid_Group12[[#This Row],[Date]])</f>
        <v>2020</v>
      </c>
      <c r="I185" t="str">
        <f>TEXT(Covid_Group12[[#This Row],[Date]],"mmmm")</f>
        <v>July</v>
      </c>
    </row>
    <row r="186" spans="1:9" x14ac:dyDescent="0.25">
      <c r="A186" s="1">
        <v>44036</v>
      </c>
      <c r="B186" s="2" t="s">
        <v>198</v>
      </c>
      <c r="C186" s="2" t="s">
        <v>17</v>
      </c>
      <c r="D186" s="10">
        <v>126</v>
      </c>
      <c r="E186" s="10">
        <v>2</v>
      </c>
      <c r="F186" s="10">
        <v>1252</v>
      </c>
      <c r="H186" s="5">
        <f>YEAR(Covid_Group12[[#This Row],[Date]])</f>
        <v>2020</v>
      </c>
      <c r="I186" t="str">
        <f>TEXT(Covid_Group12[[#This Row],[Date]],"mmmm")</f>
        <v>July</v>
      </c>
    </row>
    <row r="187" spans="1:9" x14ac:dyDescent="0.25">
      <c r="A187" s="1">
        <v>44037</v>
      </c>
      <c r="B187" s="2" t="s">
        <v>199</v>
      </c>
      <c r="C187" s="2" t="s">
        <v>15</v>
      </c>
      <c r="D187" s="10">
        <v>125</v>
      </c>
      <c r="E187" s="10">
        <v>4</v>
      </c>
      <c r="F187" s="10">
        <v>38209</v>
      </c>
      <c r="H187" s="5">
        <f>YEAR(Covid_Group12[[#This Row],[Date]])</f>
        <v>2020</v>
      </c>
      <c r="I187" t="str">
        <f>TEXT(Covid_Group12[[#This Row],[Date]],"mmmm")</f>
        <v>July</v>
      </c>
    </row>
    <row r="188" spans="1:9" x14ac:dyDescent="0.25">
      <c r="A188" s="1">
        <v>44038</v>
      </c>
      <c r="B188" s="2" t="s">
        <v>200</v>
      </c>
      <c r="C188" s="2" t="s">
        <v>13</v>
      </c>
      <c r="D188" s="10">
        <v>105</v>
      </c>
      <c r="E188" s="10">
        <v>4</v>
      </c>
      <c r="F188" s="10">
        <v>54589</v>
      </c>
      <c r="H188" s="5">
        <f>YEAR(Covid_Group12[[#This Row],[Date]])</f>
        <v>2020</v>
      </c>
      <c r="I188" t="str">
        <f>TEXT(Covid_Group12[[#This Row],[Date]],"mmmm")</f>
        <v>July</v>
      </c>
    </row>
    <row r="189" spans="1:9" x14ac:dyDescent="0.25">
      <c r="A189" s="1">
        <v>44039</v>
      </c>
      <c r="B189" s="2" t="s">
        <v>201</v>
      </c>
      <c r="C189" s="2" t="s">
        <v>9</v>
      </c>
      <c r="D189" s="10">
        <v>92</v>
      </c>
      <c r="E189" s="10">
        <v>3</v>
      </c>
      <c r="F189" s="10">
        <v>1500</v>
      </c>
      <c r="H189" s="5">
        <f>YEAR(Covid_Group12[[#This Row],[Date]])</f>
        <v>2020</v>
      </c>
      <c r="I189" t="str">
        <f>TEXT(Covid_Group12[[#This Row],[Date]],"mmmm")</f>
        <v>July</v>
      </c>
    </row>
    <row r="190" spans="1:9" x14ac:dyDescent="0.25">
      <c r="A190" s="1">
        <v>44039</v>
      </c>
      <c r="B190" s="2" t="s">
        <v>202</v>
      </c>
      <c r="C190" s="2" t="s">
        <v>15</v>
      </c>
      <c r="D190" s="10">
        <v>89</v>
      </c>
      <c r="E190" s="10">
        <v>1</v>
      </c>
      <c r="F190" s="10">
        <v>900</v>
      </c>
      <c r="H190" s="5">
        <f>YEAR(Covid_Group12[[#This Row],[Date]])</f>
        <v>2020</v>
      </c>
      <c r="I190" t="str">
        <f>TEXT(Covid_Group12[[#This Row],[Date]],"mmmm")</f>
        <v>July</v>
      </c>
    </row>
    <row r="191" spans="1:9" x14ac:dyDescent="0.25">
      <c r="A191" s="1">
        <v>44039</v>
      </c>
      <c r="B191" s="2" t="s">
        <v>203</v>
      </c>
      <c r="C191" s="2" t="s">
        <v>9</v>
      </c>
      <c r="D191" s="10">
        <v>86</v>
      </c>
      <c r="E191" s="10">
        <v>2</v>
      </c>
      <c r="F191" s="10">
        <v>3679</v>
      </c>
      <c r="H191" s="5">
        <f>YEAR(Covid_Group12[[#This Row],[Date]])</f>
        <v>2020</v>
      </c>
      <c r="I191" t="str">
        <f>TEXT(Covid_Group12[[#This Row],[Date]],"mmmm")</f>
        <v>July</v>
      </c>
    </row>
    <row r="192" spans="1:9" x14ac:dyDescent="0.25">
      <c r="A192" s="1">
        <v>44039</v>
      </c>
      <c r="B192" s="2" t="s">
        <v>204</v>
      </c>
      <c r="C192" s="2" t="s">
        <v>81</v>
      </c>
      <c r="D192" s="10">
        <v>64</v>
      </c>
      <c r="E192" s="10">
        <v>2</v>
      </c>
      <c r="F192" s="10">
        <v>5849</v>
      </c>
      <c r="H192" s="5">
        <f>YEAR(Covid_Group12[[#This Row],[Date]])</f>
        <v>2020</v>
      </c>
      <c r="I192" t="str">
        <f>TEXT(Covid_Group12[[#This Row],[Date]],"mmmm")</f>
        <v>July</v>
      </c>
    </row>
    <row r="193" spans="1:9" x14ac:dyDescent="0.25">
      <c r="A193" s="1">
        <v>44039</v>
      </c>
      <c r="B193" s="2" t="s">
        <v>205</v>
      </c>
      <c r="C193" s="2" t="s">
        <v>9</v>
      </c>
      <c r="D193" s="10">
        <v>56</v>
      </c>
      <c r="E193" s="10">
        <v>2</v>
      </c>
      <c r="F193" s="10">
        <v>2447</v>
      </c>
      <c r="H193" s="5">
        <f>YEAR(Covid_Group12[[#This Row],[Date]])</f>
        <v>2020</v>
      </c>
      <c r="I193" t="str">
        <f>TEXT(Covid_Group12[[#This Row],[Date]],"mmmm")</f>
        <v>July</v>
      </c>
    </row>
    <row r="194" spans="1:9" x14ac:dyDescent="0.25">
      <c r="A194" s="1">
        <v>44039</v>
      </c>
      <c r="B194" s="2" t="s">
        <v>206</v>
      </c>
      <c r="C194" s="2" t="s">
        <v>9</v>
      </c>
      <c r="D194" s="10">
        <v>53</v>
      </c>
      <c r="E194" s="10">
        <v>3</v>
      </c>
      <c r="F194" s="10">
        <v>1183</v>
      </c>
      <c r="H194" s="5">
        <f>YEAR(Covid_Group12[[#This Row],[Date]])</f>
        <v>2020</v>
      </c>
      <c r="I194" t="str">
        <f>TEXT(Covid_Group12[[#This Row],[Date]],"mmmm")</f>
        <v>July</v>
      </c>
    </row>
    <row r="195" spans="1:9" x14ac:dyDescent="0.25">
      <c r="A195" s="1">
        <v>44039</v>
      </c>
      <c r="B195" s="2" t="s">
        <v>207</v>
      </c>
      <c r="C195" s="2" t="s">
        <v>13</v>
      </c>
      <c r="D195" s="10">
        <v>46</v>
      </c>
      <c r="E195" s="10">
        <v>3</v>
      </c>
      <c r="F195" s="10">
        <v>4071</v>
      </c>
      <c r="H195" s="5">
        <f>YEAR(Covid_Group12[[#This Row],[Date]])</f>
        <v>2020</v>
      </c>
      <c r="I195" t="str">
        <f>TEXT(Covid_Group12[[#This Row],[Date]],"mmmm")</f>
        <v>July</v>
      </c>
    </row>
    <row r="196" spans="1:9" x14ac:dyDescent="0.25">
      <c r="A196" s="1">
        <v>44039</v>
      </c>
      <c r="B196" s="2" t="s">
        <v>208</v>
      </c>
      <c r="C196" s="2" t="s">
        <v>9</v>
      </c>
      <c r="D196" s="10">
        <v>31</v>
      </c>
      <c r="E196" s="10">
        <v>1</v>
      </c>
      <c r="F196" s="10">
        <v>1080</v>
      </c>
      <c r="H196" s="5">
        <f>YEAR(Covid_Group12[[#This Row],[Date]])</f>
        <v>2020</v>
      </c>
      <c r="I196" t="str">
        <f>TEXT(Covid_Group12[[#This Row],[Date]],"mmmm")</f>
        <v>July</v>
      </c>
    </row>
    <row r="197" spans="1:9" x14ac:dyDescent="0.25">
      <c r="A197" s="1">
        <v>44039</v>
      </c>
      <c r="B197" s="2" t="s">
        <v>209</v>
      </c>
      <c r="C197" s="2" t="s">
        <v>81</v>
      </c>
      <c r="D197" s="10">
        <v>27</v>
      </c>
      <c r="E197" s="10">
        <v>1</v>
      </c>
      <c r="F197" s="10">
        <v>6693</v>
      </c>
      <c r="H197" s="5">
        <f>YEAR(Covid_Group12[[#This Row],[Date]])</f>
        <v>2020</v>
      </c>
      <c r="I197" t="str">
        <f>TEXT(Covid_Group12[[#This Row],[Date]],"mmmm")</f>
        <v>July</v>
      </c>
    </row>
    <row r="198" spans="1:9" x14ac:dyDescent="0.25">
      <c r="A198" s="1">
        <v>44039</v>
      </c>
      <c r="B198" s="2" t="s">
        <v>210</v>
      </c>
      <c r="C198" s="2" t="s">
        <v>9</v>
      </c>
      <c r="D198" s="10">
        <v>25</v>
      </c>
      <c r="E198" s="10">
        <v>1</v>
      </c>
      <c r="F198" s="10">
        <v>3895</v>
      </c>
      <c r="H198" s="5">
        <f>YEAR(Covid_Group12[[#This Row],[Date]])</f>
        <v>2020</v>
      </c>
      <c r="I198" t="str">
        <f>TEXT(Covid_Group12[[#This Row],[Date]],"mmmm")</f>
        <v>July</v>
      </c>
    </row>
    <row r="199" spans="1:9" x14ac:dyDescent="0.25">
      <c r="A199" s="1">
        <v>44039</v>
      </c>
      <c r="B199" s="2" t="s">
        <v>211</v>
      </c>
      <c r="C199" s="2" t="s">
        <v>13</v>
      </c>
      <c r="D199" s="10">
        <v>25</v>
      </c>
      <c r="E199" s="10">
        <v>1</v>
      </c>
      <c r="F199" s="10">
        <v>4238</v>
      </c>
      <c r="H199" s="5">
        <f>YEAR(Covid_Group12[[#This Row],[Date]])</f>
        <v>2020</v>
      </c>
      <c r="I199" t="str">
        <f>TEXT(Covid_Group12[[#This Row],[Date]],"mmmm")</f>
        <v>July</v>
      </c>
    </row>
    <row r="200" spans="1:9" x14ac:dyDescent="0.25">
      <c r="A200" s="1">
        <v>44039</v>
      </c>
      <c r="B200" s="2" t="s">
        <v>212</v>
      </c>
      <c r="C200" s="2" t="s">
        <v>9</v>
      </c>
      <c r="D200" s="10">
        <v>24</v>
      </c>
      <c r="E200" s="10">
        <v>1</v>
      </c>
      <c r="F200" s="10">
        <v>6252</v>
      </c>
      <c r="H200" s="5">
        <f>YEAR(Covid_Group12[[#This Row],[Date]])</f>
        <v>2020</v>
      </c>
      <c r="I200" t="str">
        <f>TEXT(Covid_Group12[[#This Row],[Date]],"mmmm")</f>
        <v>July</v>
      </c>
    </row>
    <row r="201" spans="1:9" x14ac:dyDescent="0.25">
      <c r="A201" s="1">
        <v>44039</v>
      </c>
      <c r="B201" s="2" t="s">
        <v>213</v>
      </c>
      <c r="C201" s="2" t="s">
        <v>81</v>
      </c>
      <c r="D201" s="10">
        <v>22</v>
      </c>
      <c r="E201" s="10">
        <v>1</v>
      </c>
      <c r="F201" s="10">
        <v>11099</v>
      </c>
      <c r="H201" s="5">
        <f>YEAR(Covid_Group12[[#This Row],[Date]])</f>
        <v>2020</v>
      </c>
      <c r="I201" t="str">
        <f>TEXT(Covid_Group12[[#This Row],[Date]],"mmmm")</f>
        <v>July</v>
      </c>
    </row>
    <row r="202" spans="1:9" x14ac:dyDescent="0.25">
      <c r="A202" s="1">
        <v>44039</v>
      </c>
      <c r="B202" s="2" t="s">
        <v>214</v>
      </c>
      <c r="C202" s="2" t="s">
        <v>13</v>
      </c>
      <c r="D202" s="10">
        <v>20</v>
      </c>
      <c r="E202" s="10">
        <v>1</v>
      </c>
      <c r="F202" s="10">
        <v>29374</v>
      </c>
      <c r="H202" s="5">
        <f>YEAR(Covid_Group12[[#This Row],[Date]])</f>
        <v>2020</v>
      </c>
      <c r="I202" t="str">
        <f>TEXT(Covid_Group12[[#This Row],[Date]],"mmmm")</f>
        <v>July</v>
      </c>
    </row>
    <row r="203" spans="1:9" x14ac:dyDescent="0.25">
      <c r="A203" s="1">
        <v>44039</v>
      </c>
      <c r="B203" s="2" t="s">
        <v>215</v>
      </c>
      <c r="C203" s="2" t="s">
        <v>9</v>
      </c>
      <c r="D203" s="10">
        <v>18</v>
      </c>
      <c r="E203" s="10">
        <v>1</v>
      </c>
      <c r="F203" s="10">
        <v>1005</v>
      </c>
      <c r="H203" s="5">
        <f>YEAR(Covid_Group12[[#This Row],[Date]])</f>
        <v>2020</v>
      </c>
      <c r="I203" t="str">
        <f>TEXT(Covid_Group12[[#This Row],[Date]],"mmmm")</f>
        <v>July</v>
      </c>
    </row>
    <row r="204" spans="1:9" x14ac:dyDescent="0.25">
      <c r="A204" s="1">
        <v>44039</v>
      </c>
      <c r="B204" s="2" t="s">
        <v>216</v>
      </c>
      <c r="C204" s="2" t="s">
        <v>9</v>
      </c>
      <c r="D204" s="10">
        <v>17</v>
      </c>
      <c r="E204" s="10">
        <v>1</v>
      </c>
      <c r="F204" s="10">
        <v>1146</v>
      </c>
      <c r="H204" s="5">
        <f>YEAR(Covid_Group12[[#This Row],[Date]])</f>
        <v>2020</v>
      </c>
      <c r="I204" t="str">
        <f>TEXT(Covid_Group12[[#This Row],[Date]],"mmmm")</f>
        <v>July</v>
      </c>
    </row>
    <row r="205" spans="1:9" x14ac:dyDescent="0.25">
      <c r="A205" s="1">
        <v>44039</v>
      </c>
      <c r="B205" s="2" t="s">
        <v>217</v>
      </c>
      <c r="C205" s="2" t="s">
        <v>9</v>
      </c>
      <c r="D205" s="10">
        <v>14</v>
      </c>
      <c r="E205" s="10">
        <v>1</v>
      </c>
      <c r="F205" s="10">
        <v>5977</v>
      </c>
      <c r="H205" s="5">
        <f>YEAR(Covid_Group12[[#This Row],[Date]])</f>
        <v>2020</v>
      </c>
      <c r="I205" t="str">
        <f>TEXT(Covid_Group12[[#This Row],[Date]],"mmmm")</f>
        <v>July</v>
      </c>
    </row>
    <row r="206" spans="1:9" x14ac:dyDescent="0.25">
      <c r="A206" s="1">
        <v>44039</v>
      </c>
      <c r="B206" s="2" t="s">
        <v>218</v>
      </c>
      <c r="C206" s="2" t="s">
        <v>9</v>
      </c>
      <c r="D206" s="10">
        <v>13</v>
      </c>
      <c r="E206" s="10">
        <v>1</v>
      </c>
      <c r="F206" s="10">
        <v>61</v>
      </c>
      <c r="H206" s="5">
        <f>YEAR(Covid_Group12[[#This Row],[Date]])</f>
        <v>2020</v>
      </c>
      <c r="I206" t="str">
        <f>TEXT(Covid_Group12[[#This Row],[Date]],"mmmm")</f>
        <v>July</v>
      </c>
    </row>
    <row r="207" spans="1:9" x14ac:dyDescent="0.25">
      <c r="A207" s="1">
        <v>44039</v>
      </c>
      <c r="B207" s="2" t="s">
        <v>219</v>
      </c>
      <c r="C207" s="2" t="s">
        <v>9</v>
      </c>
      <c r="D207" s="10">
        <v>13</v>
      </c>
      <c r="E207" s="10">
        <v>1</v>
      </c>
      <c r="F207" s="10">
        <v>424</v>
      </c>
      <c r="H207" s="5">
        <f>YEAR(Covid_Group12[[#This Row],[Date]])</f>
        <v>2020</v>
      </c>
      <c r="I207" t="str">
        <f>TEXT(Covid_Group12[[#This Row],[Date]],"mmmm")</f>
        <v>July</v>
      </c>
    </row>
    <row r="208" spans="1:9" x14ac:dyDescent="0.25">
      <c r="A208" s="1">
        <v>44039</v>
      </c>
      <c r="B208" s="2" t="s">
        <v>220</v>
      </c>
      <c r="C208" s="2" t="s">
        <v>11</v>
      </c>
      <c r="D208" s="10">
        <v>13</v>
      </c>
      <c r="E208" s="10">
        <v>1</v>
      </c>
      <c r="F208" s="10">
        <v>1816</v>
      </c>
      <c r="H208" s="5">
        <f>YEAR(Covid_Group12[[#This Row],[Date]])</f>
        <v>2020</v>
      </c>
      <c r="I208" t="str">
        <f>TEXT(Covid_Group12[[#This Row],[Date]],"mmmm")</f>
        <v>July</v>
      </c>
    </row>
    <row r="209" spans="1:9" x14ac:dyDescent="0.25">
      <c r="A209" s="1">
        <v>44039</v>
      </c>
      <c r="B209" s="2" t="s">
        <v>221</v>
      </c>
      <c r="C209" s="2" t="s">
        <v>15</v>
      </c>
      <c r="D209" s="10">
        <v>12</v>
      </c>
      <c r="E209" s="10">
        <v>1</v>
      </c>
      <c r="F209" s="10">
        <v>1816</v>
      </c>
      <c r="H209" s="5">
        <f>YEAR(Covid_Group12[[#This Row],[Date]])</f>
        <v>2020</v>
      </c>
      <c r="I209" t="str">
        <f>TEXT(Covid_Group12[[#This Row],[Date]],"mmmm")</f>
        <v>July</v>
      </c>
    </row>
    <row r="210" spans="1:9" x14ac:dyDescent="0.25">
      <c r="A210" s="1">
        <v>44039</v>
      </c>
      <c r="B210" s="2" t="s">
        <v>222</v>
      </c>
      <c r="C210" s="2" t="s">
        <v>17</v>
      </c>
      <c r="D210" s="10">
        <v>10</v>
      </c>
      <c r="E210" s="10">
        <v>1</v>
      </c>
      <c r="F210" s="10">
        <v>1816</v>
      </c>
      <c r="H210" s="5">
        <f>YEAR(Covid_Group12[[#This Row],[Date]])</f>
        <v>2020</v>
      </c>
      <c r="I210" t="str">
        <f>TEXT(Covid_Group12[[#This Row],[Date]],"mmmm")</f>
        <v>July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 2 0 2 4 - 1 1 - 2 2 T 1 3 : 3 3 : 3 9 . 5 2 6 8 5 8 + 0 1 : 0 0 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D a t a M a s h u p   s q m i d = " b 4 9 4 e 9 c 6 - 7 d e 0 - 4 4 0 2 - 9 c 7 c - 8 3 c 9 9 5 c 9 7 e 9 7 "   x m l n s = " h t t p : / / s c h e m a s . m i c r o s o f t . c o m / D a t a M a s h u p " > A A A A A L A E A A B Q S w M E F A A C A A g A x I 1 4 W X b v z h e l A A A A 9 Q A A A B I A H A B D b 2 5 m a W c v U G F j a 2 F n Z S 5 4 b W w g o h g A K K A U A A A A A A A A A A A A A A A A A A A A A A A A A A A A h Y 8 x D o I w G I W v Q r r T 1 m o M k p 8 y O L i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W Q E Z I 5 D 3 B f 4 A U E s D B B Q A A g A I A M S N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j X h Z p N n M / 6 k B A A B i C g A A E w A c A E Z v c m 1 1 b G F z L 1 N l Y 3 R p b 2 4 x L m 0 g o h g A K K A U A A A A A A A A A A A A A A A A A A A A A A A A A A A A 7 V R B b 4 I w G L 2 T 8 B 8 a v G B C X E C z y + J h w S 3 Z Z Q c l 2 c F 4 q P i p R G i X U p y G 8 N 9 X o K 7 I a O Q H 4 A X 7 v f a 9 9 z 3 K l 0 L I I 0 r Q q n 6 6 L 6 Z h G u k R M 9 i h A G 9 j 8 N A c x c B N A 4 n f i m Y s B F F 5 u 4 Q Q T / y M M S D 8 i 7 L T l t K T P c 7 X n z i B u V W f t D b F 2 q e E i y 0 b p y Y Y W f 4 R k 0 N J f v 0 G S z B V W y c B w y T d U 5 b 4 N M 4 S U o K p X a s 5 e W 4 t M A f L Q V y U 0 U 7 8 5 1 E C h Y N y y 6 c Z 4 e z 6 t I S D c H / b w u H C J U x 4 R I T + P y S g H M c + T i E V 0 A f h z 7 N J K a q w B W B + 1 I F L C O k Z R E Y a P I C U d 5 x 9 F R m f o U O 1 G P / l 8 x 7 F s Y h n Q X + I i q c s l h W 7 l Z 8 j o 2 m c b + L u g 4 D v 1 b q C 1 j h z H 1 p z S 2 8 q / g b N E o i 4 I z t U G 0 k V U w 3 I s t 3 S K 8 3 d v b N 6 J V j I P m I V X w V 0 v E C 5 U 6 4 1 H X m d H b W 9 O n m L T N u W 2 6 s v T / X V v F J S R J U 0 p q d 9 T L v K d Y N Q a 9 z r Z X y q j N / u u t S o l x r D s z 6 G P W X 4 j 7 v 5 5 e i 9 T 3 t 5 n 1 X e 7 7 9 F u b x d o m J s G h H R q j S H 5 E g O O 2 R 7 Y 2 u Y l c O s H G b l M C u H W a l m 5 S 9 Q S w E C L Q A U A A I A C A D E j X h Z d u / O F 6 U A A A D 1 A A A A E g A A A A A A A A A A A A A A A A A A A A A A Q 2 9 u Z m l n L 1 B h Y 2 t h Z 2 U u e G 1 s U E s B A i 0 A F A A C A A g A x I 1 4 W Q / K 6 a u k A A A A 6 Q A A A B M A A A A A A A A A A A A A A A A A 8 Q A A A F t D b 2 5 0 Z W 5 0 X 1 R 5 c G V z X S 5 4 b W x Q S w E C L Q A U A A I A C A D E j X h Z p N n M / 6 k B A A B i C g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I g A A A A A A A F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2 a W R f R 3 J v d X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G a W x s Z W Q g R G 9 3 b j Q u e 0 R h d G U s M H 0 m c X V v d D s s J n F 1 b 3 Q 7 U 2 V j d G l v b j E v V G F i b G U y L 0 Z p b G x l Z C B E b 3 d u N C 5 7 Q 2 9 1 b n R y e S 9 S Z W d p b 2 4 s M X 0 m c X V v d D s s J n F 1 b 3 Q 7 U 2 V j d G l v b j E v V G F i b G U y L 0 Z p b G x l Z C B E b 3 d u N C 5 7 Q 2 9 u d G l u Z W 5 0 L D J 9 J n F 1 b 3 Q 7 L C Z x d W 9 0 O 1 N l Y 3 R p b 2 4 x L 1 R h Y m x l M i 9 G a W x s Z W Q g R G 9 3 b j Q u e 1 R v d G F s I E N v b m Z p c m 1 l Z C B D Y X N l c y w z f S Z x d W 9 0 O y w m c X V v d D t T Z W N 0 a W 9 u M S 9 U Y W J s Z T I v R m l s b G V k I E R v d 2 4 0 L n t U b 3 R h b C B E Z W F 0 a H M s N H 0 m c X V v d D s s J n F 1 b 3 Q 7 U 2 V j d G l v b j E v V G F i b G U y L 0 Z p b G x l Z C B E b 3 d u N C 5 7 V G 9 0 Y W w g U m V j b 3 Z l c m V k L D V 9 J n F 1 b 3 Q 7 L C Z x d W 9 0 O 1 N l Y 3 R p b 2 4 x L 1 R h Y m x l M i 9 G a W x s Z W Q g R G 9 3 b j Q u e 1 R v d G F s I F R l c 3 R z L D Z 9 J n F 1 b 3 Q 7 L C Z x d W 9 0 O 1 N l Y 3 R p b 2 4 x L 1 R h Y m x l M i 9 G a W x s Z W Q g R G 9 3 b j Q u e 0 F j d G l 2 Z U N h c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G a W x s Z W Q g R G 9 3 b j Q u e 0 R h d G U s M H 0 m c X V v d D s s J n F 1 b 3 Q 7 U 2 V j d G l v b j E v V G F i b G U y L 0 Z p b G x l Z C B E b 3 d u N C 5 7 Q 2 9 1 b n R y e S 9 S Z W d p b 2 4 s M X 0 m c X V v d D s s J n F 1 b 3 Q 7 U 2 V j d G l v b j E v V G F i b G U y L 0 Z p b G x l Z C B E b 3 d u N C 5 7 Q 2 9 u d G l u Z W 5 0 L D J 9 J n F 1 b 3 Q 7 L C Z x d W 9 0 O 1 N l Y 3 R p b 2 4 x L 1 R h Y m x l M i 9 G a W x s Z W Q g R G 9 3 b j Q u e 1 R v d G F s I E N v b m Z p c m 1 l Z C B D Y X N l c y w z f S Z x d W 9 0 O y w m c X V v d D t T Z W N 0 a W 9 u M S 9 U Y W J s Z T I v R m l s b G V k I E R v d 2 4 0 L n t U b 3 R h b C B E Z W F 0 a H M s N H 0 m c X V v d D s s J n F 1 b 3 Q 7 U 2 V j d G l v b j E v V G F i b G U y L 0 Z p b G x l Z C B E b 3 d u N C 5 7 V G 9 0 Y W w g U m V j b 3 Z l c m V k L D V 9 J n F 1 b 3 Q 7 L C Z x d W 9 0 O 1 N l Y 3 R p b 2 4 x L 1 R h Y m x l M i 9 G a W x s Z W Q g R G 9 3 b j Q u e 1 R v d G F s I F R l c 3 R z L D Z 9 J n F 1 b 3 Q 7 L C Z x d W 9 0 O 1 N l Y 3 R p b 2 4 x L 1 R h Y m x l M i 9 G a W x s Z W Q g R G 9 3 b j Q u e 0 F j d G l 2 Z U N h c 2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v U m V n a W 9 u J n F 1 b 3 Q 7 L C Z x d W 9 0 O 0 N v b n R p b m V u d C Z x d W 9 0 O y w m c X V v d D t U b 3 R h b C B D b 2 5 m a X J t Z W Q g Q 2 F z Z X M m c X V v d D s s J n F 1 b 3 Q 7 V G 9 0 Y W w g R G V h d G h z J n F 1 b 3 Q 7 L C Z x d W 9 0 O 1 R v d G F s I F J l Y 2 9 2 Z X J l Z C Z x d W 9 0 O y w m c X V v d D t U b 3 R h b C B U Z X N 0 c y Z x d W 9 0 O y w m c X V v d D t B Y 3 R p d m U g Q 2 F z Z X M m c X V v d D t d I i A v P j x F b n R y e S B U e X B l P S J G a W x s Q 2 9 s d W 1 u V H l w Z X M i I F Z h b H V l P S J z Q 1 F Z R 0 F 3 T U R B d 0 0 9 I i A v P j x F b n R y e S B U e X B l P S J G a W x s T G F z d F V w Z G F 0 Z W Q i I F Z h b H V l P S J k M j A y N C 0 x M S 0 y M l Q x M T o 1 N D o z O S 4 4 M z c x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U 2 M j J i O D M 4 L T k w Y W M t N G F l M S 0 4 Z j M 3 L T Z m Z m R k Z j g 1 M j U z O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s Z W Q l M j B E b 3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G V k J T I w R G 9 3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m l k X 0 d y b 3 V w M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Z p b G x l Z C B E b 3 d u N C 5 7 R G F 0 Z S w w f S Z x d W 9 0 O y w m c X V v d D t T Z W N 0 a W 9 u M S 9 U Y W J s Z T I v R m l s b G V k I E R v d 2 4 0 L n t D b 3 V u d H J 5 L 1 J l Z 2 l v b i w x f S Z x d W 9 0 O y w m c X V v d D t T Z W N 0 a W 9 u M S 9 U Y W J s Z T I v R m l s b G V k I E R v d 2 4 0 L n t D b 2 5 0 a W 5 l b n Q s M n 0 m c X V v d D s s J n F 1 b 3 Q 7 U 2 V j d G l v b j E v V G F i b G U y L 0 Z p b G x l Z C B E b 3 d u N C 5 7 V G 9 0 Y W w g Q 2 9 u Z m l y b W V k I E N h c 2 V z L D N 9 J n F 1 b 3 Q 7 L C Z x d W 9 0 O 1 N l Y 3 R p b 2 4 x L 1 R h Y m x l M i 9 G a W x s Z W Q g R G 9 3 b j Q u e 1 R v d G F s I E R l Y X R o c y w 0 f S Z x d W 9 0 O y w m c X V v d D t T Z W N 0 a W 9 u M S 9 U Y W J s Z T I v R m l s b G V k I E R v d 2 4 0 L n t U b 3 R h b C B S Z W N v d m V y Z W Q s N X 0 m c X V v d D s s J n F 1 b 3 Q 7 U 2 V j d G l v b j E v V G F i b G U y L 0 Z p b G x l Z C B E b 3 d u N C 5 7 V G 9 0 Y W w g V G V z d H M s N n 0 m c X V v d D s s J n F 1 b 3 Q 7 U 2 V j d G l v b j E v V G F i b G U y L 0 Z p b G x l Z C B E b 3 d u N C 5 7 Q W N 0 a X Z l Q 2 F z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Z p b G x l Z C B E b 3 d u N C 5 7 R G F 0 Z S w w f S Z x d W 9 0 O y w m c X V v d D t T Z W N 0 a W 9 u M S 9 U Y W J s Z T I v R m l s b G V k I E R v d 2 4 0 L n t D b 3 V u d H J 5 L 1 J l Z 2 l v b i w x f S Z x d W 9 0 O y w m c X V v d D t T Z W N 0 a W 9 u M S 9 U Y W J s Z T I v R m l s b G V k I E R v d 2 4 0 L n t D b 2 5 0 a W 5 l b n Q s M n 0 m c X V v d D s s J n F 1 b 3 Q 7 U 2 V j d G l v b j E v V G F i b G U y L 0 Z p b G x l Z C B E b 3 d u N C 5 7 V G 9 0 Y W w g Q 2 9 u Z m l y b W V k I E N h c 2 V z L D N 9 J n F 1 b 3 Q 7 L C Z x d W 9 0 O 1 N l Y 3 R p b 2 4 x L 1 R h Y m x l M i 9 G a W x s Z W Q g R G 9 3 b j Q u e 1 R v d G F s I E R l Y X R o c y w 0 f S Z x d W 9 0 O y w m c X V v d D t T Z W N 0 a W 9 u M S 9 U Y W J s Z T I v R m l s b G V k I E R v d 2 4 0 L n t U b 3 R h b C B S Z W N v d m V y Z W Q s N X 0 m c X V v d D s s J n F 1 b 3 Q 7 U 2 V j d G l v b j E v V G F i b G U y L 0 Z p b G x l Z C B E b 3 d u N C 5 7 V G 9 0 Y W w g V G V z d H M s N n 0 m c X V v d D s s J n F 1 b 3 Q 7 U 2 V j d G l v b j E v V G F i b G U y L 0 Z p b G x l Z C B E b 3 d u N C 5 7 Q W N 0 a X Z l Q 2 F z Z X M s N 3 0 m c X V v d D t d L C Z x d W 9 0 O 1 J l b G F 0 a W 9 u c 2 h p c E l u Z m 8 m c X V v d D s 6 W 1 1 9 I i A v P j x F b n R y e S B U e X B l P S J G a W x s Q 2 9 1 b n Q i I F Z h b H V l P S J s M j A 5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9 S Z W d p b 2 4 m c X V v d D s s J n F 1 b 3 Q 7 Q 2 9 u d G l u Z W 5 0 J n F 1 b 3 Q 7 L C Z x d W 9 0 O 1 R v d G F s I E N v b m Z p c m 1 l Z C B D Y X N l c y Z x d W 9 0 O y w m c X V v d D t U b 3 R h b C B E Z W F 0 a H M m c X V v d D s s J n F 1 b 3 Q 7 V G 9 0 Y W w g U m V j b 3 Z l c m V k J n F 1 b 3 Q 7 L C Z x d W 9 0 O 1 R v d G F s I F R l c 3 R z J n F 1 b 3 Q 7 L C Z x d W 9 0 O 0 F j d G l 2 Z S B D Y X N l c y Z x d W 9 0 O 1 0 i I C 8 + P E V u d H J 5 I F R 5 c G U 9 I k Z p b G x D b 2 x 1 b W 5 U e X B l c y I g V m F s d W U 9 I n N D U V l H Q X d N R E F 3 T T 0 i I C 8 + P E V u d H J 5 I F R 5 c G U 9 I k Z p b G x M Y X N 0 V X B k Y X R l Z C I g V m F s d W U 9 I m Q y M D I 0 L T E x L T I y V D E x O j U 0 O j M 5 L j g z N z E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Z p b G x l Z C U y M E R v d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G a W x s Z W Q l M j B E b 3 d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p C Z j 8 G v E q 3 / D + 1 x G 6 V 9 g A A A A A C A A A A A A A Q Z g A A A A E A A C A A A A C M 5 F 0 i C W S W v q c g / I 8 V a T H M 4 l Q c I v i s 0 J a e / f M r C x / N + w A A A A A O g A A A A A I A A C A A A A B 3 l c s + h z h D p G 2 A A L g v D b Y k D S T m l z L b c A O q P E 5 n X V I k 8 V A A A A C h u N W m p 9 1 G U c e y x 5 p J R 2 c l H F w 3 7 a 7 w X 4 g h I V c P n W L K i N w 8 q x j F A 5 j / b F H L N / / 3 7 i g I A w + 0 7 W r S o g Q w p j Q S e M 6 o s R e y B y W y S J C N V 4 J J p 8 J K q 0 A A A A B 2 v + 4 s c / j 4 a Q t N A E W j Z j h T t v Z V q U x O J N 2 J l J H M S k m Y p 8 s / 7 O x t W r c I l w y 4 G V 2 n A o L q G + o c 2 B W a i H i C L q V D C m z 7 < / D a t a M a s h u p > 
</file>

<file path=customXml/itemProps1.xml><?xml version="1.0" encoding="utf-8"?>
<ds:datastoreItem xmlns:ds="http://schemas.openxmlformats.org/officeDocument/2006/customXml" ds:itemID="{0F06F313-CAF8-4D86-A562-99CCAED9258D}">
  <ds:schemaRefs/>
</ds:datastoreItem>
</file>

<file path=customXml/itemProps2.xml><?xml version="1.0" encoding="utf-8"?>
<ds:datastoreItem xmlns:ds="http://schemas.openxmlformats.org/officeDocument/2006/customXml" ds:itemID="{542E5F13-250A-40EA-BB3A-42759F8AE92A}">
  <ds:schemaRefs/>
</ds:datastoreItem>
</file>

<file path=customXml/itemProps3.xml><?xml version="1.0" encoding="utf-8"?>
<ds:datastoreItem xmlns:ds="http://schemas.openxmlformats.org/officeDocument/2006/customXml" ds:itemID="{C2E53B8E-7307-4FBB-9521-D1D0064A8DD5}">
  <ds:schemaRefs/>
</ds:datastoreItem>
</file>

<file path=customXml/itemProps4.xml><?xml version="1.0" encoding="utf-8"?>
<ds:datastoreItem xmlns:ds="http://schemas.openxmlformats.org/officeDocument/2006/customXml" ds:itemID="{F7B7D0C8-4D8D-4583-9401-33090DEC958E}">
  <ds:schemaRefs/>
</ds:datastoreItem>
</file>

<file path=customXml/itemProps5.xml><?xml version="1.0" encoding="utf-8"?>
<ds:datastoreItem xmlns:ds="http://schemas.openxmlformats.org/officeDocument/2006/customXml" ds:itemID="{67C20A2C-BEA9-4AFD-8BF9-479518EA689D}">
  <ds:schemaRefs/>
</ds:datastoreItem>
</file>

<file path=customXml/itemProps6.xml><?xml version="1.0" encoding="utf-8"?>
<ds:datastoreItem xmlns:ds="http://schemas.openxmlformats.org/officeDocument/2006/customXml" ds:itemID="{6865C616-476E-453A-88FC-E3933432F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Table2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Tunmise Dare</cp:lastModifiedBy>
  <dcterms:created xsi:type="dcterms:W3CDTF">2024-11-22T08:27:41Z</dcterms:created>
  <dcterms:modified xsi:type="dcterms:W3CDTF">2025-01-05T13:07:55Z</dcterms:modified>
</cp:coreProperties>
</file>